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autoCompressPictures="0" defaultThemeVersion="124226"/>
  <bookViews>
    <workbookView xWindow="-210" yWindow="60" windowWidth="12450" windowHeight="12030" activeTab="1"/>
  </bookViews>
  <sheets>
    <sheet name="Cover" sheetId="4" r:id="rId1"/>
    <sheet name="Introduction" sheetId="292" r:id="rId2"/>
    <sheet name="2015-16 Revision List" sheetId="493" r:id="rId3"/>
    <sheet name="Table of Contents" sheetId="495" r:id="rId4"/>
    <sheet name="Programs by University" sheetId="494" r:id="rId5"/>
    <sheet name="template" sheetId="107" state="hidden" r:id="rId6"/>
    <sheet name="Accounting" sheetId="415" r:id="rId7"/>
    <sheet name="Advertising" sheetId="416" r:id="rId8"/>
    <sheet name="Aerospace Engineering" sheetId="8" r:id="rId9"/>
    <sheet name="African American Studies" sheetId="10" r:id="rId10"/>
    <sheet name="Agribusiness" sheetId="13" r:id="rId11"/>
    <sheet name="Agribusiness Management" sheetId="14" r:id="rId12"/>
    <sheet name="Agricultural Economics" sheetId="287" r:id="rId13"/>
    <sheet name="Agricultural Engineering" sheetId="15" r:id="rId14"/>
    <sheet name="Agricultural Information Sci" sheetId="16" r:id="rId15"/>
    <sheet name="Agricultural Science" sheetId="17" r:id="rId16"/>
    <sheet name="Agricultural Sciences" sheetId="289" r:id="rId17"/>
    <sheet name="Agronomy" sheetId="18" r:id="rId18"/>
    <sheet name="Allied Health" sheetId="417" r:id="rId19"/>
    <sheet name="American Studies" sheetId="418" r:id="rId20"/>
    <sheet name="Animal Sciences" sheetId="21" r:id="rId21"/>
    <sheet name="Anthropology" sheetId="419" r:id="rId22"/>
    <sheet name="Applied Science" sheetId="23" r:id="rId23"/>
    <sheet name="Applied Technology" sheetId="420" r:id="rId24"/>
    <sheet name="Applied Tech, Indust Tech," sheetId="421" r:id="rId25"/>
    <sheet name="Architectural Engineering T" sheetId="422" r:id="rId26"/>
    <sheet name="Architecture" sheetId="27" r:id="rId27"/>
    <sheet name="Art - Fine Arts" sheetId="423" r:id="rId28"/>
    <sheet name="Art Education" sheetId="29" r:id="rId29"/>
    <sheet name="Art History" sheetId="30" r:id="rId30"/>
    <sheet name="Athletic Training" sheetId="424" r:id="rId31"/>
    <sheet name="Aviation Management" sheetId="32" r:id="rId32"/>
    <sheet name="Business Group" sheetId="425" r:id="rId33"/>
    <sheet name="Biochemistry BA" sheetId="34" r:id="rId34"/>
    <sheet name="Biochemistry BS" sheetId="35" r:id="rId35"/>
    <sheet name="Biological Engineering" sheetId="36" r:id="rId36"/>
    <sheet name="Biology BA" sheetId="37" r:id="rId37"/>
    <sheet name="Appendix B - Lab Courses" sheetId="11" state="hidden" r:id="rId38"/>
    <sheet name="Biology BS" sheetId="485" r:id="rId39"/>
    <sheet name="Biology Ed (ASU)" sheetId="41" r:id="rId40"/>
    <sheet name="Biology Ed (DSU)" sheetId="42" r:id="rId41"/>
    <sheet name="Biology Ed (MSU)" sheetId="46" r:id="rId42"/>
    <sheet name="Biology Ed (MUW)" sheetId="43" r:id="rId43"/>
    <sheet name="Biology Ed (UM)" sheetId="45" r:id="rId44"/>
    <sheet name="Biology Ed (USM)" sheetId="476" r:id="rId45"/>
    <sheet name="Biomedical Engineering" sheetId="497" r:id="rId46"/>
    <sheet name="Building Construction Science" sheetId="256" r:id="rId47"/>
    <sheet name="Business Information Systems" sheetId="51" r:id="rId48"/>
    <sheet name="Chemical Engineering" sheetId="52" r:id="rId49"/>
    <sheet name="Chemistry BA" sheetId="53" r:id="rId50"/>
    <sheet name="Chemistry BS" sheetId="430" r:id="rId51"/>
    <sheet name="Chemistry (Licensure)" sheetId="477" r:id="rId52"/>
    <sheet name="Child and Family Studies" sheetId="428" r:id="rId53"/>
    <sheet name="Child Care and Family Education" sheetId="56" r:id="rId54"/>
    <sheet name="Child Development" sheetId="57" r:id="rId55"/>
    <sheet name="Chinese" sheetId="58" r:id="rId56"/>
    <sheet name="Civil Engineering" sheetId="59" r:id="rId57"/>
    <sheet name="Classics" sheetId="60" r:id="rId58"/>
    <sheet name="Communication(s) BA" sheetId="351" r:id="rId59"/>
    <sheet name="Communication, Speech Path" sheetId="352" r:id="rId60"/>
    <sheet name="Communications BS" sheetId="353" r:id="rId61"/>
    <sheet name="Communication Studies" sheetId="63" r:id="rId62"/>
    <sheet name="Computer Engineering" sheetId="66" r:id="rId63"/>
    <sheet name="Computer Engineering Tech" sheetId="432" r:id="rId64"/>
    <sheet name="Computer Information Systems" sheetId="68" r:id="rId65"/>
    <sheet name="Computer Network &amp; Info" sheetId="433" r:id="rId66"/>
    <sheet name="Computer Science BA" sheetId="70" r:id="rId67"/>
    <sheet name="Computer Science BS, BSCS" sheetId="434" r:id="rId68"/>
    <sheet name="Construction Engineering Tech" sheetId="435" r:id="rId69"/>
    <sheet name="Criminal Justice" sheetId="436" r:id="rId70"/>
    <sheet name="Criminology" sheetId="74" r:id="rId71"/>
    <sheet name="Culinary Arts" sheetId="75" r:id="rId72"/>
    <sheet name="Culinology" sheetId="76" r:id="rId73"/>
    <sheet name="Cytotechnology" sheetId="259" r:id="rId74"/>
    <sheet name="Dance" sheetId="437" r:id="rId75"/>
    <sheet name="Dance (Licensure)" sheetId="438" r:id="rId76"/>
    <sheet name="Dental Hygiene" sheetId="79" r:id="rId77"/>
    <sheet name="Digital Media Arts" sheetId="279" r:id="rId78"/>
    <sheet name="Early Childhood Education" sheetId="283" r:id="rId79"/>
    <sheet name="Earth System Science" sheetId="291" r:id="rId80"/>
    <sheet name="Economics BA" sheetId="439" r:id="rId81"/>
    <sheet name="Education of the Deaf" sheetId="478" r:id="rId82"/>
    <sheet name="Educational Psychology" sheetId="83" r:id="rId83"/>
    <sheet name="Electrical Engineering" sheetId="84" r:id="rId84"/>
    <sheet name="Electronics Engineering Tech" sheetId="441" r:id="rId85"/>
    <sheet name="Elementary Education" sheetId="86" r:id="rId86"/>
    <sheet name="Elementary Ed (USM)" sheetId="365" r:id="rId87"/>
    <sheet name="Engineering" sheetId="87" r:id="rId88"/>
    <sheet name="English" sheetId="442" r:id="rId89"/>
    <sheet name="English Ed (ASU)" sheetId="90" r:id="rId90"/>
    <sheet name="English Ed (DSU)" sheetId="91" r:id="rId91"/>
    <sheet name="English Ed (JSU)" sheetId="92" r:id="rId92"/>
    <sheet name="English Ed (MSU)" sheetId="93" r:id="rId93"/>
    <sheet name="English Ed (MUW)" sheetId="94" r:id="rId94"/>
    <sheet name="English Ed (MVSU)" sheetId="95" r:id="rId95"/>
    <sheet name="English Ed (UM)" sheetId="96" r:id="rId96"/>
    <sheet name="English Ed (USM)" sheetId="479" r:id="rId97"/>
    <sheet name="Entertain Ind BA" sheetId="486" r:id="rId98"/>
    <sheet name="Entertain Ind BS" sheetId="487" r:id="rId99"/>
    <sheet name="Entertainment Ind Std" sheetId="180" r:id="rId100"/>
    <sheet name="Environmental Economics &amp; Mgmt" sheetId="100" r:id="rId101"/>
    <sheet name="Environmental Health" sheetId="101" r:id="rId102"/>
    <sheet name="Environmental Science" sheetId="102" r:id="rId103"/>
    <sheet name="Environmental Sci in Agri Sys" sheetId="500" r:id="rId104"/>
    <sheet name="Exercise Science" sheetId="103" r:id="rId105"/>
    <sheet name="Family and Consumer Sciences" sheetId="104" r:id="rId106"/>
    <sheet name="Family Studies" sheetId="105" r:id="rId107"/>
    <sheet name="Flight Operations" sheetId="108" r:id="rId108"/>
    <sheet name="Food Science, Nutrition, Health" sheetId="109" r:id="rId109"/>
    <sheet name="Foreign Languages" sheetId="446" r:id="rId110"/>
    <sheet name="Foreign Language Ed (MSU)" sheetId="498" r:id="rId111"/>
    <sheet name="Foreign Language Ed (USM)" sheetId="480" r:id="rId112"/>
    <sheet name="Forensics" sheetId="448" r:id="rId113"/>
    <sheet name="Forestry" sheetId="113" r:id="rId114"/>
    <sheet name="French" sheetId="114" r:id="rId115"/>
    <sheet name="General Business" sheetId="286" r:id="rId116"/>
    <sheet name="General Liberal Arts" sheetId="115" r:id="rId117"/>
    <sheet name="General Science" sheetId="116" r:id="rId118"/>
    <sheet name="General Studies BA, BS, BSIS" sheetId="117" r:id="rId119"/>
    <sheet name="General Studies BGS" sheetId="118" r:id="rId120"/>
    <sheet name="Geography" sheetId="449" r:id="rId121"/>
    <sheet name="Geological Engineering" sheetId="120" r:id="rId122"/>
    <sheet name="Geology" sheetId="488" r:id="rId123"/>
    <sheet name="Geosciences" sheetId="122" r:id="rId124"/>
    <sheet name="German" sheetId="123" r:id="rId125"/>
    <sheet name="Health Care Administration" sheetId="124" r:id="rId126"/>
    <sheet name="Health Informatics and Info Mgt" sheetId="255" r:id="rId127"/>
    <sheet name="Health, Physical Ed, Recreation" sheetId="273" r:id="rId128"/>
    <sheet name="Health, Physical Ed, Rec (DSU)" sheetId="294" r:id="rId129"/>
    <sheet name="Health Sciences" sheetId="128" r:id="rId130"/>
    <sheet name="Healthcare Marketing" sheetId="451" r:id="rId131"/>
    <sheet name="History BA" sheetId="452" r:id="rId132"/>
    <sheet name="History BS" sheetId="130" r:id="rId133"/>
    <sheet name="Horticulture" sheetId="131" r:id="rId134"/>
    <sheet name="Hospitality Management" sheetId="281" r:id="rId135"/>
    <sheet name="Hotel, Restaurant, Tourism" sheetId="453" r:id="rId136"/>
    <sheet name="Human Performance (Ex Sci)" sheetId="454" r:id="rId137"/>
    <sheet name="Human Performance (Kinesio)" sheetId="455" r:id="rId138"/>
    <sheet name="Human Performance (Physical Ed)" sheetId="481" r:id="rId139"/>
    <sheet name="Human Sciences" sheetId="135" r:id="rId140"/>
    <sheet name="Industrial Engineering" sheetId="136" r:id="rId141"/>
    <sheet name="Industrial Technology" sheetId="138" r:id="rId142"/>
    <sheet name="Information Tech Services" sheetId="183" r:id="rId143"/>
    <sheet name="Inst Tech (Admin Comm)" sheetId="457" r:id="rId144"/>
    <sheet name="Inst Tech (Business Tech Ed" sheetId="482" r:id="rId145"/>
    <sheet name="Insurance, Real Estate" sheetId="263" r:id="rId146"/>
    <sheet name="Integrated Marketing Comm" sheetId="143" r:id="rId147"/>
    <sheet name="Interdisciplinary Studies" sheetId="460" r:id="rId148"/>
    <sheet name="Interior Design" sheetId="461" r:id="rId149"/>
    <sheet name="International Business" sheetId="462" r:id="rId150"/>
    <sheet name="International Studies" sheetId="386" r:id="rId151"/>
    <sheet name="Journalism" sheetId="463" r:id="rId152"/>
    <sheet name="Kinesiology" sheetId="149" r:id="rId153"/>
    <sheet name="Landscape Architecture" sheetId="152" r:id="rId154"/>
    <sheet name="Landscape Contracting" sheetId="153" r:id="rId155"/>
    <sheet name="Library and Information Science" sheetId="464" r:id="rId156"/>
    <sheet name="Linguistics" sheetId="155" r:id="rId157"/>
    <sheet name="Marine Science" sheetId="465" r:id="rId158"/>
    <sheet name="Marketing Communication" sheetId="160" r:id="rId159"/>
    <sheet name="Mass Communications" sheetId="161" r:id="rId160"/>
    <sheet name="Mathematics BA" sheetId="162" r:id="rId161"/>
    <sheet name="Mathematics BS" sheetId="466" r:id="rId162"/>
    <sheet name="Math Ed (ASU)" sheetId="165" r:id="rId163"/>
    <sheet name="Math Ed (DSU)" sheetId="166" r:id="rId164"/>
    <sheet name="Math Ed (JSU)" sheetId="167" r:id="rId165"/>
    <sheet name="Math Ed (MSU)" sheetId="168" r:id="rId166"/>
    <sheet name="Math Ed (MUW)" sheetId="169" r:id="rId167"/>
    <sheet name="Math Ed (MVSU)" sheetId="170" r:id="rId168"/>
    <sheet name="Math Ed (UM)" sheetId="171" r:id="rId169"/>
    <sheet name="Math Ed (USM)" sheetId="483" r:id="rId170"/>
    <sheet name="Mechanical Engineering" sheetId="173" r:id="rId171"/>
    <sheet name="Medical Lab Science" sheetId="174" r:id="rId172"/>
    <sheet name="Medical Technology" sheetId="468" r:id="rId173"/>
    <sheet name="Merchandising" sheetId="469" r:id="rId174"/>
    <sheet name="Meteorology" sheetId="176" r:id="rId175"/>
    <sheet name="Microbiology" sheetId="177" r:id="rId176"/>
    <sheet name="Music BA" sheetId="470" r:id="rId177"/>
    <sheet name="Music BM" sheetId="179" r:id="rId178"/>
    <sheet name="Music Education (USM)" sheetId="489" r:id="rId179"/>
    <sheet name="Natural Resource &amp; Environment " sheetId="501" r:id="rId180"/>
    <sheet name="Nursing" sheetId="472" r:id="rId181"/>
    <sheet name="Nursing (RN-BSN)" sheetId="499" r:id="rId182"/>
    <sheet name="Nutrition &amp; Dietetics" sheetId="473" r:id="rId183"/>
    <sheet name="Office Admin (Info Tech)" sheetId="184" r:id="rId184"/>
    <sheet name="Paralegal Studies BA" sheetId="474" r:id="rId185"/>
    <sheet name="Paralegal Studies BPS, BS" sheetId="186" r:id="rId186"/>
    <sheet name="Pharmaceutical Sciences" sheetId="188" r:id="rId187"/>
    <sheet name="Philosophy" sheetId="397" r:id="rId188"/>
    <sheet name="Physical Sciences" sheetId="190" r:id="rId189"/>
    <sheet name="Physics BA" sheetId="191" r:id="rId190"/>
    <sheet name="Physics BS" sheetId="490" r:id="rId191"/>
    <sheet name="Political Science (BA)" sheetId="399" r:id="rId192"/>
    <sheet name="Political Science (BS)" sheetId="502" r:id="rId193"/>
    <sheet name="Polymer Science" sheetId="400" r:id="rId194"/>
    <sheet name="Polymer Science and Engineering" sheetId="401" r:id="rId195"/>
    <sheet name="Poultry Science" sheetId="280" r:id="rId196"/>
    <sheet name="Professional Studies" sheetId="196" r:id="rId197"/>
    <sheet name="Psychology BA" sheetId="402" r:id="rId198"/>
    <sheet name="Psychology BS" sheetId="403" r:id="rId199"/>
    <sheet name="Public Administration" sheetId="199" r:id="rId200"/>
    <sheet name="Public Health" sheetId="431" r:id="rId201"/>
    <sheet name="Public Health Education" sheetId="200" r:id="rId202"/>
    <sheet name="Radiologic Sciences" sheetId="201" r:id="rId203"/>
    <sheet name="Recreation (ASU)" sheetId="203" r:id="rId204"/>
    <sheet name="Recreation (USM)" sheetId="404" r:id="rId205"/>
    <sheet name="Recreation Admin" sheetId="187" r:id="rId206"/>
    <sheet name="Religion" sheetId="405" r:id="rId207"/>
    <sheet name="Science Education (MVSU)" sheetId="209" r:id="rId208"/>
    <sheet name="Science Ed-Chem &amp; Phys (ASU)" sheetId="210" r:id="rId209"/>
    <sheet name="Science Ed-Chemistry (DSU)" sheetId="211" r:id="rId210"/>
    <sheet name="Science Ed-Chemistry (MSU)" sheetId="212" r:id="rId211"/>
    <sheet name="Science Ed-Physical (MUW)" sheetId="213" r:id="rId212"/>
    <sheet name="Science Ed-Chemistry (UM)" sheetId="214" r:id="rId213"/>
    <sheet name="Science Ed-Physics (MSU)" sheetId="217" r:id="rId214"/>
    <sheet name="Science Ed-Physics (UM)" sheetId="218" r:id="rId215"/>
    <sheet name="Science Ed-Physics (USM)" sheetId="406" r:id="rId216"/>
    <sheet name="Social Science Ed (ASU)" sheetId="222" r:id="rId217"/>
    <sheet name="Social Science Ed (DSU)" sheetId="223" r:id="rId218"/>
    <sheet name="Social Science Ed (JSU)" sheetId="290" r:id="rId219"/>
    <sheet name="Social Science Ed (MSU)" sheetId="224" r:id="rId220"/>
    <sheet name="Social Science Ed (MUW)" sheetId="225" r:id="rId221"/>
    <sheet name="Social Science Ed (MVSU)" sheetId="226" r:id="rId222"/>
    <sheet name="Social Science Ed (UM)" sheetId="227" r:id="rId223"/>
    <sheet name="Social Science Ed (USM)" sheetId="407" r:id="rId224"/>
    <sheet name="Social Sciences BA" sheetId="229" r:id="rId225"/>
    <sheet name="Social Sciences BS" sheetId="231" r:id="rId226"/>
    <sheet name="Social Work" sheetId="484" r:id="rId227"/>
    <sheet name="Sociology" sheetId="409" r:id="rId228"/>
    <sheet name="Software Engineering" sheetId="234" r:id="rId229"/>
    <sheet name="Southern Studies" sheetId="235" r:id="rId230"/>
    <sheet name="Spanish" sheetId="236" r:id="rId231"/>
    <sheet name="Special Ed (JSU)" sheetId="239" r:id="rId232"/>
    <sheet name="Special Ed (MSU)" sheetId="240" r:id="rId233"/>
    <sheet name="Special Ed (UM)" sheetId="241" r:id="rId234"/>
    <sheet name="Special Ed (USM)" sheetId="410" r:id="rId235"/>
    <sheet name="Speech" sheetId="243" r:id="rId236"/>
    <sheet name="Sport Coaching Education" sheetId="411" r:id="rId237"/>
    <sheet name="Sport Management" sheetId="412" r:id="rId238"/>
    <sheet name="Statistics" sheetId="496" r:id="rId239"/>
    <sheet name="Technology Teacher Ed" sheetId="247" r:id="rId240"/>
    <sheet name="Theatre" sheetId="413" r:id="rId241"/>
    <sheet name="Tourism" sheetId="475" r:id="rId242"/>
    <sheet name="Urban Studies" sheetId="251" r:id="rId243"/>
    <sheet name="Veterinary Medical Technology" sheetId="252" r:id="rId244"/>
    <sheet name="Wildlife, Fisheries and Aqua" sheetId="253" r:id="rId245"/>
    <sheet name="Alpha" sheetId="254" state="hidden" r:id="rId246"/>
    <sheet name="Women's Studies" sheetId="285" r:id="rId247"/>
    <sheet name="Appendix A - Online Resources" sheetId="293" r:id="rId248"/>
    <sheet name="Appendix B - Sciences" sheetId="270" r:id="rId249"/>
    <sheet name="Appendix C - USM Transfer" sheetId="334" r:id="rId250"/>
    <sheet name="Appendix D - Online Programs" sheetId="295" r:id="rId251"/>
  </sheets>
  <externalReferences>
    <externalReference r:id="rId252"/>
  </externalReferences>
  <definedNames>
    <definedName name="_xlnm._FilterDatabase" localSheetId="4" hidden="1">'Programs by University'!$B$14:$D$50</definedName>
    <definedName name="A" localSheetId="2">'2015-16 Revision List'!#REF!</definedName>
    <definedName name="A" localSheetId="6">#REF!</definedName>
    <definedName name="A" localSheetId="7">#REF!</definedName>
    <definedName name="A" localSheetId="12">#REF!</definedName>
    <definedName name="A" localSheetId="16">#REF!</definedName>
    <definedName name="A" localSheetId="18">#REF!</definedName>
    <definedName name="A" localSheetId="19">#REF!</definedName>
    <definedName name="A" localSheetId="21">#REF!</definedName>
    <definedName name="A" localSheetId="247">#REF!</definedName>
    <definedName name="A" localSheetId="249">#REF!</definedName>
    <definedName name="A" localSheetId="24">#REF!</definedName>
    <definedName name="A" localSheetId="23">#REF!</definedName>
    <definedName name="A" localSheetId="25">#REF!</definedName>
    <definedName name="A" localSheetId="27">#REF!</definedName>
    <definedName name="A" localSheetId="30">#REF!</definedName>
    <definedName name="A" localSheetId="38">#REF!</definedName>
    <definedName name="A" localSheetId="44">#REF!</definedName>
    <definedName name="A" localSheetId="45">#REF!</definedName>
    <definedName name="A" localSheetId="32">#REF!</definedName>
    <definedName name="A" localSheetId="51">#REF!</definedName>
    <definedName name="A" localSheetId="50">#REF!</definedName>
    <definedName name="A" localSheetId="52">#REF!</definedName>
    <definedName name="A" localSheetId="58">#REF!</definedName>
    <definedName name="A" localSheetId="59">#REF!</definedName>
    <definedName name="A" localSheetId="60">#REF!</definedName>
    <definedName name="A" localSheetId="63">#REF!</definedName>
    <definedName name="A" localSheetId="65">#REF!</definedName>
    <definedName name="A" localSheetId="67">#REF!</definedName>
    <definedName name="A" localSheetId="68">#REF!</definedName>
    <definedName name="A" localSheetId="69">#REF!</definedName>
    <definedName name="A" localSheetId="74">#REF!</definedName>
    <definedName name="A" localSheetId="75">#REF!</definedName>
    <definedName name="A" localSheetId="78">#REF!</definedName>
    <definedName name="A" localSheetId="79">#REF!</definedName>
    <definedName name="A" localSheetId="80">#REF!</definedName>
    <definedName name="A" localSheetId="81">#REF!</definedName>
    <definedName name="A" localSheetId="84">#REF!</definedName>
    <definedName name="A" localSheetId="86">#REF!</definedName>
    <definedName name="A" localSheetId="88">#REF!</definedName>
    <definedName name="A" localSheetId="96">#REF!</definedName>
    <definedName name="A" localSheetId="97">#REF!</definedName>
    <definedName name="A" localSheetId="98">#REF!</definedName>
    <definedName name="A" localSheetId="103">#REF!</definedName>
    <definedName name="A" localSheetId="110">#REF!</definedName>
    <definedName name="A" localSheetId="111">#REF!</definedName>
    <definedName name="A" localSheetId="109">#REF!</definedName>
    <definedName name="A" localSheetId="112">#REF!</definedName>
    <definedName name="A" localSheetId="115">#REF!</definedName>
    <definedName name="A" localSheetId="120">#REF!</definedName>
    <definedName name="A" localSheetId="122">#REF!</definedName>
    <definedName name="A" localSheetId="128">#REF!</definedName>
    <definedName name="A" localSheetId="130">#REF!</definedName>
    <definedName name="A" localSheetId="131">#REF!</definedName>
    <definedName name="A" localSheetId="135">#REF!</definedName>
    <definedName name="A" localSheetId="136">#REF!</definedName>
    <definedName name="A" localSheetId="137">#REF!</definedName>
    <definedName name="A" localSheetId="138">#REF!</definedName>
    <definedName name="A" localSheetId="143">#REF!</definedName>
    <definedName name="A" localSheetId="144">#REF!</definedName>
    <definedName name="A" localSheetId="147">#REF!</definedName>
    <definedName name="A" localSheetId="148">#REF!</definedName>
    <definedName name="A" localSheetId="149">#REF!</definedName>
    <definedName name="A" localSheetId="150">#REF!</definedName>
    <definedName name="A" localSheetId="1">Introduction!$C$1</definedName>
    <definedName name="A" localSheetId="151">#REF!</definedName>
    <definedName name="A" localSheetId="155">#REF!</definedName>
    <definedName name="A" localSheetId="157">#REF!</definedName>
    <definedName name="A" localSheetId="169">#REF!</definedName>
    <definedName name="A" localSheetId="161">#REF!</definedName>
    <definedName name="A" localSheetId="172">#REF!</definedName>
    <definedName name="A" localSheetId="173">#REF!</definedName>
    <definedName name="A" localSheetId="176">#REF!</definedName>
    <definedName name="A" localSheetId="178">#REF!</definedName>
    <definedName name="A" localSheetId="179">#REF!</definedName>
    <definedName name="A" localSheetId="180">#REF!</definedName>
    <definedName name="A" localSheetId="181">#REF!</definedName>
    <definedName name="A" localSheetId="182">#REF!</definedName>
    <definedName name="A" localSheetId="184">#REF!</definedName>
    <definedName name="A" localSheetId="187">#REF!</definedName>
    <definedName name="A" localSheetId="190">#REF!</definedName>
    <definedName name="A" localSheetId="191">#REF!</definedName>
    <definedName name="A" localSheetId="192">#REF!</definedName>
    <definedName name="A" localSheetId="193">#REF!</definedName>
    <definedName name="A" localSheetId="194">#REF!</definedName>
    <definedName name="A" localSheetId="4">#REF!</definedName>
    <definedName name="A" localSheetId="197">#REF!</definedName>
    <definedName name="A" localSheetId="198">#REF!</definedName>
    <definedName name="A" localSheetId="200">#REF!</definedName>
    <definedName name="A" localSheetId="204">#REF!</definedName>
    <definedName name="A" localSheetId="206">#REF!</definedName>
    <definedName name="A" localSheetId="215">#REF!</definedName>
    <definedName name="A" localSheetId="218">#REF!</definedName>
    <definedName name="A" localSheetId="223">#REF!</definedName>
    <definedName name="A" localSheetId="226">#REF!</definedName>
    <definedName name="A" localSheetId="227">#REF!</definedName>
    <definedName name="A" localSheetId="234">#REF!</definedName>
    <definedName name="A" localSheetId="236">#REF!</definedName>
    <definedName name="A" localSheetId="237">#REF!</definedName>
    <definedName name="A" localSheetId="238">#REF!</definedName>
    <definedName name="A" localSheetId="3">'Table of Contents'!$C$14</definedName>
    <definedName name="A" localSheetId="240">#REF!</definedName>
    <definedName name="A" localSheetId="241">#REF!</definedName>
    <definedName name="A" localSheetId="246">#REF!</definedName>
    <definedName name="A">#REF!</definedName>
    <definedName name="Alcorn_State_University" localSheetId="4">'Programs by University'!$A$12</definedName>
    <definedName name="B" localSheetId="2">'2015-16 Revision List'!#REF!</definedName>
    <definedName name="B" localSheetId="6">#REF!</definedName>
    <definedName name="B" localSheetId="7">#REF!</definedName>
    <definedName name="B" localSheetId="12">#REF!</definedName>
    <definedName name="B" localSheetId="16">#REF!</definedName>
    <definedName name="B" localSheetId="18">#REF!</definedName>
    <definedName name="B" localSheetId="19">#REF!</definedName>
    <definedName name="B" localSheetId="21">#REF!</definedName>
    <definedName name="B" localSheetId="247">#REF!</definedName>
    <definedName name="B" localSheetId="249">#REF!</definedName>
    <definedName name="B" localSheetId="24">#REF!</definedName>
    <definedName name="B" localSheetId="23">#REF!</definedName>
    <definedName name="B" localSheetId="25">#REF!</definedName>
    <definedName name="B" localSheetId="27">#REF!</definedName>
    <definedName name="B" localSheetId="30">#REF!</definedName>
    <definedName name="B" localSheetId="38">#REF!</definedName>
    <definedName name="B" localSheetId="44">#REF!</definedName>
    <definedName name="B" localSheetId="45">#REF!</definedName>
    <definedName name="B" localSheetId="32">#REF!</definedName>
    <definedName name="B" localSheetId="51">#REF!</definedName>
    <definedName name="B" localSheetId="50">#REF!</definedName>
    <definedName name="B" localSheetId="52">#REF!</definedName>
    <definedName name="B" localSheetId="58">#REF!</definedName>
    <definedName name="B" localSheetId="59">#REF!</definedName>
    <definedName name="B" localSheetId="60">#REF!</definedName>
    <definedName name="B" localSheetId="63">#REF!</definedName>
    <definedName name="B" localSheetId="65">#REF!</definedName>
    <definedName name="B" localSheetId="67">#REF!</definedName>
    <definedName name="B" localSheetId="68">#REF!</definedName>
    <definedName name="B" localSheetId="69">#REF!</definedName>
    <definedName name="B" localSheetId="74">#REF!</definedName>
    <definedName name="B" localSheetId="75">#REF!</definedName>
    <definedName name="B" localSheetId="78">#REF!</definedName>
    <definedName name="B" localSheetId="79">#REF!</definedName>
    <definedName name="B" localSheetId="80">#REF!</definedName>
    <definedName name="B" localSheetId="81">#REF!</definedName>
    <definedName name="B" localSheetId="84">#REF!</definedName>
    <definedName name="B" localSheetId="86">#REF!</definedName>
    <definedName name="B" localSheetId="88">#REF!</definedName>
    <definedName name="B" localSheetId="96">#REF!</definedName>
    <definedName name="B" localSheetId="97">#REF!</definedName>
    <definedName name="B" localSheetId="98">#REF!</definedName>
    <definedName name="B" localSheetId="103">#REF!</definedName>
    <definedName name="B" localSheetId="110">#REF!</definedName>
    <definedName name="B" localSheetId="111">#REF!</definedName>
    <definedName name="B" localSheetId="109">#REF!</definedName>
    <definedName name="B" localSheetId="112">#REF!</definedName>
    <definedName name="B" localSheetId="115">#REF!</definedName>
    <definedName name="B" localSheetId="120">#REF!</definedName>
    <definedName name="B" localSheetId="122">#REF!</definedName>
    <definedName name="B" localSheetId="128">#REF!</definedName>
    <definedName name="B" localSheetId="130">#REF!</definedName>
    <definedName name="B" localSheetId="131">#REF!</definedName>
    <definedName name="B" localSheetId="135">#REF!</definedName>
    <definedName name="B" localSheetId="136">#REF!</definedName>
    <definedName name="B" localSheetId="137">#REF!</definedName>
    <definedName name="B" localSheetId="138">#REF!</definedName>
    <definedName name="B" localSheetId="143">#REF!</definedName>
    <definedName name="B" localSheetId="144">#REF!</definedName>
    <definedName name="B" localSheetId="147">#REF!</definedName>
    <definedName name="B" localSheetId="148">#REF!</definedName>
    <definedName name="B" localSheetId="149">#REF!</definedName>
    <definedName name="B" localSheetId="150">#REF!</definedName>
    <definedName name="B" localSheetId="1">Introduction!#REF!</definedName>
    <definedName name="B" localSheetId="151">#REF!</definedName>
    <definedName name="B" localSheetId="155">#REF!</definedName>
    <definedName name="B" localSheetId="157">#REF!</definedName>
    <definedName name="B" localSheetId="169">#REF!</definedName>
    <definedName name="B" localSheetId="161">#REF!</definedName>
    <definedName name="B" localSheetId="172">#REF!</definedName>
    <definedName name="B" localSheetId="173">#REF!</definedName>
    <definedName name="B" localSheetId="176">#REF!</definedName>
    <definedName name="B" localSheetId="178">#REF!</definedName>
    <definedName name="B" localSheetId="179">#REF!</definedName>
    <definedName name="B" localSheetId="180">#REF!</definedName>
    <definedName name="B" localSheetId="181">#REF!</definedName>
    <definedName name="B" localSheetId="182">#REF!</definedName>
    <definedName name="B" localSheetId="184">#REF!</definedName>
    <definedName name="B" localSheetId="187">#REF!</definedName>
    <definedName name="B" localSheetId="190">#REF!</definedName>
    <definedName name="B" localSheetId="191">#REF!</definedName>
    <definedName name="B" localSheetId="192">#REF!</definedName>
    <definedName name="B" localSheetId="193">#REF!</definedName>
    <definedName name="B" localSheetId="194">#REF!</definedName>
    <definedName name="B" localSheetId="4">#REF!</definedName>
    <definedName name="B" localSheetId="197">#REF!</definedName>
    <definedName name="B" localSheetId="198">#REF!</definedName>
    <definedName name="B" localSheetId="200">#REF!</definedName>
    <definedName name="B" localSheetId="204">#REF!</definedName>
    <definedName name="B" localSheetId="206">#REF!</definedName>
    <definedName name="B" localSheetId="215">#REF!</definedName>
    <definedName name="B" localSheetId="218">#REF!</definedName>
    <definedName name="B" localSheetId="223">#REF!</definedName>
    <definedName name="B" localSheetId="226">#REF!</definedName>
    <definedName name="B" localSheetId="227">#REF!</definedName>
    <definedName name="B" localSheetId="234">#REF!</definedName>
    <definedName name="B" localSheetId="236">#REF!</definedName>
    <definedName name="B" localSheetId="237">#REF!</definedName>
    <definedName name="B" localSheetId="238">#REF!</definedName>
    <definedName name="B" localSheetId="3">'Table of Contents'!#REF!</definedName>
    <definedName name="B" localSheetId="240">#REF!</definedName>
    <definedName name="B" localSheetId="241">#REF!</definedName>
    <definedName name="B" localSheetId="246">#REF!</definedName>
    <definedName name="B">#REF!</definedName>
    <definedName name="C_" localSheetId="2">'2015-16 Revision List'!#REF!</definedName>
    <definedName name="C_" localSheetId="6">#REF!</definedName>
    <definedName name="C_" localSheetId="7">#REF!</definedName>
    <definedName name="C_" localSheetId="12">#REF!</definedName>
    <definedName name="C_" localSheetId="16">#REF!</definedName>
    <definedName name="C_" localSheetId="18">#REF!</definedName>
    <definedName name="C_" localSheetId="19">#REF!</definedName>
    <definedName name="C_" localSheetId="21">#REF!</definedName>
    <definedName name="C_" localSheetId="247">#REF!</definedName>
    <definedName name="C_" localSheetId="249">#REF!</definedName>
    <definedName name="C_" localSheetId="24">#REF!</definedName>
    <definedName name="C_" localSheetId="23">#REF!</definedName>
    <definedName name="C_" localSheetId="25">#REF!</definedName>
    <definedName name="C_" localSheetId="27">#REF!</definedName>
    <definedName name="C_" localSheetId="30">#REF!</definedName>
    <definedName name="C_" localSheetId="38">#REF!</definedName>
    <definedName name="C_" localSheetId="44">#REF!</definedName>
    <definedName name="C_" localSheetId="45">#REF!</definedName>
    <definedName name="C_" localSheetId="32">#REF!</definedName>
    <definedName name="C_" localSheetId="51">#REF!</definedName>
    <definedName name="C_" localSheetId="50">#REF!</definedName>
    <definedName name="C_" localSheetId="52">#REF!</definedName>
    <definedName name="C_" localSheetId="58">#REF!</definedName>
    <definedName name="C_" localSheetId="59">#REF!</definedName>
    <definedName name="C_" localSheetId="60">#REF!</definedName>
    <definedName name="C_" localSheetId="63">#REF!</definedName>
    <definedName name="C_" localSheetId="65">#REF!</definedName>
    <definedName name="C_" localSheetId="67">#REF!</definedName>
    <definedName name="C_" localSheetId="68">#REF!</definedName>
    <definedName name="C_" localSheetId="69">#REF!</definedName>
    <definedName name="C_" localSheetId="74">#REF!</definedName>
    <definedName name="C_" localSheetId="75">#REF!</definedName>
    <definedName name="C_" localSheetId="78">#REF!</definedName>
    <definedName name="C_" localSheetId="79">#REF!</definedName>
    <definedName name="C_" localSheetId="80">#REF!</definedName>
    <definedName name="C_" localSheetId="81">#REF!</definedName>
    <definedName name="C_" localSheetId="84">#REF!</definedName>
    <definedName name="C_" localSheetId="86">#REF!</definedName>
    <definedName name="C_" localSheetId="88">#REF!</definedName>
    <definedName name="C_" localSheetId="96">#REF!</definedName>
    <definedName name="C_" localSheetId="97">#REF!</definedName>
    <definedName name="C_" localSheetId="98">#REF!</definedName>
    <definedName name="C_" localSheetId="103">#REF!</definedName>
    <definedName name="C_" localSheetId="110">#REF!</definedName>
    <definedName name="C_" localSheetId="111">#REF!</definedName>
    <definedName name="C_" localSheetId="109">#REF!</definedName>
    <definedName name="C_" localSheetId="112">#REF!</definedName>
    <definedName name="C_" localSheetId="115">#REF!</definedName>
    <definedName name="C_" localSheetId="120">#REF!</definedName>
    <definedName name="C_" localSheetId="122">#REF!</definedName>
    <definedName name="C_" localSheetId="128">#REF!</definedName>
    <definedName name="C_" localSheetId="130">#REF!</definedName>
    <definedName name="C_" localSheetId="131">#REF!</definedName>
    <definedName name="C_" localSheetId="135">#REF!</definedName>
    <definedName name="C_" localSheetId="136">#REF!</definedName>
    <definedName name="C_" localSheetId="137">#REF!</definedName>
    <definedName name="C_" localSheetId="138">#REF!</definedName>
    <definedName name="C_" localSheetId="143">#REF!</definedName>
    <definedName name="C_" localSheetId="144">#REF!</definedName>
    <definedName name="C_" localSheetId="147">#REF!</definedName>
    <definedName name="C_" localSheetId="148">#REF!</definedName>
    <definedName name="C_" localSheetId="149">#REF!</definedName>
    <definedName name="C_" localSheetId="150">#REF!</definedName>
    <definedName name="C_" localSheetId="1">Introduction!#REF!</definedName>
    <definedName name="C_" localSheetId="151">#REF!</definedName>
    <definedName name="C_" localSheetId="155">#REF!</definedName>
    <definedName name="C_" localSheetId="157">#REF!</definedName>
    <definedName name="C_" localSheetId="169">#REF!</definedName>
    <definedName name="C_" localSheetId="161">#REF!</definedName>
    <definedName name="C_" localSheetId="172">#REF!</definedName>
    <definedName name="C_" localSheetId="173">#REF!</definedName>
    <definedName name="C_" localSheetId="176">#REF!</definedName>
    <definedName name="C_" localSheetId="178">#REF!</definedName>
    <definedName name="C_" localSheetId="179">#REF!</definedName>
    <definedName name="C_" localSheetId="180">#REF!</definedName>
    <definedName name="C_" localSheetId="181">#REF!</definedName>
    <definedName name="C_" localSheetId="182">#REF!</definedName>
    <definedName name="C_" localSheetId="184">#REF!</definedName>
    <definedName name="C_" localSheetId="187">#REF!</definedName>
    <definedName name="C_" localSheetId="190">#REF!</definedName>
    <definedName name="C_" localSheetId="191">#REF!</definedName>
    <definedName name="C_" localSheetId="192">#REF!</definedName>
    <definedName name="C_" localSheetId="193">#REF!</definedName>
    <definedName name="C_" localSheetId="194">#REF!</definedName>
    <definedName name="C_" localSheetId="4">#REF!</definedName>
    <definedName name="C_" localSheetId="197">#REF!</definedName>
    <definedName name="C_" localSheetId="198">#REF!</definedName>
    <definedName name="C_" localSheetId="200">#REF!</definedName>
    <definedName name="C_" localSheetId="204">#REF!</definedName>
    <definedName name="C_" localSheetId="206">#REF!</definedName>
    <definedName name="C_" localSheetId="215">#REF!</definedName>
    <definedName name="C_" localSheetId="218">#REF!</definedName>
    <definedName name="C_" localSheetId="223">#REF!</definedName>
    <definedName name="C_" localSheetId="226">#REF!</definedName>
    <definedName name="C_" localSheetId="227">#REF!</definedName>
    <definedName name="C_" localSheetId="234">#REF!</definedName>
    <definedName name="C_" localSheetId="236">#REF!</definedName>
    <definedName name="C_" localSheetId="237">#REF!</definedName>
    <definedName name="C_" localSheetId="238">#REF!</definedName>
    <definedName name="C_" localSheetId="3">'Table of Contents'!#REF!</definedName>
    <definedName name="C_" localSheetId="240">#REF!</definedName>
    <definedName name="C_" localSheetId="241">#REF!</definedName>
    <definedName name="C_" localSheetId="246">#REF!</definedName>
    <definedName name="C_">#REF!</definedName>
    <definedName name="D" localSheetId="2">'2015-16 Revision List'!#REF!</definedName>
    <definedName name="D" localSheetId="6">#REF!</definedName>
    <definedName name="D" localSheetId="7">#REF!</definedName>
    <definedName name="D" localSheetId="12">#REF!</definedName>
    <definedName name="D" localSheetId="16">#REF!</definedName>
    <definedName name="D" localSheetId="18">#REF!</definedName>
    <definedName name="D" localSheetId="19">#REF!</definedName>
    <definedName name="D" localSheetId="21">#REF!</definedName>
    <definedName name="D" localSheetId="247">#REF!</definedName>
    <definedName name="D" localSheetId="249">#REF!</definedName>
    <definedName name="D" localSheetId="24">#REF!</definedName>
    <definedName name="D" localSheetId="23">#REF!</definedName>
    <definedName name="D" localSheetId="25">#REF!</definedName>
    <definedName name="D" localSheetId="27">#REF!</definedName>
    <definedName name="D" localSheetId="30">#REF!</definedName>
    <definedName name="D" localSheetId="38">#REF!</definedName>
    <definedName name="D" localSheetId="44">#REF!</definedName>
    <definedName name="D" localSheetId="45">#REF!</definedName>
    <definedName name="D" localSheetId="32">#REF!</definedName>
    <definedName name="D" localSheetId="51">#REF!</definedName>
    <definedName name="D" localSheetId="50">#REF!</definedName>
    <definedName name="D" localSheetId="52">#REF!</definedName>
    <definedName name="D" localSheetId="58">#REF!</definedName>
    <definedName name="D" localSheetId="59">#REF!</definedName>
    <definedName name="D" localSheetId="60">#REF!</definedName>
    <definedName name="D" localSheetId="63">#REF!</definedName>
    <definedName name="D" localSheetId="65">#REF!</definedName>
    <definedName name="D" localSheetId="67">#REF!</definedName>
    <definedName name="D" localSheetId="68">#REF!</definedName>
    <definedName name="D" localSheetId="69">#REF!</definedName>
    <definedName name="D" localSheetId="74">#REF!</definedName>
    <definedName name="D" localSheetId="75">#REF!</definedName>
    <definedName name="D" localSheetId="78">#REF!</definedName>
    <definedName name="D" localSheetId="79">#REF!</definedName>
    <definedName name="D" localSheetId="80">#REF!</definedName>
    <definedName name="D" localSheetId="81">#REF!</definedName>
    <definedName name="D" localSheetId="84">#REF!</definedName>
    <definedName name="D" localSheetId="86">#REF!</definedName>
    <definedName name="D" localSheetId="88">#REF!</definedName>
    <definedName name="D" localSheetId="96">#REF!</definedName>
    <definedName name="D" localSheetId="97">#REF!</definedName>
    <definedName name="D" localSheetId="98">#REF!</definedName>
    <definedName name="D" localSheetId="103">#REF!</definedName>
    <definedName name="D" localSheetId="110">#REF!</definedName>
    <definedName name="D" localSheetId="111">#REF!</definedName>
    <definedName name="D" localSheetId="109">#REF!</definedName>
    <definedName name="D" localSheetId="112">#REF!</definedName>
    <definedName name="D" localSheetId="115">#REF!</definedName>
    <definedName name="D" localSheetId="120">#REF!</definedName>
    <definedName name="D" localSheetId="122">#REF!</definedName>
    <definedName name="D" localSheetId="128">#REF!</definedName>
    <definedName name="D" localSheetId="130">#REF!</definedName>
    <definedName name="D" localSheetId="131">#REF!</definedName>
    <definedName name="D" localSheetId="135">#REF!</definedName>
    <definedName name="D" localSheetId="136">#REF!</definedName>
    <definedName name="D" localSheetId="137">#REF!</definedName>
    <definedName name="D" localSheetId="138">#REF!</definedName>
    <definedName name="D" localSheetId="143">#REF!</definedName>
    <definedName name="D" localSheetId="144">#REF!</definedName>
    <definedName name="D" localSheetId="147">#REF!</definedName>
    <definedName name="D" localSheetId="148">#REF!</definedName>
    <definedName name="D" localSheetId="149">#REF!</definedName>
    <definedName name="D" localSheetId="150">#REF!</definedName>
    <definedName name="D" localSheetId="1">Introduction!#REF!</definedName>
    <definedName name="D" localSheetId="151">#REF!</definedName>
    <definedName name="D" localSheetId="155">#REF!</definedName>
    <definedName name="D" localSheetId="157">#REF!</definedName>
    <definedName name="D" localSheetId="169">#REF!</definedName>
    <definedName name="D" localSheetId="161">#REF!</definedName>
    <definedName name="D" localSheetId="172">#REF!</definedName>
    <definedName name="D" localSheetId="173">#REF!</definedName>
    <definedName name="D" localSheetId="176">#REF!</definedName>
    <definedName name="D" localSheetId="178">#REF!</definedName>
    <definedName name="D" localSheetId="179">#REF!</definedName>
    <definedName name="D" localSheetId="180">#REF!</definedName>
    <definedName name="D" localSheetId="181">#REF!</definedName>
    <definedName name="D" localSheetId="182">#REF!</definedName>
    <definedName name="D" localSheetId="184">#REF!</definedName>
    <definedName name="D" localSheetId="187">#REF!</definedName>
    <definedName name="D" localSheetId="190">#REF!</definedName>
    <definedName name="D" localSheetId="191">#REF!</definedName>
    <definedName name="D" localSheetId="192">#REF!</definedName>
    <definedName name="D" localSheetId="193">#REF!</definedName>
    <definedName name="D" localSheetId="194">#REF!</definedName>
    <definedName name="D" localSheetId="4">#REF!</definedName>
    <definedName name="D" localSheetId="197">#REF!</definedName>
    <definedName name="D" localSheetId="198">#REF!</definedName>
    <definedName name="D" localSheetId="200">#REF!</definedName>
    <definedName name="D" localSheetId="204">#REF!</definedName>
    <definedName name="D" localSheetId="206">#REF!</definedName>
    <definedName name="D" localSheetId="215">#REF!</definedName>
    <definedName name="D" localSheetId="218">#REF!</definedName>
    <definedName name="D" localSheetId="223">#REF!</definedName>
    <definedName name="D" localSheetId="226">#REF!</definedName>
    <definedName name="D" localSheetId="227">#REF!</definedName>
    <definedName name="D" localSheetId="234">#REF!</definedName>
    <definedName name="D" localSheetId="236">#REF!</definedName>
    <definedName name="D" localSheetId="237">#REF!</definedName>
    <definedName name="D" localSheetId="238">#REF!</definedName>
    <definedName name="D" localSheetId="3">'Table of Contents'!#REF!</definedName>
    <definedName name="D" localSheetId="240">#REF!</definedName>
    <definedName name="D" localSheetId="241">#REF!</definedName>
    <definedName name="D" localSheetId="246">#REF!</definedName>
    <definedName name="D">#REF!</definedName>
    <definedName name="Delta_State_University" localSheetId="4">'Programs by University'!$A$48</definedName>
    <definedName name="DSU_2" localSheetId="4">'Programs by University'!$B$82</definedName>
    <definedName name="E" localSheetId="2">'2015-16 Revision List'!#REF!</definedName>
    <definedName name="E" localSheetId="6">#REF!</definedName>
    <definedName name="E" localSheetId="7">#REF!</definedName>
    <definedName name="E" localSheetId="12">#REF!</definedName>
    <definedName name="E" localSheetId="16">#REF!</definedName>
    <definedName name="E" localSheetId="18">#REF!</definedName>
    <definedName name="E" localSheetId="19">#REF!</definedName>
    <definedName name="E" localSheetId="21">#REF!</definedName>
    <definedName name="E" localSheetId="247">#REF!</definedName>
    <definedName name="E" localSheetId="249">#REF!</definedName>
    <definedName name="E" localSheetId="24">#REF!</definedName>
    <definedName name="E" localSheetId="23">#REF!</definedName>
    <definedName name="E" localSheetId="25">#REF!</definedName>
    <definedName name="E" localSheetId="27">#REF!</definedName>
    <definedName name="E" localSheetId="30">#REF!</definedName>
    <definedName name="E" localSheetId="38">#REF!</definedName>
    <definedName name="E" localSheetId="44">#REF!</definedName>
    <definedName name="E" localSheetId="45">#REF!</definedName>
    <definedName name="E" localSheetId="32">#REF!</definedName>
    <definedName name="E" localSheetId="51">#REF!</definedName>
    <definedName name="E" localSheetId="50">#REF!</definedName>
    <definedName name="E" localSheetId="52">#REF!</definedName>
    <definedName name="E" localSheetId="58">#REF!</definedName>
    <definedName name="E" localSheetId="59">#REF!</definedName>
    <definedName name="E" localSheetId="60">#REF!</definedName>
    <definedName name="E" localSheetId="63">#REF!</definedName>
    <definedName name="E" localSheetId="65">#REF!</definedName>
    <definedName name="E" localSheetId="67">#REF!</definedName>
    <definedName name="E" localSheetId="68">#REF!</definedName>
    <definedName name="E" localSheetId="69">#REF!</definedName>
    <definedName name="E" localSheetId="74">#REF!</definedName>
    <definedName name="E" localSheetId="75">#REF!</definedName>
    <definedName name="E" localSheetId="78">#REF!</definedName>
    <definedName name="E" localSheetId="79">#REF!</definedName>
    <definedName name="E" localSheetId="80">#REF!</definedName>
    <definedName name="E" localSheetId="81">#REF!</definedName>
    <definedName name="E" localSheetId="84">#REF!</definedName>
    <definedName name="E" localSheetId="86">#REF!</definedName>
    <definedName name="E" localSheetId="88">#REF!</definedName>
    <definedName name="E" localSheetId="96">#REF!</definedName>
    <definedName name="E" localSheetId="97">#REF!</definedName>
    <definedName name="E" localSheetId="98">#REF!</definedName>
    <definedName name="E" localSheetId="103">#REF!</definedName>
    <definedName name="E" localSheetId="110">#REF!</definedName>
    <definedName name="E" localSheetId="111">#REF!</definedName>
    <definedName name="E" localSheetId="109">#REF!</definedName>
    <definedName name="E" localSheetId="112">#REF!</definedName>
    <definedName name="E" localSheetId="115">#REF!</definedName>
    <definedName name="E" localSheetId="120">#REF!</definedName>
    <definedName name="E" localSheetId="122">#REF!</definedName>
    <definedName name="E" localSheetId="128">#REF!</definedName>
    <definedName name="E" localSheetId="130">#REF!</definedName>
    <definedName name="E" localSheetId="131">#REF!</definedName>
    <definedName name="E" localSheetId="135">#REF!</definedName>
    <definedName name="E" localSheetId="136">#REF!</definedName>
    <definedName name="E" localSheetId="137">#REF!</definedName>
    <definedName name="E" localSheetId="138">#REF!</definedName>
    <definedName name="E" localSheetId="143">#REF!</definedName>
    <definedName name="E" localSheetId="144">#REF!</definedName>
    <definedName name="E" localSheetId="147">#REF!</definedName>
    <definedName name="E" localSheetId="148">#REF!</definedName>
    <definedName name="E" localSheetId="149">#REF!</definedName>
    <definedName name="E" localSheetId="150">#REF!</definedName>
    <definedName name="E" localSheetId="1">Introduction!#REF!</definedName>
    <definedName name="E" localSheetId="151">#REF!</definedName>
    <definedName name="E" localSheetId="155">#REF!</definedName>
    <definedName name="E" localSheetId="157">#REF!</definedName>
    <definedName name="E" localSheetId="169">#REF!</definedName>
    <definedName name="E" localSheetId="161">#REF!</definedName>
    <definedName name="E" localSheetId="172">#REF!</definedName>
    <definedName name="E" localSheetId="173">#REF!</definedName>
    <definedName name="E" localSheetId="176">#REF!</definedName>
    <definedName name="E" localSheetId="178">#REF!</definedName>
    <definedName name="E" localSheetId="179">#REF!</definedName>
    <definedName name="E" localSheetId="180">#REF!</definedName>
    <definedName name="E" localSheetId="181">#REF!</definedName>
    <definedName name="E" localSheetId="182">#REF!</definedName>
    <definedName name="E" localSheetId="184">#REF!</definedName>
    <definedName name="E" localSheetId="187">#REF!</definedName>
    <definedName name="E" localSheetId="190">#REF!</definedName>
    <definedName name="E" localSheetId="191">#REF!</definedName>
    <definedName name="E" localSheetId="192">#REF!</definedName>
    <definedName name="E" localSheetId="193">#REF!</definedName>
    <definedName name="E" localSheetId="194">#REF!</definedName>
    <definedName name="E" localSheetId="4">#REF!</definedName>
    <definedName name="E" localSheetId="197">#REF!</definedName>
    <definedName name="E" localSheetId="198">#REF!</definedName>
    <definedName name="E" localSheetId="200">#REF!</definedName>
    <definedName name="E" localSheetId="204">#REF!</definedName>
    <definedName name="E" localSheetId="206">#REF!</definedName>
    <definedName name="E" localSheetId="215">#REF!</definedName>
    <definedName name="E" localSheetId="218">#REF!</definedName>
    <definedName name="E" localSheetId="223">#REF!</definedName>
    <definedName name="E" localSheetId="226">#REF!</definedName>
    <definedName name="E" localSheetId="227">#REF!</definedName>
    <definedName name="E" localSheetId="234">#REF!</definedName>
    <definedName name="E" localSheetId="236">#REF!</definedName>
    <definedName name="E" localSheetId="237">#REF!</definedName>
    <definedName name="E" localSheetId="238">#REF!</definedName>
    <definedName name="E" localSheetId="3">'Table of Contents'!#REF!</definedName>
    <definedName name="E" localSheetId="240">#REF!</definedName>
    <definedName name="E" localSheetId="241">#REF!</definedName>
    <definedName name="E" localSheetId="246">#REF!</definedName>
    <definedName name="E">#REF!</definedName>
    <definedName name="F" localSheetId="2">'2015-16 Revision List'!#REF!</definedName>
    <definedName name="F" localSheetId="6">#REF!</definedName>
    <definedName name="F" localSheetId="7">#REF!</definedName>
    <definedName name="F" localSheetId="12">#REF!</definedName>
    <definedName name="F" localSheetId="16">#REF!</definedName>
    <definedName name="F" localSheetId="18">#REF!</definedName>
    <definedName name="F" localSheetId="19">#REF!</definedName>
    <definedName name="F" localSheetId="21">#REF!</definedName>
    <definedName name="F" localSheetId="247">#REF!</definedName>
    <definedName name="F" localSheetId="249">#REF!</definedName>
    <definedName name="F" localSheetId="24">#REF!</definedName>
    <definedName name="F" localSheetId="23">#REF!</definedName>
    <definedName name="F" localSheetId="25">#REF!</definedName>
    <definedName name="F" localSheetId="27">#REF!</definedName>
    <definedName name="F" localSheetId="30">#REF!</definedName>
    <definedName name="F" localSheetId="38">#REF!</definedName>
    <definedName name="F" localSheetId="44">#REF!</definedName>
    <definedName name="F" localSheetId="45">#REF!</definedName>
    <definedName name="F" localSheetId="32">#REF!</definedName>
    <definedName name="F" localSheetId="51">#REF!</definedName>
    <definedName name="F" localSheetId="50">#REF!</definedName>
    <definedName name="F" localSheetId="52">#REF!</definedName>
    <definedName name="F" localSheetId="58">#REF!</definedName>
    <definedName name="F" localSheetId="59">#REF!</definedName>
    <definedName name="F" localSheetId="60">#REF!</definedName>
    <definedName name="F" localSheetId="63">#REF!</definedName>
    <definedName name="F" localSheetId="65">#REF!</definedName>
    <definedName name="F" localSheetId="67">#REF!</definedName>
    <definedName name="F" localSheetId="68">#REF!</definedName>
    <definedName name="F" localSheetId="69">#REF!</definedName>
    <definedName name="F" localSheetId="74">#REF!</definedName>
    <definedName name="F" localSheetId="75">#REF!</definedName>
    <definedName name="F" localSheetId="78">#REF!</definedName>
    <definedName name="F" localSheetId="79">#REF!</definedName>
    <definedName name="F" localSheetId="80">#REF!</definedName>
    <definedName name="F" localSheetId="81">#REF!</definedName>
    <definedName name="F" localSheetId="84">#REF!</definedName>
    <definedName name="F" localSheetId="86">#REF!</definedName>
    <definedName name="F" localSheetId="88">#REF!</definedName>
    <definedName name="F" localSheetId="96">#REF!</definedName>
    <definedName name="F" localSheetId="97">#REF!</definedName>
    <definedName name="F" localSheetId="98">#REF!</definedName>
    <definedName name="F" localSheetId="103">#REF!</definedName>
    <definedName name="F" localSheetId="110">#REF!</definedName>
    <definedName name="F" localSheetId="111">#REF!</definedName>
    <definedName name="F" localSheetId="109">#REF!</definedName>
    <definedName name="F" localSheetId="112">#REF!</definedName>
    <definedName name="F" localSheetId="115">#REF!</definedName>
    <definedName name="F" localSheetId="120">#REF!</definedName>
    <definedName name="F" localSheetId="122">#REF!</definedName>
    <definedName name="F" localSheetId="128">#REF!</definedName>
    <definedName name="F" localSheetId="130">#REF!</definedName>
    <definedName name="F" localSheetId="131">#REF!</definedName>
    <definedName name="F" localSheetId="135">#REF!</definedName>
    <definedName name="F" localSheetId="136">#REF!</definedName>
    <definedName name="F" localSheetId="137">#REF!</definedName>
    <definedName name="F" localSheetId="138">#REF!</definedName>
    <definedName name="F" localSheetId="143">#REF!</definedName>
    <definedName name="F" localSheetId="144">#REF!</definedName>
    <definedName name="F" localSheetId="147">#REF!</definedName>
    <definedName name="F" localSheetId="148">#REF!</definedName>
    <definedName name="F" localSheetId="149">#REF!</definedName>
    <definedName name="F" localSheetId="150">#REF!</definedName>
    <definedName name="F" localSheetId="1">Introduction!#REF!</definedName>
    <definedName name="F" localSheetId="151">#REF!</definedName>
    <definedName name="F" localSheetId="155">#REF!</definedName>
    <definedName name="F" localSheetId="157">#REF!</definedName>
    <definedName name="F" localSheetId="169">#REF!</definedName>
    <definedName name="F" localSheetId="161">#REF!</definedName>
    <definedName name="F" localSheetId="172">#REF!</definedName>
    <definedName name="F" localSheetId="173">#REF!</definedName>
    <definedName name="F" localSheetId="176">#REF!</definedName>
    <definedName name="F" localSheetId="178">#REF!</definedName>
    <definedName name="F" localSheetId="179">#REF!</definedName>
    <definedName name="F" localSheetId="180">#REF!</definedName>
    <definedName name="F" localSheetId="181">#REF!</definedName>
    <definedName name="F" localSheetId="182">#REF!</definedName>
    <definedName name="F" localSheetId="184">#REF!</definedName>
    <definedName name="F" localSheetId="187">#REF!</definedName>
    <definedName name="F" localSheetId="190">#REF!</definedName>
    <definedName name="F" localSheetId="191">#REF!</definedName>
    <definedName name="F" localSheetId="192">#REF!</definedName>
    <definedName name="F" localSheetId="193">#REF!</definedName>
    <definedName name="F" localSheetId="194">#REF!</definedName>
    <definedName name="F" localSheetId="4">#REF!</definedName>
    <definedName name="F" localSheetId="197">#REF!</definedName>
    <definedName name="F" localSheetId="198">#REF!</definedName>
    <definedName name="F" localSheetId="200">#REF!</definedName>
    <definedName name="F" localSheetId="204">#REF!</definedName>
    <definedName name="F" localSheetId="206">#REF!</definedName>
    <definedName name="F" localSheetId="215">#REF!</definedName>
    <definedName name="F" localSheetId="218">#REF!</definedName>
    <definedName name="F" localSheetId="223">#REF!</definedName>
    <definedName name="F" localSheetId="226">#REF!</definedName>
    <definedName name="F" localSheetId="227">#REF!</definedName>
    <definedName name="F" localSheetId="234">#REF!</definedName>
    <definedName name="F" localSheetId="236">#REF!</definedName>
    <definedName name="F" localSheetId="237">#REF!</definedName>
    <definedName name="F" localSheetId="238">#REF!</definedName>
    <definedName name="F" localSheetId="3">'Table of Contents'!#REF!</definedName>
    <definedName name="F" localSheetId="240">#REF!</definedName>
    <definedName name="F" localSheetId="241">#REF!</definedName>
    <definedName name="F" localSheetId="246">#REF!</definedName>
    <definedName name="F">#REF!</definedName>
    <definedName name="G" localSheetId="2">'2015-16 Revision List'!#REF!</definedName>
    <definedName name="G" localSheetId="6">#REF!</definedName>
    <definedName name="G" localSheetId="7">#REF!</definedName>
    <definedName name="G" localSheetId="12">#REF!</definedName>
    <definedName name="G" localSheetId="16">#REF!</definedName>
    <definedName name="G" localSheetId="18">#REF!</definedName>
    <definedName name="G" localSheetId="19">#REF!</definedName>
    <definedName name="G" localSheetId="21">#REF!</definedName>
    <definedName name="G" localSheetId="247">#REF!</definedName>
    <definedName name="G" localSheetId="249">#REF!</definedName>
    <definedName name="G" localSheetId="24">#REF!</definedName>
    <definedName name="G" localSheetId="23">#REF!</definedName>
    <definedName name="G" localSheetId="25">#REF!</definedName>
    <definedName name="G" localSheetId="27">#REF!</definedName>
    <definedName name="G" localSheetId="30">#REF!</definedName>
    <definedName name="G" localSheetId="38">#REF!</definedName>
    <definedName name="G" localSheetId="44">#REF!</definedName>
    <definedName name="G" localSheetId="45">#REF!</definedName>
    <definedName name="G" localSheetId="32">#REF!</definedName>
    <definedName name="G" localSheetId="51">#REF!</definedName>
    <definedName name="G" localSheetId="50">#REF!</definedName>
    <definedName name="G" localSheetId="52">#REF!</definedName>
    <definedName name="G" localSheetId="58">#REF!</definedName>
    <definedName name="G" localSheetId="59">#REF!</definedName>
    <definedName name="G" localSheetId="60">#REF!</definedName>
    <definedName name="G" localSheetId="63">#REF!</definedName>
    <definedName name="G" localSheetId="65">#REF!</definedName>
    <definedName name="G" localSheetId="67">#REF!</definedName>
    <definedName name="G" localSheetId="68">#REF!</definedName>
    <definedName name="G" localSheetId="69">#REF!</definedName>
    <definedName name="G" localSheetId="74">#REF!</definedName>
    <definedName name="G" localSheetId="75">#REF!</definedName>
    <definedName name="G" localSheetId="78">#REF!</definedName>
    <definedName name="G" localSheetId="79">#REF!</definedName>
    <definedName name="G" localSheetId="80">#REF!</definedName>
    <definedName name="G" localSheetId="81">#REF!</definedName>
    <definedName name="G" localSheetId="84">#REF!</definedName>
    <definedName name="G" localSheetId="86">#REF!</definedName>
    <definedName name="G" localSheetId="88">#REF!</definedName>
    <definedName name="G" localSheetId="96">#REF!</definedName>
    <definedName name="G" localSheetId="97">#REF!</definedName>
    <definedName name="G" localSheetId="98">#REF!</definedName>
    <definedName name="G" localSheetId="103">#REF!</definedName>
    <definedName name="G" localSheetId="110">#REF!</definedName>
    <definedName name="G" localSheetId="111">#REF!</definedName>
    <definedName name="G" localSheetId="109">#REF!</definedName>
    <definedName name="G" localSheetId="112">#REF!</definedName>
    <definedName name="G" localSheetId="115">#REF!</definedName>
    <definedName name="G" localSheetId="120">#REF!</definedName>
    <definedName name="G" localSheetId="122">#REF!</definedName>
    <definedName name="G" localSheetId="128">#REF!</definedName>
    <definedName name="G" localSheetId="130">#REF!</definedName>
    <definedName name="G" localSheetId="131">#REF!</definedName>
    <definedName name="G" localSheetId="135">#REF!</definedName>
    <definedName name="G" localSheetId="136">#REF!</definedName>
    <definedName name="G" localSheetId="137">#REF!</definedName>
    <definedName name="G" localSheetId="138">#REF!</definedName>
    <definedName name="G" localSheetId="143">#REF!</definedName>
    <definedName name="G" localSheetId="144">#REF!</definedName>
    <definedName name="G" localSheetId="147">#REF!</definedName>
    <definedName name="G" localSheetId="148">#REF!</definedName>
    <definedName name="G" localSheetId="149">#REF!</definedName>
    <definedName name="G" localSheetId="150">#REF!</definedName>
    <definedName name="G" localSheetId="1">Introduction!#REF!</definedName>
    <definedName name="G" localSheetId="151">#REF!</definedName>
    <definedName name="G" localSheetId="155">#REF!</definedName>
    <definedName name="G" localSheetId="157">#REF!</definedName>
    <definedName name="G" localSheetId="169">#REF!</definedName>
    <definedName name="G" localSheetId="161">#REF!</definedName>
    <definedName name="G" localSheetId="172">#REF!</definedName>
    <definedName name="G" localSheetId="173">#REF!</definedName>
    <definedName name="G" localSheetId="176">#REF!</definedName>
    <definedName name="G" localSheetId="178">#REF!</definedName>
    <definedName name="G" localSheetId="179">#REF!</definedName>
    <definedName name="G" localSheetId="180">#REF!</definedName>
    <definedName name="G" localSheetId="181">#REF!</definedName>
    <definedName name="G" localSheetId="182">#REF!</definedName>
    <definedName name="G" localSheetId="184">#REF!</definedName>
    <definedName name="G" localSheetId="187">#REF!</definedName>
    <definedName name="G" localSheetId="190">#REF!</definedName>
    <definedName name="G" localSheetId="191">#REF!</definedName>
    <definedName name="G" localSheetId="192">#REF!</definedName>
    <definedName name="G" localSheetId="193">#REF!</definedName>
    <definedName name="G" localSheetId="194">#REF!</definedName>
    <definedName name="G" localSheetId="4">#REF!</definedName>
    <definedName name="G" localSheetId="197">#REF!</definedName>
    <definedName name="G" localSheetId="198">#REF!</definedName>
    <definedName name="G" localSheetId="200">#REF!</definedName>
    <definedName name="G" localSheetId="204">#REF!</definedName>
    <definedName name="G" localSheetId="206">#REF!</definedName>
    <definedName name="G" localSheetId="215">#REF!</definedName>
    <definedName name="G" localSheetId="218">#REF!</definedName>
    <definedName name="G" localSheetId="223">#REF!</definedName>
    <definedName name="G" localSheetId="226">#REF!</definedName>
    <definedName name="G" localSheetId="227">#REF!</definedName>
    <definedName name="G" localSheetId="234">#REF!</definedName>
    <definedName name="G" localSheetId="236">#REF!</definedName>
    <definedName name="G" localSheetId="237">#REF!</definedName>
    <definedName name="G" localSheetId="238">#REF!</definedName>
    <definedName name="G" localSheetId="3">'Table of Contents'!#REF!</definedName>
    <definedName name="G" localSheetId="240">#REF!</definedName>
    <definedName name="G" localSheetId="241">#REF!</definedName>
    <definedName name="G" localSheetId="246">#REF!</definedName>
    <definedName name="G">#REF!</definedName>
    <definedName name="H" localSheetId="2">'2015-16 Revision List'!#REF!</definedName>
    <definedName name="H" localSheetId="6">#REF!</definedName>
    <definedName name="H" localSheetId="7">#REF!</definedName>
    <definedName name="H" localSheetId="12">#REF!</definedName>
    <definedName name="H" localSheetId="16">#REF!</definedName>
    <definedName name="H" localSheetId="18">#REF!</definedName>
    <definedName name="H" localSheetId="19">#REF!</definedName>
    <definedName name="H" localSheetId="21">#REF!</definedName>
    <definedName name="H" localSheetId="247">#REF!</definedName>
    <definedName name="H" localSheetId="249">#REF!</definedName>
    <definedName name="H" localSheetId="24">#REF!</definedName>
    <definedName name="H" localSheetId="23">#REF!</definedName>
    <definedName name="H" localSheetId="25">#REF!</definedName>
    <definedName name="H" localSheetId="27">#REF!</definedName>
    <definedName name="H" localSheetId="30">#REF!</definedName>
    <definedName name="H" localSheetId="38">#REF!</definedName>
    <definedName name="H" localSheetId="44">#REF!</definedName>
    <definedName name="H" localSheetId="45">#REF!</definedName>
    <definedName name="H" localSheetId="32">#REF!</definedName>
    <definedName name="H" localSheetId="51">#REF!</definedName>
    <definedName name="H" localSheetId="50">#REF!</definedName>
    <definedName name="H" localSheetId="52">#REF!</definedName>
    <definedName name="H" localSheetId="58">#REF!</definedName>
    <definedName name="H" localSheetId="59">#REF!</definedName>
    <definedName name="H" localSheetId="60">#REF!</definedName>
    <definedName name="H" localSheetId="63">#REF!</definedName>
    <definedName name="H" localSheetId="65">#REF!</definedName>
    <definedName name="H" localSheetId="67">#REF!</definedName>
    <definedName name="H" localSheetId="68">#REF!</definedName>
    <definedName name="H" localSheetId="69">#REF!</definedName>
    <definedName name="H" localSheetId="74">#REF!</definedName>
    <definedName name="H" localSheetId="75">#REF!</definedName>
    <definedName name="H" localSheetId="78">#REF!</definedName>
    <definedName name="H" localSheetId="79">#REF!</definedName>
    <definedName name="H" localSheetId="80">#REF!</definedName>
    <definedName name="H" localSheetId="81">#REF!</definedName>
    <definedName name="H" localSheetId="84">#REF!</definedName>
    <definedName name="H" localSheetId="86">#REF!</definedName>
    <definedName name="H" localSheetId="88">#REF!</definedName>
    <definedName name="H" localSheetId="96">#REF!</definedName>
    <definedName name="H" localSheetId="97">#REF!</definedName>
    <definedName name="H" localSheetId="98">#REF!</definedName>
    <definedName name="H" localSheetId="103">#REF!</definedName>
    <definedName name="H" localSheetId="110">#REF!</definedName>
    <definedName name="H" localSheetId="111">#REF!</definedName>
    <definedName name="H" localSheetId="109">#REF!</definedName>
    <definedName name="H" localSheetId="112">#REF!</definedName>
    <definedName name="H" localSheetId="115">#REF!</definedName>
    <definedName name="H" localSheetId="120">#REF!</definedName>
    <definedName name="H" localSheetId="122">#REF!</definedName>
    <definedName name="H" localSheetId="128">#REF!</definedName>
    <definedName name="H" localSheetId="130">#REF!</definedName>
    <definedName name="H" localSheetId="131">#REF!</definedName>
    <definedName name="H" localSheetId="135">#REF!</definedName>
    <definedName name="H" localSheetId="136">#REF!</definedName>
    <definedName name="H" localSheetId="137">#REF!</definedName>
    <definedName name="H" localSheetId="138">#REF!</definedName>
    <definedName name="H" localSheetId="143">#REF!</definedName>
    <definedName name="H" localSheetId="144">#REF!</definedName>
    <definedName name="H" localSheetId="147">#REF!</definedName>
    <definedName name="H" localSheetId="148">#REF!</definedName>
    <definedName name="H" localSheetId="149">#REF!</definedName>
    <definedName name="H" localSheetId="150">#REF!</definedName>
    <definedName name="H" localSheetId="1">Introduction!#REF!</definedName>
    <definedName name="H" localSheetId="151">#REF!</definedName>
    <definedName name="H" localSheetId="155">#REF!</definedName>
    <definedName name="H" localSheetId="157">#REF!</definedName>
    <definedName name="H" localSheetId="169">#REF!</definedName>
    <definedName name="H" localSheetId="161">#REF!</definedName>
    <definedName name="H" localSheetId="172">#REF!</definedName>
    <definedName name="H" localSheetId="173">#REF!</definedName>
    <definedName name="H" localSheetId="176">#REF!</definedName>
    <definedName name="H" localSheetId="178">#REF!</definedName>
    <definedName name="H" localSheetId="179">#REF!</definedName>
    <definedName name="H" localSheetId="180">#REF!</definedName>
    <definedName name="H" localSheetId="181">#REF!</definedName>
    <definedName name="H" localSheetId="182">#REF!</definedName>
    <definedName name="H" localSheetId="184">#REF!</definedName>
    <definedName name="H" localSheetId="187">#REF!</definedName>
    <definedName name="H" localSheetId="190">#REF!</definedName>
    <definedName name="H" localSheetId="191">#REF!</definedName>
    <definedName name="H" localSheetId="192">#REF!</definedName>
    <definedName name="H" localSheetId="193">#REF!</definedName>
    <definedName name="H" localSheetId="194">#REF!</definedName>
    <definedName name="H" localSheetId="4">#REF!</definedName>
    <definedName name="H" localSheetId="197">#REF!</definedName>
    <definedName name="H" localSheetId="198">#REF!</definedName>
    <definedName name="H" localSheetId="200">#REF!</definedName>
    <definedName name="H" localSheetId="204">#REF!</definedName>
    <definedName name="H" localSheetId="206">#REF!</definedName>
    <definedName name="H" localSheetId="215">#REF!</definedName>
    <definedName name="H" localSheetId="218">#REF!</definedName>
    <definedName name="H" localSheetId="223">#REF!</definedName>
    <definedName name="H" localSheetId="226">#REF!</definedName>
    <definedName name="H" localSheetId="227">#REF!</definedName>
    <definedName name="H" localSheetId="234">#REF!</definedName>
    <definedName name="H" localSheetId="236">#REF!</definedName>
    <definedName name="H" localSheetId="237">#REF!</definedName>
    <definedName name="H" localSheetId="238">#REF!</definedName>
    <definedName name="H" localSheetId="3">'Table of Contents'!#REF!</definedName>
    <definedName name="H" localSheetId="240">#REF!</definedName>
    <definedName name="H" localSheetId="241">#REF!</definedName>
    <definedName name="H" localSheetId="246">#REF!</definedName>
    <definedName name="H">#REF!</definedName>
    <definedName name="I" localSheetId="2">'2015-16 Revision List'!#REF!</definedName>
    <definedName name="I" localSheetId="6">#REF!</definedName>
    <definedName name="I" localSheetId="7">#REF!</definedName>
    <definedName name="I" localSheetId="12">#REF!</definedName>
    <definedName name="I" localSheetId="16">#REF!</definedName>
    <definedName name="I" localSheetId="18">#REF!</definedName>
    <definedName name="I" localSheetId="19">#REF!</definedName>
    <definedName name="I" localSheetId="21">#REF!</definedName>
    <definedName name="I" localSheetId="247">#REF!</definedName>
    <definedName name="I" localSheetId="249">#REF!</definedName>
    <definedName name="I" localSheetId="24">#REF!</definedName>
    <definedName name="I" localSheetId="23">#REF!</definedName>
    <definedName name="I" localSheetId="25">#REF!</definedName>
    <definedName name="I" localSheetId="27">#REF!</definedName>
    <definedName name="I" localSheetId="30">#REF!</definedName>
    <definedName name="I" localSheetId="38">#REF!</definedName>
    <definedName name="I" localSheetId="44">#REF!</definedName>
    <definedName name="I" localSheetId="45">#REF!</definedName>
    <definedName name="I" localSheetId="32">#REF!</definedName>
    <definedName name="I" localSheetId="51">#REF!</definedName>
    <definedName name="I" localSheetId="50">#REF!</definedName>
    <definedName name="I" localSheetId="52">#REF!</definedName>
    <definedName name="I" localSheetId="58">#REF!</definedName>
    <definedName name="I" localSheetId="59">#REF!</definedName>
    <definedName name="I" localSheetId="60">#REF!</definedName>
    <definedName name="I" localSheetId="63">#REF!</definedName>
    <definedName name="I" localSheetId="65">#REF!</definedName>
    <definedName name="I" localSheetId="67">#REF!</definedName>
    <definedName name="I" localSheetId="68">#REF!</definedName>
    <definedName name="I" localSheetId="69">#REF!</definedName>
    <definedName name="I" localSheetId="74">#REF!</definedName>
    <definedName name="I" localSheetId="75">#REF!</definedName>
    <definedName name="I" localSheetId="78">#REF!</definedName>
    <definedName name="I" localSheetId="79">#REF!</definedName>
    <definedName name="I" localSheetId="80">#REF!</definedName>
    <definedName name="I" localSheetId="81">#REF!</definedName>
    <definedName name="I" localSheetId="84">#REF!</definedName>
    <definedName name="I" localSheetId="86">#REF!</definedName>
    <definedName name="I" localSheetId="88">#REF!</definedName>
    <definedName name="I" localSheetId="96">#REF!</definedName>
    <definedName name="I" localSheetId="97">#REF!</definedName>
    <definedName name="I" localSheetId="98">#REF!</definedName>
    <definedName name="I" localSheetId="103">#REF!</definedName>
    <definedName name="I" localSheetId="110">#REF!</definedName>
    <definedName name="I" localSheetId="111">#REF!</definedName>
    <definedName name="I" localSheetId="109">#REF!</definedName>
    <definedName name="I" localSheetId="112">#REF!</definedName>
    <definedName name="I" localSheetId="115">#REF!</definedName>
    <definedName name="I" localSheetId="120">#REF!</definedName>
    <definedName name="I" localSheetId="122">#REF!</definedName>
    <definedName name="I" localSheetId="128">#REF!</definedName>
    <definedName name="I" localSheetId="130">#REF!</definedName>
    <definedName name="I" localSheetId="131">#REF!</definedName>
    <definedName name="I" localSheetId="135">#REF!</definedName>
    <definedName name="I" localSheetId="136">#REF!</definedName>
    <definedName name="I" localSheetId="137">#REF!</definedName>
    <definedName name="I" localSheetId="138">#REF!</definedName>
    <definedName name="I" localSheetId="143">#REF!</definedName>
    <definedName name="I" localSheetId="144">#REF!</definedName>
    <definedName name="I" localSheetId="147">#REF!</definedName>
    <definedName name="I" localSheetId="148">#REF!</definedName>
    <definedName name="I" localSheetId="149">#REF!</definedName>
    <definedName name="I" localSheetId="150">#REF!</definedName>
    <definedName name="I" localSheetId="1">Introduction!#REF!</definedName>
    <definedName name="I" localSheetId="151">#REF!</definedName>
    <definedName name="I" localSheetId="155">#REF!</definedName>
    <definedName name="I" localSheetId="157">#REF!</definedName>
    <definedName name="I" localSheetId="169">#REF!</definedName>
    <definedName name="I" localSheetId="161">#REF!</definedName>
    <definedName name="I" localSheetId="172">#REF!</definedName>
    <definedName name="I" localSheetId="173">#REF!</definedName>
    <definedName name="I" localSheetId="176">#REF!</definedName>
    <definedName name="I" localSheetId="178">#REF!</definedName>
    <definedName name="I" localSheetId="179">#REF!</definedName>
    <definedName name="I" localSheetId="180">#REF!</definedName>
    <definedName name="I" localSheetId="181">#REF!</definedName>
    <definedName name="I" localSheetId="182">#REF!</definedName>
    <definedName name="I" localSheetId="184">#REF!</definedName>
    <definedName name="I" localSheetId="187">#REF!</definedName>
    <definedName name="I" localSheetId="190">#REF!</definedName>
    <definedName name="I" localSheetId="191">#REF!</definedName>
    <definedName name="I" localSheetId="192">#REF!</definedName>
    <definedName name="I" localSheetId="193">#REF!</definedName>
    <definedName name="I" localSheetId="194">#REF!</definedName>
    <definedName name="I" localSheetId="4">#REF!</definedName>
    <definedName name="I" localSheetId="197">#REF!</definedName>
    <definedName name="I" localSheetId="198">#REF!</definedName>
    <definedName name="I" localSheetId="200">#REF!</definedName>
    <definedName name="I" localSheetId="204">#REF!</definedName>
    <definedName name="I" localSheetId="206">#REF!</definedName>
    <definedName name="I" localSheetId="215">#REF!</definedName>
    <definedName name="I" localSheetId="218">#REF!</definedName>
    <definedName name="I" localSheetId="223">#REF!</definedName>
    <definedName name="I" localSheetId="226">#REF!</definedName>
    <definedName name="I" localSheetId="227">#REF!</definedName>
    <definedName name="I" localSheetId="234">#REF!</definedName>
    <definedName name="I" localSheetId="236">#REF!</definedName>
    <definedName name="I" localSheetId="237">#REF!</definedName>
    <definedName name="I" localSheetId="238">#REF!</definedName>
    <definedName name="I" localSheetId="3">'Table of Contents'!#REF!</definedName>
    <definedName name="I" localSheetId="240">#REF!</definedName>
    <definedName name="I" localSheetId="241">#REF!</definedName>
    <definedName name="I" localSheetId="246">#REF!</definedName>
    <definedName name="I">#REF!</definedName>
    <definedName name="J" localSheetId="2">'2015-16 Revision List'!#REF!</definedName>
    <definedName name="J" localSheetId="6">#REF!</definedName>
    <definedName name="J" localSheetId="7">#REF!</definedName>
    <definedName name="J" localSheetId="12">#REF!</definedName>
    <definedName name="J" localSheetId="16">#REF!</definedName>
    <definedName name="J" localSheetId="18">#REF!</definedName>
    <definedName name="J" localSheetId="19">#REF!</definedName>
    <definedName name="J" localSheetId="21">#REF!</definedName>
    <definedName name="J" localSheetId="247">#REF!</definedName>
    <definedName name="J" localSheetId="249">#REF!</definedName>
    <definedName name="J" localSheetId="24">#REF!</definedName>
    <definedName name="J" localSheetId="23">#REF!</definedName>
    <definedName name="J" localSheetId="25">#REF!</definedName>
    <definedName name="J" localSheetId="27">#REF!</definedName>
    <definedName name="J" localSheetId="30">#REF!</definedName>
    <definedName name="J" localSheetId="38">#REF!</definedName>
    <definedName name="J" localSheetId="44">#REF!</definedName>
    <definedName name="J" localSheetId="45">#REF!</definedName>
    <definedName name="J" localSheetId="32">#REF!</definedName>
    <definedName name="J" localSheetId="51">#REF!</definedName>
    <definedName name="J" localSheetId="50">#REF!</definedName>
    <definedName name="J" localSheetId="52">#REF!</definedName>
    <definedName name="J" localSheetId="58">#REF!</definedName>
    <definedName name="J" localSheetId="59">#REF!</definedName>
    <definedName name="J" localSheetId="60">#REF!</definedName>
    <definedName name="J" localSheetId="63">#REF!</definedName>
    <definedName name="J" localSheetId="65">#REF!</definedName>
    <definedName name="J" localSheetId="67">#REF!</definedName>
    <definedName name="J" localSheetId="68">#REF!</definedName>
    <definedName name="J" localSheetId="69">#REF!</definedName>
    <definedName name="J" localSheetId="74">#REF!</definedName>
    <definedName name="J" localSheetId="75">#REF!</definedName>
    <definedName name="J" localSheetId="78">#REF!</definedName>
    <definedName name="J" localSheetId="79">#REF!</definedName>
    <definedName name="J" localSheetId="80">#REF!</definedName>
    <definedName name="J" localSheetId="81">#REF!</definedName>
    <definedName name="J" localSheetId="84">#REF!</definedName>
    <definedName name="J" localSheetId="86">#REF!</definedName>
    <definedName name="J" localSheetId="88">#REF!</definedName>
    <definedName name="J" localSheetId="96">#REF!</definedName>
    <definedName name="J" localSheetId="97">#REF!</definedName>
    <definedName name="J" localSheetId="98">#REF!</definedName>
    <definedName name="J" localSheetId="103">#REF!</definedName>
    <definedName name="J" localSheetId="110">#REF!</definedName>
    <definedName name="J" localSheetId="111">#REF!</definedName>
    <definedName name="J" localSheetId="109">#REF!</definedName>
    <definedName name="J" localSheetId="112">#REF!</definedName>
    <definedName name="J" localSheetId="115">#REF!</definedName>
    <definedName name="J" localSheetId="120">#REF!</definedName>
    <definedName name="J" localSheetId="122">#REF!</definedName>
    <definedName name="J" localSheetId="128">#REF!</definedName>
    <definedName name="J" localSheetId="130">#REF!</definedName>
    <definedName name="J" localSheetId="131">#REF!</definedName>
    <definedName name="J" localSheetId="135">#REF!</definedName>
    <definedName name="J" localSheetId="136">#REF!</definedName>
    <definedName name="J" localSheetId="137">#REF!</definedName>
    <definedName name="J" localSheetId="138">#REF!</definedName>
    <definedName name="J" localSheetId="143">#REF!</definedName>
    <definedName name="J" localSheetId="144">#REF!</definedName>
    <definedName name="J" localSheetId="147">#REF!</definedName>
    <definedName name="J" localSheetId="148">#REF!</definedName>
    <definedName name="J" localSheetId="149">#REF!</definedName>
    <definedName name="J" localSheetId="150">#REF!</definedName>
    <definedName name="J" localSheetId="1">Introduction!#REF!</definedName>
    <definedName name="J" localSheetId="151">#REF!</definedName>
    <definedName name="J" localSheetId="155">#REF!</definedName>
    <definedName name="J" localSheetId="157">#REF!</definedName>
    <definedName name="J" localSheetId="169">#REF!</definedName>
    <definedName name="J" localSheetId="161">#REF!</definedName>
    <definedName name="J" localSheetId="172">#REF!</definedName>
    <definedName name="J" localSheetId="173">#REF!</definedName>
    <definedName name="J" localSheetId="176">#REF!</definedName>
    <definedName name="J" localSheetId="178">#REF!</definedName>
    <definedName name="J" localSheetId="179">#REF!</definedName>
    <definedName name="J" localSheetId="180">#REF!</definedName>
    <definedName name="J" localSheetId="181">#REF!</definedName>
    <definedName name="J" localSheetId="182">#REF!</definedName>
    <definedName name="J" localSheetId="184">#REF!</definedName>
    <definedName name="J" localSheetId="187">#REF!</definedName>
    <definedName name="J" localSheetId="190">#REF!</definedName>
    <definedName name="J" localSheetId="191">#REF!</definedName>
    <definedName name="J" localSheetId="192">#REF!</definedName>
    <definedName name="J" localSheetId="193">#REF!</definedName>
    <definedName name="J" localSheetId="194">#REF!</definedName>
    <definedName name="J" localSheetId="4">#REF!</definedName>
    <definedName name="J" localSheetId="197">#REF!</definedName>
    <definedName name="J" localSheetId="198">#REF!</definedName>
    <definedName name="J" localSheetId="200">#REF!</definedName>
    <definedName name="J" localSheetId="204">#REF!</definedName>
    <definedName name="J" localSheetId="206">#REF!</definedName>
    <definedName name="J" localSheetId="215">#REF!</definedName>
    <definedName name="J" localSheetId="218">#REF!</definedName>
    <definedName name="J" localSheetId="223">#REF!</definedName>
    <definedName name="J" localSheetId="226">#REF!</definedName>
    <definedName name="J" localSheetId="227">#REF!</definedName>
    <definedName name="J" localSheetId="234">#REF!</definedName>
    <definedName name="J" localSheetId="236">#REF!</definedName>
    <definedName name="J" localSheetId="237">#REF!</definedName>
    <definedName name="J" localSheetId="238">#REF!</definedName>
    <definedName name="J" localSheetId="3">'Table of Contents'!#REF!</definedName>
    <definedName name="J" localSheetId="240">#REF!</definedName>
    <definedName name="J" localSheetId="241">#REF!</definedName>
    <definedName name="J" localSheetId="246">#REF!</definedName>
    <definedName name="J">#REF!</definedName>
    <definedName name="Jackson_State_University" localSheetId="4">'Programs by University'!$A$94</definedName>
    <definedName name="JSU_2" localSheetId="4">'Programs by University'!$B$129</definedName>
    <definedName name="JSU_3" localSheetId="4">'Programs by University'!$B$119</definedName>
    <definedName name="K" localSheetId="2">'2015-16 Revision List'!#REF!</definedName>
    <definedName name="K" localSheetId="6">#REF!</definedName>
    <definedName name="K" localSheetId="7">#REF!</definedName>
    <definedName name="K" localSheetId="12">#REF!</definedName>
    <definedName name="K" localSheetId="16">#REF!</definedName>
    <definedName name="K" localSheetId="18">#REF!</definedName>
    <definedName name="K" localSheetId="19">#REF!</definedName>
    <definedName name="K" localSheetId="21">#REF!</definedName>
    <definedName name="K" localSheetId="247">#REF!</definedName>
    <definedName name="K" localSheetId="249">#REF!</definedName>
    <definedName name="K" localSheetId="24">#REF!</definedName>
    <definedName name="K" localSheetId="23">#REF!</definedName>
    <definedName name="K" localSheetId="25">#REF!</definedName>
    <definedName name="K" localSheetId="27">#REF!</definedName>
    <definedName name="K" localSheetId="30">#REF!</definedName>
    <definedName name="K" localSheetId="38">#REF!</definedName>
    <definedName name="K" localSheetId="44">#REF!</definedName>
    <definedName name="K" localSheetId="45">#REF!</definedName>
    <definedName name="K" localSheetId="32">#REF!</definedName>
    <definedName name="K" localSheetId="51">#REF!</definedName>
    <definedName name="K" localSheetId="50">#REF!</definedName>
    <definedName name="K" localSheetId="52">#REF!</definedName>
    <definedName name="K" localSheetId="58">#REF!</definedName>
    <definedName name="K" localSheetId="59">#REF!</definedName>
    <definedName name="K" localSheetId="60">#REF!</definedName>
    <definedName name="K" localSheetId="63">#REF!</definedName>
    <definedName name="K" localSheetId="65">#REF!</definedName>
    <definedName name="K" localSheetId="67">#REF!</definedName>
    <definedName name="K" localSheetId="68">#REF!</definedName>
    <definedName name="K" localSheetId="69">#REF!</definedName>
    <definedName name="K" localSheetId="74">#REF!</definedName>
    <definedName name="K" localSheetId="75">#REF!</definedName>
    <definedName name="K" localSheetId="78">#REF!</definedName>
    <definedName name="K" localSheetId="79">#REF!</definedName>
    <definedName name="K" localSheetId="80">#REF!</definedName>
    <definedName name="K" localSheetId="81">#REF!</definedName>
    <definedName name="K" localSheetId="84">#REF!</definedName>
    <definedName name="K" localSheetId="86">#REF!</definedName>
    <definedName name="K" localSheetId="88">#REF!</definedName>
    <definedName name="K" localSheetId="96">#REF!</definedName>
    <definedName name="K" localSheetId="97">#REF!</definedName>
    <definedName name="K" localSheetId="98">#REF!</definedName>
    <definedName name="K" localSheetId="103">#REF!</definedName>
    <definedName name="K" localSheetId="110">#REF!</definedName>
    <definedName name="K" localSheetId="111">#REF!</definedName>
    <definedName name="K" localSheetId="109">#REF!</definedName>
    <definedName name="K" localSheetId="112">#REF!</definedName>
    <definedName name="K" localSheetId="115">#REF!</definedName>
    <definedName name="K" localSheetId="120">#REF!</definedName>
    <definedName name="K" localSheetId="122">#REF!</definedName>
    <definedName name="K" localSheetId="128">#REF!</definedName>
    <definedName name="K" localSheetId="130">#REF!</definedName>
    <definedName name="K" localSheetId="131">#REF!</definedName>
    <definedName name="K" localSheetId="135">#REF!</definedName>
    <definedName name="K" localSheetId="136">#REF!</definedName>
    <definedName name="K" localSheetId="137">#REF!</definedName>
    <definedName name="K" localSheetId="138">#REF!</definedName>
    <definedName name="K" localSheetId="143">#REF!</definedName>
    <definedName name="K" localSheetId="144">#REF!</definedName>
    <definedName name="K" localSheetId="147">#REF!</definedName>
    <definedName name="K" localSheetId="148">#REF!</definedName>
    <definedName name="K" localSheetId="149">#REF!</definedName>
    <definedName name="K" localSheetId="150">#REF!</definedName>
    <definedName name="K" localSheetId="1">Introduction!#REF!</definedName>
    <definedName name="K" localSheetId="151">#REF!</definedName>
    <definedName name="K" localSheetId="155">#REF!</definedName>
    <definedName name="K" localSheetId="157">#REF!</definedName>
    <definedName name="K" localSheetId="169">#REF!</definedName>
    <definedName name="K" localSheetId="161">#REF!</definedName>
    <definedName name="K" localSheetId="172">#REF!</definedName>
    <definedName name="K" localSheetId="173">#REF!</definedName>
    <definedName name="K" localSheetId="176">#REF!</definedName>
    <definedName name="K" localSheetId="178">#REF!</definedName>
    <definedName name="K" localSheetId="179">#REF!</definedName>
    <definedName name="K" localSheetId="180">#REF!</definedName>
    <definedName name="K" localSheetId="181">#REF!</definedName>
    <definedName name="K" localSheetId="182">#REF!</definedName>
    <definedName name="K" localSheetId="184">#REF!</definedName>
    <definedName name="K" localSheetId="187">#REF!</definedName>
    <definedName name="K" localSheetId="190">#REF!</definedName>
    <definedName name="K" localSheetId="191">#REF!</definedName>
    <definedName name="K" localSheetId="192">#REF!</definedName>
    <definedName name="K" localSheetId="193">#REF!</definedName>
    <definedName name="K" localSheetId="194">#REF!</definedName>
    <definedName name="K" localSheetId="4">#REF!</definedName>
    <definedName name="K" localSheetId="197">#REF!</definedName>
    <definedName name="K" localSheetId="198">#REF!</definedName>
    <definedName name="K" localSheetId="200">#REF!</definedName>
    <definedName name="K" localSheetId="204">#REF!</definedName>
    <definedName name="K" localSheetId="206">#REF!</definedName>
    <definedName name="K" localSheetId="215">#REF!</definedName>
    <definedName name="K" localSheetId="218">#REF!</definedName>
    <definedName name="K" localSheetId="223">#REF!</definedName>
    <definedName name="K" localSheetId="226">#REF!</definedName>
    <definedName name="K" localSheetId="227">#REF!</definedName>
    <definedName name="K" localSheetId="234">#REF!</definedName>
    <definedName name="K" localSheetId="236">#REF!</definedName>
    <definedName name="K" localSheetId="237">#REF!</definedName>
    <definedName name="K" localSheetId="238">#REF!</definedName>
    <definedName name="K" localSheetId="3">'Table of Contents'!#REF!</definedName>
    <definedName name="K" localSheetId="240">#REF!</definedName>
    <definedName name="K" localSheetId="241">#REF!</definedName>
    <definedName name="K" localSheetId="246">#REF!</definedName>
    <definedName name="K">#REF!</definedName>
    <definedName name="L" localSheetId="2">'2015-16 Revision List'!#REF!</definedName>
    <definedName name="L" localSheetId="6">#REF!</definedName>
    <definedName name="L" localSheetId="7">#REF!</definedName>
    <definedName name="L" localSheetId="12">#REF!</definedName>
    <definedName name="L" localSheetId="16">#REF!</definedName>
    <definedName name="L" localSheetId="18">#REF!</definedName>
    <definedName name="L" localSheetId="19">#REF!</definedName>
    <definedName name="L" localSheetId="21">#REF!</definedName>
    <definedName name="L" localSheetId="247">#REF!</definedName>
    <definedName name="L" localSheetId="249">#REF!</definedName>
    <definedName name="L" localSheetId="24">#REF!</definedName>
    <definedName name="L" localSheetId="23">#REF!</definedName>
    <definedName name="L" localSheetId="25">#REF!</definedName>
    <definedName name="L" localSheetId="27">#REF!</definedName>
    <definedName name="L" localSheetId="30">#REF!</definedName>
    <definedName name="L" localSheetId="38">#REF!</definedName>
    <definedName name="L" localSheetId="44">#REF!</definedName>
    <definedName name="L" localSheetId="45">#REF!</definedName>
    <definedName name="L" localSheetId="32">#REF!</definedName>
    <definedName name="L" localSheetId="51">#REF!</definedName>
    <definedName name="L" localSheetId="50">#REF!</definedName>
    <definedName name="L" localSheetId="52">#REF!</definedName>
    <definedName name="L" localSheetId="58">#REF!</definedName>
    <definedName name="L" localSheetId="59">#REF!</definedName>
    <definedName name="L" localSheetId="60">#REF!</definedName>
    <definedName name="L" localSheetId="63">#REF!</definedName>
    <definedName name="L" localSheetId="65">#REF!</definedName>
    <definedName name="L" localSheetId="67">#REF!</definedName>
    <definedName name="L" localSheetId="68">#REF!</definedName>
    <definedName name="L" localSheetId="69">#REF!</definedName>
    <definedName name="L" localSheetId="74">#REF!</definedName>
    <definedName name="L" localSheetId="75">#REF!</definedName>
    <definedName name="L" localSheetId="78">#REF!</definedName>
    <definedName name="L" localSheetId="79">#REF!</definedName>
    <definedName name="L" localSheetId="80">#REF!</definedName>
    <definedName name="L" localSheetId="81">#REF!</definedName>
    <definedName name="L" localSheetId="84">#REF!</definedName>
    <definedName name="L" localSheetId="86">#REF!</definedName>
    <definedName name="L" localSheetId="88">#REF!</definedName>
    <definedName name="L" localSheetId="96">#REF!</definedName>
    <definedName name="L" localSheetId="97">#REF!</definedName>
    <definedName name="L" localSheetId="98">#REF!</definedName>
    <definedName name="L" localSheetId="103">#REF!</definedName>
    <definedName name="L" localSheetId="110">#REF!</definedName>
    <definedName name="L" localSheetId="111">#REF!</definedName>
    <definedName name="L" localSheetId="109">#REF!</definedName>
    <definedName name="L" localSheetId="112">#REF!</definedName>
    <definedName name="L" localSheetId="115">#REF!</definedName>
    <definedName name="L" localSheetId="120">#REF!</definedName>
    <definedName name="L" localSheetId="122">#REF!</definedName>
    <definedName name="L" localSheetId="128">#REF!</definedName>
    <definedName name="L" localSheetId="130">#REF!</definedName>
    <definedName name="L" localSheetId="131">#REF!</definedName>
    <definedName name="L" localSheetId="135">#REF!</definedName>
    <definedName name="L" localSheetId="136">#REF!</definedName>
    <definedName name="L" localSheetId="137">#REF!</definedName>
    <definedName name="L" localSheetId="138">#REF!</definedName>
    <definedName name="L" localSheetId="143">#REF!</definedName>
    <definedName name="L" localSheetId="144">#REF!</definedName>
    <definedName name="L" localSheetId="147">#REF!</definedName>
    <definedName name="L" localSheetId="148">#REF!</definedName>
    <definedName name="L" localSheetId="149">#REF!</definedName>
    <definedName name="L" localSheetId="150">#REF!</definedName>
    <definedName name="L" localSheetId="1">Introduction!#REF!</definedName>
    <definedName name="L" localSheetId="151">#REF!</definedName>
    <definedName name="L" localSheetId="155">#REF!</definedName>
    <definedName name="L" localSheetId="157">#REF!</definedName>
    <definedName name="L" localSheetId="169">#REF!</definedName>
    <definedName name="L" localSheetId="161">#REF!</definedName>
    <definedName name="L" localSheetId="172">#REF!</definedName>
    <definedName name="L" localSheetId="173">#REF!</definedName>
    <definedName name="L" localSheetId="176">#REF!</definedName>
    <definedName name="L" localSheetId="178">#REF!</definedName>
    <definedName name="L" localSheetId="179">#REF!</definedName>
    <definedName name="L" localSheetId="180">#REF!</definedName>
    <definedName name="L" localSheetId="181">#REF!</definedName>
    <definedName name="L" localSheetId="182">#REF!</definedName>
    <definedName name="L" localSheetId="184">#REF!</definedName>
    <definedName name="L" localSheetId="187">#REF!</definedName>
    <definedName name="L" localSheetId="190">#REF!</definedName>
    <definedName name="L" localSheetId="191">#REF!</definedName>
    <definedName name="L" localSheetId="192">#REF!</definedName>
    <definedName name="L" localSheetId="193">#REF!</definedName>
    <definedName name="L" localSheetId="194">#REF!</definedName>
    <definedName name="L" localSheetId="4">#REF!</definedName>
    <definedName name="L" localSheetId="197">#REF!</definedName>
    <definedName name="L" localSheetId="198">#REF!</definedName>
    <definedName name="L" localSheetId="200">#REF!</definedName>
    <definedName name="L" localSheetId="204">#REF!</definedName>
    <definedName name="L" localSheetId="206">#REF!</definedName>
    <definedName name="L" localSheetId="215">#REF!</definedName>
    <definedName name="L" localSheetId="218">#REF!</definedName>
    <definedName name="L" localSheetId="223">#REF!</definedName>
    <definedName name="L" localSheetId="226">#REF!</definedName>
    <definedName name="L" localSheetId="227">#REF!</definedName>
    <definedName name="L" localSheetId="234">#REF!</definedName>
    <definedName name="L" localSheetId="236">#REF!</definedName>
    <definedName name="L" localSheetId="237">#REF!</definedName>
    <definedName name="L" localSheetId="238">#REF!</definedName>
    <definedName name="L" localSheetId="3">'Table of Contents'!#REF!</definedName>
    <definedName name="L" localSheetId="240">#REF!</definedName>
    <definedName name="L" localSheetId="241">#REF!</definedName>
    <definedName name="L" localSheetId="246">#REF!</definedName>
    <definedName name="L">#REF!</definedName>
    <definedName name="M" localSheetId="2">'2015-16 Revision List'!#REF!</definedName>
    <definedName name="M" localSheetId="6">#REF!</definedName>
    <definedName name="M" localSheetId="7">#REF!</definedName>
    <definedName name="M" localSheetId="12">#REF!</definedName>
    <definedName name="M" localSheetId="16">#REF!</definedName>
    <definedName name="M" localSheetId="18">#REF!</definedName>
    <definedName name="M" localSheetId="19">#REF!</definedName>
    <definedName name="M" localSheetId="21">#REF!</definedName>
    <definedName name="M" localSheetId="247">#REF!</definedName>
    <definedName name="M" localSheetId="249">#REF!</definedName>
    <definedName name="M" localSheetId="24">#REF!</definedName>
    <definedName name="M" localSheetId="23">#REF!</definedName>
    <definedName name="M" localSheetId="25">#REF!</definedName>
    <definedName name="M" localSheetId="27">#REF!</definedName>
    <definedName name="M" localSheetId="30">#REF!</definedName>
    <definedName name="M" localSheetId="38">#REF!</definedName>
    <definedName name="M" localSheetId="44">#REF!</definedName>
    <definedName name="M" localSheetId="45">#REF!</definedName>
    <definedName name="M" localSheetId="32">#REF!</definedName>
    <definedName name="M" localSheetId="51">#REF!</definedName>
    <definedName name="M" localSheetId="50">#REF!</definedName>
    <definedName name="M" localSheetId="52">#REF!</definedName>
    <definedName name="M" localSheetId="58">#REF!</definedName>
    <definedName name="M" localSheetId="59">#REF!</definedName>
    <definedName name="M" localSheetId="60">#REF!</definedName>
    <definedName name="M" localSheetId="63">#REF!</definedName>
    <definedName name="M" localSheetId="65">#REF!</definedName>
    <definedName name="M" localSheetId="67">#REF!</definedName>
    <definedName name="M" localSheetId="68">#REF!</definedName>
    <definedName name="M" localSheetId="69">#REF!</definedName>
    <definedName name="M" localSheetId="74">#REF!</definedName>
    <definedName name="M" localSheetId="75">#REF!</definedName>
    <definedName name="M" localSheetId="78">#REF!</definedName>
    <definedName name="M" localSheetId="79">#REF!</definedName>
    <definedName name="M" localSheetId="80">#REF!</definedName>
    <definedName name="M" localSheetId="81">#REF!</definedName>
    <definedName name="M" localSheetId="84">#REF!</definedName>
    <definedName name="M" localSheetId="86">#REF!</definedName>
    <definedName name="M" localSheetId="88">#REF!</definedName>
    <definedName name="M" localSheetId="96">#REF!</definedName>
    <definedName name="M" localSheetId="97">#REF!</definedName>
    <definedName name="M" localSheetId="98">#REF!</definedName>
    <definedName name="M" localSheetId="103">#REF!</definedName>
    <definedName name="M" localSheetId="110">#REF!</definedName>
    <definedName name="M" localSheetId="111">#REF!</definedName>
    <definedName name="M" localSheetId="109">#REF!</definedName>
    <definedName name="M" localSheetId="112">#REF!</definedName>
    <definedName name="M" localSheetId="115">#REF!</definedName>
    <definedName name="M" localSheetId="120">#REF!</definedName>
    <definedName name="M" localSheetId="122">#REF!</definedName>
    <definedName name="M" localSheetId="128">#REF!</definedName>
    <definedName name="M" localSheetId="130">#REF!</definedName>
    <definedName name="M" localSheetId="131">#REF!</definedName>
    <definedName name="M" localSheetId="135">#REF!</definedName>
    <definedName name="M" localSheetId="136">#REF!</definedName>
    <definedName name="M" localSheetId="137">#REF!</definedName>
    <definedName name="M" localSheetId="138">#REF!</definedName>
    <definedName name="M" localSheetId="143">#REF!</definedName>
    <definedName name="M" localSheetId="144">#REF!</definedName>
    <definedName name="M" localSheetId="147">#REF!</definedName>
    <definedName name="M" localSheetId="148">#REF!</definedName>
    <definedName name="M" localSheetId="149">#REF!</definedName>
    <definedName name="M" localSheetId="150">#REF!</definedName>
    <definedName name="M" localSheetId="1">Introduction!#REF!</definedName>
    <definedName name="M" localSheetId="151">#REF!</definedName>
    <definedName name="M" localSheetId="155">#REF!</definedName>
    <definedName name="M" localSheetId="157">#REF!</definedName>
    <definedName name="M" localSheetId="169">#REF!</definedName>
    <definedName name="M" localSheetId="161">#REF!</definedName>
    <definedName name="M" localSheetId="172">#REF!</definedName>
    <definedName name="M" localSheetId="173">#REF!</definedName>
    <definedName name="M" localSheetId="176">#REF!</definedName>
    <definedName name="M" localSheetId="178">#REF!</definedName>
    <definedName name="M" localSheetId="179">#REF!</definedName>
    <definedName name="M" localSheetId="180">#REF!</definedName>
    <definedName name="M" localSheetId="181">#REF!</definedName>
    <definedName name="M" localSheetId="182">#REF!</definedName>
    <definedName name="M" localSheetId="184">#REF!</definedName>
    <definedName name="M" localSheetId="187">#REF!</definedName>
    <definedName name="M" localSheetId="190">#REF!</definedName>
    <definedName name="M" localSheetId="191">#REF!</definedName>
    <definedName name="M" localSheetId="192">#REF!</definedName>
    <definedName name="M" localSheetId="193">#REF!</definedName>
    <definedName name="M" localSheetId="194">#REF!</definedName>
    <definedName name="M" localSheetId="4">#REF!</definedName>
    <definedName name="M" localSheetId="197">#REF!</definedName>
    <definedName name="M" localSheetId="198">#REF!</definedName>
    <definedName name="M" localSheetId="200">#REF!</definedName>
    <definedName name="M" localSheetId="204">#REF!</definedName>
    <definedName name="M" localSheetId="206">#REF!</definedName>
    <definedName name="M" localSheetId="215">#REF!</definedName>
    <definedName name="M" localSheetId="218">#REF!</definedName>
    <definedName name="M" localSheetId="223">#REF!</definedName>
    <definedName name="M" localSheetId="226">#REF!</definedName>
    <definedName name="M" localSheetId="227">#REF!</definedName>
    <definedName name="M" localSheetId="234">#REF!</definedName>
    <definedName name="M" localSheetId="236">#REF!</definedName>
    <definedName name="M" localSheetId="237">#REF!</definedName>
    <definedName name="M" localSheetId="238">#REF!</definedName>
    <definedName name="M" localSheetId="3">'Table of Contents'!#REF!</definedName>
    <definedName name="M" localSheetId="240">#REF!</definedName>
    <definedName name="M" localSheetId="241">#REF!</definedName>
    <definedName name="M" localSheetId="246">#REF!</definedName>
    <definedName name="M">#REF!</definedName>
    <definedName name="Mississippi_State_University" localSheetId="4">'Programs by University'!$A$144</definedName>
    <definedName name="Mississippi_University_for_Women" localSheetId="4">'Programs by University'!$A$232</definedName>
    <definedName name="Mississippi_Valley_State_University" localSheetId="4">'Programs by University'!$A$277</definedName>
    <definedName name="MSU_2" localSheetId="4">'Programs by University'!$B$178</definedName>
    <definedName name="MSU_3" localSheetId="4">'Programs by University'!$B$170</definedName>
    <definedName name="MUW_2" localSheetId="4">'Programs by University'!$B$266</definedName>
    <definedName name="MUW_3" localSheetId="4">'Programs by University'!$B$255</definedName>
    <definedName name="MVSU_2" localSheetId="4">'Programs by University'!$B$306</definedName>
    <definedName name="N" localSheetId="2">'2015-16 Revision List'!#REF!</definedName>
    <definedName name="N" localSheetId="6">#REF!</definedName>
    <definedName name="N" localSheetId="7">#REF!</definedName>
    <definedName name="N" localSheetId="12">#REF!</definedName>
    <definedName name="N" localSheetId="16">#REF!</definedName>
    <definedName name="N" localSheetId="18">#REF!</definedName>
    <definedName name="N" localSheetId="19">#REF!</definedName>
    <definedName name="N" localSheetId="21">#REF!</definedName>
    <definedName name="N" localSheetId="247">#REF!</definedName>
    <definedName name="N" localSheetId="249">#REF!</definedName>
    <definedName name="N" localSheetId="24">#REF!</definedName>
    <definedName name="N" localSheetId="23">#REF!</definedName>
    <definedName name="N" localSheetId="25">#REF!</definedName>
    <definedName name="N" localSheetId="27">#REF!</definedName>
    <definedName name="N" localSheetId="30">#REF!</definedName>
    <definedName name="N" localSheetId="38">#REF!</definedName>
    <definedName name="N" localSheetId="44">#REF!</definedName>
    <definedName name="N" localSheetId="45">#REF!</definedName>
    <definedName name="N" localSheetId="32">#REF!</definedName>
    <definedName name="N" localSheetId="51">#REF!</definedName>
    <definedName name="N" localSheetId="50">#REF!</definedName>
    <definedName name="N" localSheetId="52">#REF!</definedName>
    <definedName name="N" localSheetId="58">#REF!</definedName>
    <definedName name="N" localSheetId="59">#REF!</definedName>
    <definedName name="N" localSheetId="60">#REF!</definedName>
    <definedName name="N" localSheetId="63">#REF!</definedName>
    <definedName name="N" localSheetId="65">#REF!</definedName>
    <definedName name="N" localSheetId="67">#REF!</definedName>
    <definedName name="N" localSheetId="68">#REF!</definedName>
    <definedName name="N" localSheetId="69">#REF!</definedName>
    <definedName name="N" localSheetId="74">#REF!</definedName>
    <definedName name="N" localSheetId="75">#REF!</definedName>
    <definedName name="N" localSheetId="78">#REF!</definedName>
    <definedName name="N" localSheetId="79">#REF!</definedName>
    <definedName name="N" localSheetId="80">#REF!</definedName>
    <definedName name="N" localSheetId="81">#REF!</definedName>
    <definedName name="N" localSheetId="84">#REF!</definedName>
    <definedName name="N" localSheetId="86">#REF!</definedName>
    <definedName name="N" localSheetId="88">#REF!</definedName>
    <definedName name="N" localSheetId="96">#REF!</definedName>
    <definedName name="N" localSheetId="97">#REF!</definedName>
    <definedName name="N" localSheetId="98">#REF!</definedName>
    <definedName name="N" localSheetId="103">#REF!</definedName>
    <definedName name="N" localSheetId="110">#REF!</definedName>
    <definedName name="N" localSheetId="111">#REF!</definedName>
    <definedName name="N" localSheetId="109">#REF!</definedName>
    <definedName name="N" localSheetId="112">#REF!</definedName>
    <definedName name="N" localSheetId="115">#REF!</definedName>
    <definedName name="N" localSheetId="120">#REF!</definedName>
    <definedName name="N" localSheetId="122">#REF!</definedName>
    <definedName name="N" localSheetId="128">#REF!</definedName>
    <definedName name="N" localSheetId="130">#REF!</definedName>
    <definedName name="N" localSheetId="131">#REF!</definedName>
    <definedName name="N" localSheetId="135">#REF!</definedName>
    <definedName name="N" localSheetId="136">#REF!</definedName>
    <definedName name="N" localSheetId="137">#REF!</definedName>
    <definedName name="N" localSheetId="138">#REF!</definedName>
    <definedName name="N" localSheetId="143">#REF!</definedName>
    <definedName name="N" localSheetId="144">#REF!</definedName>
    <definedName name="N" localSheetId="147">#REF!</definedName>
    <definedName name="N" localSheetId="148">#REF!</definedName>
    <definedName name="N" localSheetId="149">#REF!</definedName>
    <definedName name="N" localSheetId="150">#REF!</definedName>
    <definedName name="N" localSheetId="1">Introduction!#REF!</definedName>
    <definedName name="N" localSheetId="151">#REF!</definedName>
    <definedName name="N" localSheetId="155">#REF!</definedName>
    <definedName name="N" localSheetId="157">#REF!</definedName>
    <definedName name="N" localSheetId="169">#REF!</definedName>
    <definedName name="N" localSheetId="161">#REF!</definedName>
    <definedName name="N" localSheetId="172">#REF!</definedName>
    <definedName name="N" localSheetId="173">#REF!</definedName>
    <definedName name="N" localSheetId="176">#REF!</definedName>
    <definedName name="N" localSheetId="178">#REF!</definedName>
    <definedName name="N" localSheetId="179">#REF!</definedName>
    <definedName name="N" localSheetId="180">#REF!</definedName>
    <definedName name="N" localSheetId="181">#REF!</definedName>
    <definedName name="N" localSheetId="182">#REF!</definedName>
    <definedName name="N" localSheetId="184">#REF!</definedName>
    <definedName name="N" localSheetId="187">#REF!</definedName>
    <definedName name="N" localSheetId="190">#REF!</definedName>
    <definedName name="N" localSheetId="191">#REF!</definedName>
    <definedName name="N" localSheetId="192">#REF!</definedName>
    <definedName name="N" localSheetId="193">#REF!</definedName>
    <definedName name="N" localSheetId="194">#REF!</definedName>
    <definedName name="N" localSheetId="4">#REF!</definedName>
    <definedName name="N" localSheetId="197">#REF!</definedName>
    <definedName name="N" localSheetId="198">#REF!</definedName>
    <definedName name="N" localSheetId="200">#REF!</definedName>
    <definedName name="N" localSheetId="204">#REF!</definedName>
    <definedName name="N" localSheetId="206">#REF!</definedName>
    <definedName name="N" localSheetId="215">#REF!</definedName>
    <definedName name="N" localSheetId="218">#REF!</definedName>
    <definedName name="N" localSheetId="223">#REF!</definedName>
    <definedName name="N" localSheetId="226">#REF!</definedName>
    <definedName name="N" localSheetId="227">#REF!</definedName>
    <definedName name="N" localSheetId="234">#REF!</definedName>
    <definedName name="N" localSheetId="236">#REF!</definedName>
    <definedName name="N" localSheetId="237">#REF!</definedName>
    <definedName name="N" localSheetId="238">#REF!</definedName>
    <definedName name="N" localSheetId="3">'Table of Contents'!#REF!</definedName>
    <definedName name="N" localSheetId="240">#REF!</definedName>
    <definedName name="N" localSheetId="241">#REF!</definedName>
    <definedName name="N" localSheetId="246">#REF!</definedName>
    <definedName name="N">#REF!</definedName>
    <definedName name="O" localSheetId="2">'2015-16 Revision List'!#REF!</definedName>
    <definedName name="O" localSheetId="6">#REF!</definedName>
    <definedName name="O" localSheetId="7">#REF!</definedName>
    <definedName name="O" localSheetId="12">#REF!</definedName>
    <definedName name="O" localSheetId="16">#REF!</definedName>
    <definedName name="O" localSheetId="18">#REF!</definedName>
    <definedName name="O" localSheetId="19">#REF!</definedName>
    <definedName name="O" localSheetId="21">#REF!</definedName>
    <definedName name="O" localSheetId="247">#REF!</definedName>
    <definedName name="O" localSheetId="249">#REF!</definedName>
    <definedName name="O" localSheetId="24">#REF!</definedName>
    <definedName name="O" localSheetId="23">#REF!</definedName>
    <definedName name="O" localSheetId="25">#REF!</definedName>
    <definedName name="O" localSheetId="27">#REF!</definedName>
    <definedName name="O" localSheetId="30">#REF!</definedName>
    <definedName name="O" localSheetId="38">#REF!</definedName>
    <definedName name="O" localSheetId="44">#REF!</definedName>
    <definedName name="O" localSheetId="45">#REF!</definedName>
    <definedName name="O" localSheetId="32">#REF!</definedName>
    <definedName name="O" localSheetId="51">#REF!</definedName>
    <definedName name="O" localSheetId="50">#REF!</definedName>
    <definedName name="O" localSheetId="52">#REF!</definedName>
    <definedName name="O" localSheetId="58">#REF!</definedName>
    <definedName name="O" localSheetId="59">#REF!</definedName>
    <definedName name="O" localSheetId="60">#REF!</definedName>
    <definedName name="O" localSheetId="63">#REF!</definedName>
    <definedName name="O" localSheetId="65">#REF!</definedName>
    <definedName name="O" localSheetId="67">#REF!</definedName>
    <definedName name="O" localSheetId="68">#REF!</definedName>
    <definedName name="O" localSheetId="69">#REF!</definedName>
    <definedName name="O" localSheetId="74">#REF!</definedName>
    <definedName name="O" localSheetId="75">#REF!</definedName>
    <definedName name="O" localSheetId="78">#REF!</definedName>
    <definedName name="O" localSheetId="79">#REF!</definedName>
    <definedName name="O" localSheetId="80">#REF!</definedName>
    <definedName name="O" localSheetId="81">#REF!</definedName>
    <definedName name="O" localSheetId="84">#REF!</definedName>
    <definedName name="O" localSheetId="86">#REF!</definedName>
    <definedName name="O" localSheetId="88">#REF!</definedName>
    <definedName name="O" localSheetId="96">#REF!</definedName>
    <definedName name="O" localSheetId="97">#REF!</definedName>
    <definedName name="O" localSheetId="98">#REF!</definedName>
    <definedName name="O" localSheetId="103">#REF!</definedName>
    <definedName name="O" localSheetId="110">#REF!</definedName>
    <definedName name="O" localSheetId="111">#REF!</definedName>
    <definedName name="O" localSheetId="109">#REF!</definedName>
    <definedName name="O" localSheetId="112">#REF!</definedName>
    <definedName name="O" localSheetId="115">#REF!</definedName>
    <definedName name="O" localSheetId="120">#REF!</definedName>
    <definedName name="O" localSheetId="122">#REF!</definedName>
    <definedName name="O" localSheetId="128">#REF!</definedName>
    <definedName name="O" localSheetId="130">#REF!</definedName>
    <definedName name="O" localSheetId="131">#REF!</definedName>
    <definedName name="O" localSheetId="135">#REF!</definedName>
    <definedName name="O" localSheetId="136">#REF!</definedName>
    <definedName name="O" localSheetId="137">#REF!</definedName>
    <definedName name="O" localSheetId="138">#REF!</definedName>
    <definedName name="O" localSheetId="143">#REF!</definedName>
    <definedName name="O" localSheetId="144">#REF!</definedName>
    <definedName name="O" localSheetId="147">#REF!</definedName>
    <definedName name="O" localSheetId="148">#REF!</definedName>
    <definedName name="O" localSheetId="149">#REF!</definedName>
    <definedName name="O" localSheetId="150">#REF!</definedName>
    <definedName name="O" localSheetId="1">Introduction!#REF!</definedName>
    <definedName name="O" localSheetId="151">#REF!</definedName>
    <definedName name="O" localSheetId="155">#REF!</definedName>
    <definedName name="O" localSheetId="157">#REF!</definedName>
    <definedName name="O" localSheetId="169">#REF!</definedName>
    <definedName name="O" localSheetId="161">#REF!</definedName>
    <definedName name="O" localSheetId="172">#REF!</definedName>
    <definedName name="O" localSheetId="173">#REF!</definedName>
    <definedName name="O" localSheetId="176">#REF!</definedName>
    <definedName name="O" localSheetId="178">#REF!</definedName>
    <definedName name="O" localSheetId="179">#REF!</definedName>
    <definedName name="O" localSheetId="180">#REF!</definedName>
    <definedName name="O" localSheetId="181">#REF!</definedName>
    <definedName name="O" localSheetId="182">#REF!</definedName>
    <definedName name="O" localSheetId="184">#REF!</definedName>
    <definedName name="O" localSheetId="187">#REF!</definedName>
    <definedName name="O" localSheetId="190">#REF!</definedName>
    <definedName name="O" localSheetId="191">#REF!</definedName>
    <definedName name="O" localSheetId="192">#REF!</definedName>
    <definedName name="O" localSheetId="193">#REF!</definedName>
    <definedName name="O" localSheetId="194">#REF!</definedName>
    <definedName name="O" localSheetId="4">#REF!</definedName>
    <definedName name="O" localSheetId="197">#REF!</definedName>
    <definedName name="O" localSheetId="198">#REF!</definedName>
    <definedName name="O" localSheetId="200">#REF!</definedName>
    <definedName name="O" localSheetId="204">#REF!</definedName>
    <definedName name="O" localSheetId="206">#REF!</definedName>
    <definedName name="O" localSheetId="215">#REF!</definedName>
    <definedName name="O" localSheetId="218">#REF!</definedName>
    <definedName name="O" localSheetId="223">#REF!</definedName>
    <definedName name="O" localSheetId="226">#REF!</definedName>
    <definedName name="O" localSheetId="227">#REF!</definedName>
    <definedName name="O" localSheetId="234">#REF!</definedName>
    <definedName name="O" localSheetId="236">#REF!</definedName>
    <definedName name="O" localSheetId="237">#REF!</definedName>
    <definedName name="O" localSheetId="238">#REF!</definedName>
    <definedName name="O" localSheetId="3">'Table of Contents'!#REF!</definedName>
    <definedName name="O" localSheetId="240">#REF!</definedName>
    <definedName name="O" localSheetId="241">#REF!</definedName>
    <definedName name="O" localSheetId="246">#REF!</definedName>
    <definedName name="O">#REF!</definedName>
    <definedName name="P" localSheetId="2">'2015-16 Revision List'!#REF!</definedName>
    <definedName name="P" localSheetId="6">#REF!</definedName>
    <definedName name="P" localSheetId="7">#REF!</definedName>
    <definedName name="P" localSheetId="12">#REF!</definedName>
    <definedName name="P" localSheetId="16">#REF!</definedName>
    <definedName name="P" localSheetId="18">#REF!</definedName>
    <definedName name="P" localSheetId="19">#REF!</definedName>
    <definedName name="P" localSheetId="21">#REF!</definedName>
    <definedName name="P" localSheetId="247">#REF!</definedName>
    <definedName name="P" localSheetId="249">#REF!</definedName>
    <definedName name="P" localSheetId="24">#REF!</definedName>
    <definedName name="P" localSheetId="23">#REF!</definedName>
    <definedName name="P" localSheetId="25">#REF!</definedName>
    <definedName name="P" localSheetId="27">#REF!</definedName>
    <definedName name="P" localSheetId="30">#REF!</definedName>
    <definedName name="P" localSheetId="38">#REF!</definedName>
    <definedName name="P" localSheetId="44">#REF!</definedName>
    <definedName name="P" localSheetId="45">#REF!</definedName>
    <definedName name="P" localSheetId="32">#REF!</definedName>
    <definedName name="P" localSheetId="51">#REF!</definedName>
    <definedName name="P" localSheetId="50">#REF!</definedName>
    <definedName name="P" localSheetId="52">#REF!</definedName>
    <definedName name="P" localSheetId="58">#REF!</definedName>
    <definedName name="P" localSheetId="59">#REF!</definedName>
    <definedName name="P" localSheetId="60">#REF!</definedName>
    <definedName name="P" localSheetId="63">#REF!</definedName>
    <definedName name="P" localSheetId="65">#REF!</definedName>
    <definedName name="P" localSheetId="67">#REF!</definedName>
    <definedName name="P" localSheetId="68">#REF!</definedName>
    <definedName name="P" localSheetId="69">#REF!</definedName>
    <definedName name="P" localSheetId="74">#REF!</definedName>
    <definedName name="P" localSheetId="75">#REF!</definedName>
    <definedName name="P" localSheetId="78">#REF!</definedName>
    <definedName name="P" localSheetId="79">#REF!</definedName>
    <definedName name="P" localSheetId="80">#REF!</definedName>
    <definedName name="P" localSheetId="81">#REF!</definedName>
    <definedName name="P" localSheetId="84">#REF!</definedName>
    <definedName name="P" localSheetId="86">#REF!</definedName>
    <definedName name="P" localSheetId="88">#REF!</definedName>
    <definedName name="P" localSheetId="96">#REF!</definedName>
    <definedName name="P" localSheetId="97">#REF!</definedName>
    <definedName name="P" localSheetId="98">#REF!</definedName>
    <definedName name="P" localSheetId="103">#REF!</definedName>
    <definedName name="P" localSheetId="110">#REF!</definedName>
    <definedName name="P" localSheetId="111">#REF!</definedName>
    <definedName name="P" localSheetId="109">#REF!</definedName>
    <definedName name="P" localSheetId="112">#REF!</definedName>
    <definedName name="P" localSheetId="115">#REF!</definedName>
    <definedName name="P" localSheetId="120">#REF!</definedName>
    <definedName name="P" localSheetId="122">#REF!</definedName>
    <definedName name="P" localSheetId="128">#REF!</definedName>
    <definedName name="P" localSheetId="130">#REF!</definedName>
    <definedName name="P" localSheetId="131">#REF!</definedName>
    <definedName name="P" localSheetId="135">#REF!</definedName>
    <definedName name="P" localSheetId="136">#REF!</definedName>
    <definedName name="P" localSheetId="137">#REF!</definedName>
    <definedName name="P" localSheetId="138">#REF!</definedName>
    <definedName name="P" localSheetId="143">#REF!</definedName>
    <definedName name="P" localSheetId="144">#REF!</definedName>
    <definedName name="P" localSheetId="147">#REF!</definedName>
    <definedName name="P" localSheetId="148">#REF!</definedName>
    <definedName name="P" localSheetId="149">#REF!</definedName>
    <definedName name="P" localSheetId="150">#REF!</definedName>
    <definedName name="P" localSheetId="1">Introduction!#REF!</definedName>
    <definedName name="P" localSheetId="151">#REF!</definedName>
    <definedName name="P" localSheetId="155">#REF!</definedName>
    <definedName name="P" localSheetId="157">#REF!</definedName>
    <definedName name="P" localSheetId="169">#REF!</definedName>
    <definedName name="P" localSheetId="161">#REF!</definedName>
    <definedName name="P" localSheetId="172">#REF!</definedName>
    <definedName name="P" localSheetId="173">#REF!</definedName>
    <definedName name="P" localSheetId="176">#REF!</definedName>
    <definedName name="P" localSheetId="178">#REF!</definedName>
    <definedName name="P" localSheetId="179">#REF!</definedName>
    <definedName name="P" localSheetId="180">#REF!</definedName>
    <definedName name="P" localSheetId="181">#REF!</definedName>
    <definedName name="P" localSheetId="182">#REF!</definedName>
    <definedName name="P" localSheetId="184">#REF!</definedName>
    <definedName name="P" localSheetId="187">#REF!</definedName>
    <definedName name="P" localSheetId="190">#REF!</definedName>
    <definedName name="P" localSheetId="191">#REF!</definedName>
    <definedName name="P" localSheetId="192">#REF!</definedName>
    <definedName name="P" localSheetId="193">#REF!</definedName>
    <definedName name="P" localSheetId="194">#REF!</definedName>
    <definedName name="P" localSheetId="4">#REF!</definedName>
    <definedName name="P" localSheetId="197">#REF!</definedName>
    <definedName name="P" localSheetId="198">#REF!</definedName>
    <definedName name="P" localSheetId="200">#REF!</definedName>
    <definedName name="P" localSheetId="204">#REF!</definedName>
    <definedName name="P" localSheetId="206">#REF!</definedName>
    <definedName name="P" localSheetId="215">#REF!</definedName>
    <definedName name="P" localSheetId="218">#REF!</definedName>
    <definedName name="P" localSheetId="223">#REF!</definedName>
    <definedName name="P" localSheetId="226">#REF!</definedName>
    <definedName name="P" localSheetId="227">#REF!</definedName>
    <definedName name="P" localSheetId="234">#REF!</definedName>
    <definedName name="P" localSheetId="236">#REF!</definedName>
    <definedName name="P" localSheetId="237">#REF!</definedName>
    <definedName name="P" localSheetId="238">#REF!</definedName>
    <definedName name="P" localSheetId="3">'Table of Contents'!#REF!</definedName>
    <definedName name="P" localSheetId="240">#REF!</definedName>
    <definedName name="P" localSheetId="241">#REF!</definedName>
    <definedName name="P" localSheetId="246">#REF!</definedName>
    <definedName name="P">#REF!</definedName>
    <definedName name="_xlnm.Print_Area" localSheetId="2">'2015-16 Revision List'!#REF!</definedName>
    <definedName name="_xlnm.Print_Area" localSheetId="6">Accounting!$A$1:$I$105</definedName>
    <definedName name="_xlnm.Print_Area" localSheetId="7">Advertising!$A$1:$I$22</definedName>
    <definedName name="_xlnm.Print_Area" localSheetId="8">'Aerospace Engineering'!$A$1:$I$17</definedName>
    <definedName name="_xlnm.Print_Area" localSheetId="9">'African American Studies'!$A$1:$I$19</definedName>
    <definedName name="_xlnm.Print_Area" localSheetId="10">Agribusiness!$A$1:$I$38</definedName>
    <definedName name="_xlnm.Print_Area" localSheetId="11">'Agribusiness Management'!$A$1:$I$20</definedName>
    <definedName name="_xlnm.Print_Area" localSheetId="12">'Agricultural Economics'!$A$1:$I$24</definedName>
    <definedName name="_xlnm.Print_Area" localSheetId="13">'Agricultural Engineering'!$A$1:$I$22</definedName>
    <definedName name="_xlnm.Print_Area" localSheetId="14">'Agricultural Information Sci'!$A$1:$I$21</definedName>
    <definedName name="_xlnm.Print_Area" localSheetId="15">'Agricultural Science'!$A$1:$I$19</definedName>
    <definedName name="_xlnm.Print_Area" localSheetId="16">'Agricultural Sciences'!$A$1:$I$34</definedName>
    <definedName name="_xlnm.Print_Area" localSheetId="17">Agronomy!$A$1:$I$26</definedName>
    <definedName name="_xlnm.Print_Area" localSheetId="18">'Allied Health'!$A$1:$I$19</definedName>
    <definedName name="_xlnm.Print_Area" localSheetId="19">'American Studies'!$A$1:$I$21</definedName>
    <definedName name="_xlnm.Print_Area" localSheetId="20">'Animal Sciences'!$A$1:$I$34</definedName>
    <definedName name="_xlnm.Print_Area" localSheetId="21">Anthropology!$A$1:$I$46</definedName>
    <definedName name="_xlnm.Print_Area" localSheetId="247">'Appendix A - Online Resources'!$A$1:$AC$18</definedName>
    <definedName name="_xlnm.Print_Area" localSheetId="248">'Appendix B - Sciences'!$A$1:$D$48</definedName>
    <definedName name="_xlnm.Print_Area" localSheetId="249">'Appendix C - USM Transfer'!#REF!</definedName>
    <definedName name="_xlnm.Print_Area" localSheetId="250">'Appendix D - Online Programs'!$A$1:$D$50</definedName>
    <definedName name="_xlnm.Print_Area" localSheetId="22">'Applied Science'!$A$1:$I$24</definedName>
    <definedName name="_xlnm.Print_Area" localSheetId="24">'Applied Tech, Indust Tech,'!$A$1:$I$58</definedName>
    <definedName name="_xlnm.Print_Area" localSheetId="23">'Applied Technology'!$A$1:$I$32</definedName>
    <definedName name="_xlnm.Print_Area" localSheetId="25">'Architectural Engineering T'!$A$1:$I$24</definedName>
    <definedName name="_xlnm.Print_Area" localSheetId="26">Architecture!$A$1:$I$17</definedName>
    <definedName name="_xlnm.Print_Area" localSheetId="27">'Art - Fine Arts'!$A$1:$I$90</definedName>
    <definedName name="_xlnm.Print_Area" localSheetId="28">'Art Education'!$A$1:$I$22</definedName>
    <definedName name="_xlnm.Print_Area" localSheetId="29">'Art History'!$A$1:$I$21</definedName>
    <definedName name="_xlnm.Print_Area" localSheetId="30">'Athletic Training'!$A$1:$I$40</definedName>
    <definedName name="_xlnm.Print_Area" localSheetId="31">'Aviation Management'!$A$1:$I$22</definedName>
    <definedName name="_xlnm.Print_Area" localSheetId="33">'Biochemistry BA'!$A$1:$I$17</definedName>
    <definedName name="_xlnm.Print_Area" localSheetId="34">'Biochemistry BS'!$A$1:$I$21</definedName>
    <definedName name="_xlnm.Print_Area" localSheetId="35">'Biological Engineering'!$A$1:$I$20</definedName>
    <definedName name="_xlnm.Print_Area" localSheetId="36">'Biology BA'!$A$1:$I$17</definedName>
    <definedName name="_xlnm.Print_Area" localSheetId="38">'Biology BS'!$A$1:$I$103</definedName>
    <definedName name="_xlnm.Print_Area" localSheetId="39">'Biology Ed (ASU)'!$A$1:$I$24</definedName>
    <definedName name="_xlnm.Print_Area" localSheetId="40">'Biology Ed (DSU)'!$A$1:$I$23</definedName>
    <definedName name="_xlnm.Print_Area" localSheetId="41">'Biology Ed (MSU)'!$A$1:$I$26</definedName>
    <definedName name="_xlnm.Print_Area" localSheetId="42">'Biology Ed (MUW)'!$A$1:$I$23</definedName>
    <definedName name="_xlnm.Print_Area" localSheetId="43">'Biology Ed (UM)'!$A$1:$I$22</definedName>
    <definedName name="_xlnm.Print_Area" localSheetId="44">'Biology Ed (USM)'!$A$1:$I$21</definedName>
    <definedName name="_xlnm.Print_Area" localSheetId="45">'Biomedical Engineering'!$A$1:$I$17</definedName>
    <definedName name="_xlnm.Print_Area" localSheetId="46">'Building Construction Science'!$A$1:$I$19</definedName>
    <definedName name="_xlnm.Print_Area" localSheetId="32">'Business Group'!$A$1:$I$110</definedName>
    <definedName name="_xlnm.Print_Area" localSheetId="47">'Business Information Systems'!$A$1:$I$21</definedName>
    <definedName name="_xlnm.Print_Area" localSheetId="48">'Chemical Engineering'!$A$1:$I$26</definedName>
    <definedName name="_xlnm.Print_Area" localSheetId="51">'Chemistry (Licensure)'!$A$1:$I$21</definedName>
    <definedName name="_xlnm.Print_Area" localSheetId="49">'Chemistry BA'!$A$1:$I$30</definedName>
    <definedName name="_xlnm.Print_Area" localSheetId="50">'Chemistry BS'!$A$1:$I$96</definedName>
    <definedName name="_xlnm.Print_Area" localSheetId="52">'Child and Family Studies'!$A$1:$I$26</definedName>
    <definedName name="_xlnm.Print_Area" localSheetId="53">'Child Care and Family Education'!$A$1:$I$19</definedName>
    <definedName name="_xlnm.Print_Area" localSheetId="54">'Child Development'!$A$1:$I$20</definedName>
    <definedName name="_xlnm.Print_Area" localSheetId="55">Chinese!$A$1:$I$18</definedName>
    <definedName name="_xlnm.Print_Area" localSheetId="56">'Civil Engineering'!$A$1:$I$39</definedName>
    <definedName name="_xlnm.Print_Area" localSheetId="57">Classics!$A$1:$I$18</definedName>
    <definedName name="_xlnm.Print_Area" localSheetId="61">'Communication Studies'!$A$1:$I$18</definedName>
    <definedName name="_xlnm.Print_Area" localSheetId="58">'Communication(s) BA'!$A$1:$I$63</definedName>
    <definedName name="_xlnm.Print_Area" localSheetId="59">'Communication, Speech Path'!$A$1:$I$79</definedName>
    <definedName name="_xlnm.Print_Area" localSheetId="60">'Communications BS'!$A$1:$I$37</definedName>
    <definedName name="_xlnm.Print_Area" localSheetId="62">'Computer Engineering'!$A$1:$I$22</definedName>
    <definedName name="_xlnm.Print_Area" localSheetId="63">'Computer Engineering Tech'!$A$1:$I$22</definedName>
    <definedName name="_xlnm.Print_Area" localSheetId="64">'Computer Information Systems'!$A$1:$I$34</definedName>
    <definedName name="_xlnm.Print_Area" localSheetId="65">'Computer Network &amp; Info'!$A$1:$I$32</definedName>
    <definedName name="_xlnm.Print_Area" localSheetId="66">'Computer Science BA'!$A$1:$I$19</definedName>
    <definedName name="_xlnm.Print_Area" localSheetId="67">'Computer Science BS, BSCS'!$A$1:$I$86</definedName>
    <definedName name="_xlnm.Print_Area" localSheetId="68">'Construction Engineering Tech'!$A$1:$I$24</definedName>
    <definedName name="_xlnm.Print_Area" localSheetId="0">Cover!$A$2:$I$47</definedName>
    <definedName name="_xlnm.Print_Area" localSheetId="69">'Criminal Justice'!$A$1:$I$82</definedName>
    <definedName name="_xlnm.Print_Area" localSheetId="70">Criminology!$A$1:$I$21</definedName>
    <definedName name="_xlnm.Print_Area" localSheetId="71">'Culinary Arts'!$A$1:$I$23</definedName>
    <definedName name="_xlnm.Print_Area" localSheetId="72">Culinology!$A$1:$I$37</definedName>
    <definedName name="_xlnm.Print_Area" localSheetId="73">Cytotechnology!$A$1:$I$17</definedName>
    <definedName name="_xlnm.Print_Area" localSheetId="74">Dance!$A$1:$I$20</definedName>
    <definedName name="_xlnm.Print_Area" localSheetId="75">'Dance (Licensure)'!$A$1:$I$21</definedName>
    <definedName name="_xlnm.Print_Area" localSheetId="76">'Dental Hygiene'!$A$1:$I$19</definedName>
    <definedName name="_xlnm.Print_Area" localSheetId="77">'Digital Media Arts'!$A$1:$I$18</definedName>
    <definedName name="_xlnm.Print_Area" localSheetId="78">'Early Childhood Education'!$A$1:$I$21</definedName>
    <definedName name="_xlnm.Print_Area" localSheetId="79">'Earth System Science'!$A$1:$I$18</definedName>
    <definedName name="_xlnm.Print_Area" localSheetId="80">'Economics BA'!$A$1:$I$52</definedName>
    <definedName name="_xlnm.Print_Area" localSheetId="81">'Education of the Deaf'!$A$1:$I$19</definedName>
    <definedName name="_xlnm.Print_Area" localSheetId="82">'Educational Psychology'!$A$1:$I$20</definedName>
    <definedName name="_xlnm.Print_Area" localSheetId="83">'Electrical Engineering'!$A$1:$I$37</definedName>
    <definedName name="_xlnm.Print_Area" localSheetId="84">'Electronics Engineering Tech'!$A$1:$I$20</definedName>
    <definedName name="_xlnm.Print_Area" localSheetId="86">'Elementary Ed (USM)'!$A$1:$I$36</definedName>
    <definedName name="_xlnm.Print_Area" localSheetId="85">'Elementary Education'!$A$1:$I$33</definedName>
    <definedName name="_xlnm.Print_Area" localSheetId="87">Engineering!$A$1:$I$17</definedName>
    <definedName name="_xlnm.Print_Area" localSheetId="88">English!$A$1:$I$110</definedName>
    <definedName name="_xlnm.Print_Area" localSheetId="89">'English Ed (ASU)'!$A$1:$I$27</definedName>
    <definedName name="_xlnm.Print_Area" localSheetId="90">'English Ed (DSU)'!$A$1:$I$19</definedName>
    <definedName name="_xlnm.Print_Area" localSheetId="91">'English Ed (JSU)'!$A$1:$I$20</definedName>
    <definedName name="_xlnm.Print_Area" localSheetId="92">'English Ed (MSU)'!$A$1:$I$20</definedName>
    <definedName name="_xlnm.Print_Area" localSheetId="93">'English Ed (MUW)'!$A$1:$I$21</definedName>
    <definedName name="_xlnm.Print_Area" localSheetId="94">'English Ed (MVSU)'!$A$1:$I$22</definedName>
    <definedName name="_xlnm.Print_Area" localSheetId="95">'English Ed (UM)'!$A$1:$I$21</definedName>
    <definedName name="_xlnm.Print_Area" localSheetId="96">'English Ed (USM)'!$A$1:$I$22</definedName>
    <definedName name="_xlnm.Print_Area" localSheetId="97">'Entertain Ind BA'!$A$1:$I$23</definedName>
    <definedName name="_xlnm.Print_Area" localSheetId="98">'Entertain Ind BS'!$A$1:$I$18</definedName>
    <definedName name="_xlnm.Print_Area" localSheetId="99">'Entertainment Ind Std'!$A$1:$I$29</definedName>
    <definedName name="_xlnm.Print_Area" localSheetId="100">'Environmental Economics &amp; Mgmt'!$A$1:$I$22</definedName>
    <definedName name="_xlnm.Print_Area" localSheetId="101">'Environmental Health'!$A$1:$I$19</definedName>
    <definedName name="_xlnm.Print_Area" localSheetId="103">'Environmental Sci in Agri Sys'!$A$1:$I$23</definedName>
    <definedName name="_xlnm.Print_Area" localSheetId="102">'Environmental Science'!$A$1:$I$20</definedName>
    <definedName name="_xlnm.Print_Area" localSheetId="104">'Exercise Science'!$A$1:$I$23</definedName>
    <definedName name="_xlnm.Print_Area" localSheetId="105">'Family and Consumer Sciences'!$A$1:$I$39</definedName>
    <definedName name="_xlnm.Print_Area" localSheetId="106">'Family Studies'!$A$1:$I$22</definedName>
    <definedName name="_xlnm.Print_Area" localSheetId="107">'Flight Operations'!$A$1:$I$22</definedName>
    <definedName name="_xlnm.Print_Area" localSheetId="108">'Food Science, Nutrition, Health'!$A$1:$I$26</definedName>
    <definedName name="_xlnm.Print_Area" localSheetId="110">'Foreign Language Ed (MSU)'!$A$1:$I$18</definedName>
    <definedName name="_xlnm.Print_Area" localSheetId="111">'Foreign Language Ed (USM)'!$A$1:$I$21</definedName>
    <definedName name="_xlnm.Print_Area" localSheetId="109">'Foreign Languages'!$A$1:$I$58</definedName>
    <definedName name="_xlnm.Print_Area" localSheetId="112">Forensics!$A$1:$I$73</definedName>
    <definedName name="_xlnm.Print_Area" localSheetId="113">Forestry!$A$1:$I$23</definedName>
    <definedName name="_xlnm.Print_Area" localSheetId="114">French!$A$1:$I$19</definedName>
    <definedName name="_xlnm.Print_Area" localSheetId="115">'General Business'!$A$1:$I$21</definedName>
    <definedName name="_xlnm.Print_Area" localSheetId="116">'General Liberal Arts'!$A$1:$I$32</definedName>
    <definedName name="_xlnm.Print_Area" localSheetId="117">'General Science'!$A$1:$I$17</definedName>
    <definedName name="_xlnm.Print_Area" localSheetId="118">'General Studies BA, BS, BSIS'!$A$1:$I$42</definedName>
    <definedName name="_xlnm.Print_Area" localSheetId="119">'General Studies BGS'!$A$1:$I$21</definedName>
    <definedName name="_xlnm.Print_Area" localSheetId="120">Geography!$A$1:$I$20</definedName>
    <definedName name="_xlnm.Print_Area" localSheetId="121">'Geological Engineering'!$A$1:$I$18</definedName>
    <definedName name="_xlnm.Print_Area" localSheetId="122">Geology!$A$1:$I$33</definedName>
    <definedName name="_xlnm.Print_Area" localSheetId="123">Geosciences!$A$1:$I$21</definedName>
    <definedName name="_xlnm.Print_Area" localSheetId="124">German!$A$1:$I$19</definedName>
    <definedName name="_xlnm.Print_Area" localSheetId="125">'Health Care Administration'!$A$1:$I$24</definedName>
    <definedName name="_xlnm.Print_Area" localSheetId="126">'Health Informatics and Info Mgt'!$A$1:$I$15</definedName>
    <definedName name="_xlnm.Print_Area" localSheetId="129">'Health Sciences'!$A$1:$I$12</definedName>
    <definedName name="_xlnm.Print_Area" localSheetId="128">'Health, Physical Ed, Rec (DSU)'!$A$1:$I$58</definedName>
    <definedName name="_xlnm.Print_Area" localSheetId="127">'Health, Physical Ed, Recreation'!$A$1:$I$97</definedName>
    <definedName name="_xlnm.Print_Area" localSheetId="130">'Healthcare Marketing'!$A$1:$I$24</definedName>
    <definedName name="_xlnm.Print_Area" localSheetId="131">'History BA'!$A$1:$I$85</definedName>
    <definedName name="_xlnm.Print_Area" localSheetId="132">'History BS'!$A$1:$I$17</definedName>
    <definedName name="_xlnm.Print_Area" localSheetId="133">Horticulture!$A$1:$I$30</definedName>
    <definedName name="_xlnm.Print_Area" localSheetId="134">'Hospitality Management'!$A$1:$I$23</definedName>
    <definedName name="_xlnm.Print_Area" localSheetId="135">'Hotel, Restaurant, Tourism'!$A$1:$I$20</definedName>
    <definedName name="_xlnm.Print_Area" localSheetId="136">'Human Performance (Ex Sci)'!$A$1:$I$24</definedName>
    <definedName name="_xlnm.Print_Area" localSheetId="137">'Human Performance (Kinesio)'!$A$1:$I$21</definedName>
    <definedName name="_xlnm.Print_Area" localSheetId="138">'Human Performance (Physical Ed)'!$A$1:$I$22</definedName>
    <definedName name="_xlnm.Print_Area" localSheetId="139">'Human Sciences'!$A$1:$I$41</definedName>
    <definedName name="_xlnm.Print_Area" localSheetId="140">'Industrial Engineering'!$A$1:$I$24</definedName>
    <definedName name="_xlnm.Print_Area" localSheetId="141">'Industrial Technology'!$A$1:$I$23</definedName>
    <definedName name="_xlnm.Print_Area" localSheetId="142">'Information Tech Services'!$A$1:$I$22</definedName>
    <definedName name="_xlnm.Print_Area" localSheetId="143">'Inst Tech (Admin Comm)'!$A$1:$I$22</definedName>
    <definedName name="_xlnm.Print_Area" localSheetId="144">'Inst Tech (Business Tech Ed'!$A$1:$I$24</definedName>
    <definedName name="_xlnm.Print_Area" localSheetId="145">'Insurance, Real Estate'!$A$1:$I$35</definedName>
    <definedName name="_xlnm.Print_Area" localSheetId="146">'Integrated Marketing Comm'!$A$1:$I$25</definedName>
    <definedName name="_xlnm.Print_Area" localSheetId="147">'Interdisciplinary Studies'!$A$1:$I$20</definedName>
    <definedName name="_xlnm.Print_Area" localSheetId="148">'Interior Design'!$A$1:$I$37</definedName>
    <definedName name="_xlnm.Print_Area" localSheetId="149">'International Business'!$A$1:$I$22</definedName>
    <definedName name="_xlnm.Print_Area" localSheetId="150">'International Studies'!$A$1:$I$37</definedName>
    <definedName name="_xlnm.Print_Area" localSheetId="1">Introduction!$B$9:$AD$48</definedName>
    <definedName name="_xlnm.Print_Area" localSheetId="151">Journalism!$A$1:$I$51</definedName>
    <definedName name="_xlnm.Print_Area" localSheetId="152">Kinesiology!$A$1:$I$36</definedName>
    <definedName name="_xlnm.Print_Area" localSheetId="153">'Landscape Architecture'!$A$1:$I$18</definedName>
    <definedName name="_xlnm.Print_Area" localSheetId="154">'Landscape Contracting'!$A$1:$I$25</definedName>
    <definedName name="_xlnm.Print_Area" localSheetId="155">'Library and Information Science'!$A$1:$I$20</definedName>
    <definedName name="_xlnm.Print_Area" localSheetId="156">Linguistics!$A$1:$I$19</definedName>
    <definedName name="_xlnm.Print_Area" localSheetId="157">'Marine Science'!$A$1:$I$19</definedName>
    <definedName name="_xlnm.Print_Area" localSheetId="158">'Marketing Communication'!$A$1:$I$19</definedName>
    <definedName name="_xlnm.Print_Area" localSheetId="159">'Mass Communications'!$A$1:$I$21</definedName>
    <definedName name="_xlnm.Print_Area" localSheetId="162">'Math Ed (ASU)'!$A$1:$I$24</definedName>
    <definedName name="_xlnm.Print_Area" localSheetId="163">'Math Ed (DSU)'!$A$1:$I$22</definedName>
    <definedName name="_xlnm.Print_Area" localSheetId="164">'Math Ed (JSU)'!$A$1:$I$21</definedName>
    <definedName name="_xlnm.Print_Area" localSheetId="165">'Math Ed (MSU)'!$A$1:$I$26</definedName>
    <definedName name="_xlnm.Print_Area" localSheetId="166">'Math Ed (MUW)'!$A$1:$I$22</definedName>
    <definedName name="_xlnm.Print_Area" localSheetId="167">'Math Ed (MVSU)'!$A$1:$I$20</definedName>
    <definedName name="_xlnm.Print_Area" localSheetId="168">'Math Ed (UM)'!$A$1:$I$21</definedName>
    <definedName name="_xlnm.Print_Area" localSheetId="169">'Math Ed (USM)'!$A$1:$I$22</definedName>
    <definedName name="_xlnm.Print_Area" localSheetId="160">'Mathematics BA'!$A$1:$I$41</definedName>
    <definedName name="_xlnm.Print_Area" localSheetId="161">'Mathematics BS'!$A$1:$I$108</definedName>
    <definedName name="_xlnm.Print_Area" localSheetId="170">'Mechanical Engineering'!$A$1:$I$27</definedName>
    <definedName name="_xlnm.Print_Area" localSheetId="171">'Medical Lab Science'!$A$1:$I$14</definedName>
    <definedName name="_xlnm.Print_Area" localSheetId="172">'Medical Technology'!$A$1:$I$54</definedName>
    <definedName name="_xlnm.Print_Area" localSheetId="173">Merchandising!$A$1:$I$23</definedName>
    <definedName name="_xlnm.Print_Area" localSheetId="174">Meteorology!$A$1:$I$20</definedName>
    <definedName name="_xlnm.Print_Area" localSheetId="175">Microbiology!$A$1:$I$19</definedName>
    <definedName name="_xlnm.Print_Area" localSheetId="176">'Music BA'!$A$1:$I$144</definedName>
    <definedName name="_xlnm.Print_Area" localSheetId="177">'Music BM'!$A$1:$I$23</definedName>
    <definedName name="_xlnm.Print_Area" localSheetId="178">'Music Education (USM)'!$A$1:$I$24</definedName>
    <definedName name="_xlnm.Print_Area" localSheetId="179">'Natural Resource &amp; Environment '!$A$1:$I$38</definedName>
    <definedName name="_xlnm.Print_Area" localSheetId="180">Nursing!$A$1:$I$71</definedName>
    <definedName name="_xlnm.Print_Area" localSheetId="181">'Nursing (RN-BSN)'!$A$1:$I$37</definedName>
    <definedName name="_xlnm.Print_Area" localSheetId="182">'Nutrition &amp; Dietetics'!$A$1:$I$63</definedName>
    <definedName name="_xlnm.Print_Area" localSheetId="183">'Office Admin (Info Tech)'!$A$1:$I$23</definedName>
    <definedName name="_xlnm.Print_Area" localSheetId="184">'Paralegal Studies BA'!$A$1:$I$37</definedName>
    <definedName name="_xlnm.Print_Area" localSheetId="185">'Paralegal Studies BPS, BS'!$A$1:$I$35</definedName>
    <definedName name="_xlnm.Print_Area" localSheetId="186">'Pharmaceutical Sciences'!$A$1:$I$17</definedName>
    <definedName name="_xlnm.Print_Area" localSheetId="187">Philosophy!$A$1:$I$48</definedName>
    <definedName name="_xlnm.Print_Area" localSheetId="188">'Physical Sciences'!$A$1:$I$17</definedName>
    <definedName name="_xlnm.Print_Area" localSheetId="189">'Physics BA'!$A$1:$I$17</definedName>
    <definedName name="_xlnm.Print_Area" localSheetId="190">'Physics BS'!$A$1:$I$56</definedName>
    <definedName name="_xlnm.Print_Area" localSheetId="191">'Political Science (BA)'!$A$1:$I$125</definedName>
    <definedName name="_xlnm.Print_Area" localSheetId="192">'Political Science (BS)'!$A$1:$I$21</definedName>
    <definedName name="_xlnm.Print_Area" localSheetId="193">'Polymer Science'!$A$1:$I$18</definedName>
    <definedName name="_xlnm.Print_Area" localSheetId="194">'Polymer Science and Engineering'!$A$1:$I$20</definedName>
    <definedName name="_xlnm.Print_Area" localSheetId="195">'Poultry Science'!$A$1:$I$28</definedName>
    <definedName name="_xlnm.Print_Area" localSheetId="196">'Professional Studies'!$A$1:$I$23</definedName>
    <definedName name="_xlnm.Print_Area" localSheetId="4">'Programs by University'!$A$12:$D$494</definedName>
    <definedName name="_xlnm.Print_Area" localSheetId="197">'Psychology BA'!$A$1:$I$66</definedName>
    <definedName name="_xlnm.Print_Area" localSheetId="198">'Psychology BS'!$A$1:$I$56</definedName>
    <definedName name="_xlnm.Print_Area" localSheetId="199">'Public Administration'!$A$1:$I$50</definedName>
    <definedName name="_xlnm.Print_Area" localSheetId="200">'Public Health'!$A$1:$I$24</definedName>
    <definedName name="_xlnm.Print_Area" localSheetId="201">'Public Health Education'!$A$1:$I$20</definedName>
    <definedName name="_xlnm.Print_Area" localSheetId="202">'Radiologic Sciences'!$A$1:$I$14</definedName>
    <definedName name="_xlnm.Print_Area" localSheetId="203">'Recreation (ASU)'!$A$1:$I$23</definedName>
    <definedName name="_xlnm.Print_Area" localSheetId="204">'Recreation (USM)'!$A$1:$I$22</definedName>
    <definedName name="_xlnm.Print_Area" localSheetId="205">'Recreation Admin'!$A$1:$I$23</definedName>
    <definedName name="_xlnm.Print_Area" localSheetId="206">Religion!$A$1:$I$35</definedName>
    <definedName name="_xlnm.Print_Area" localSheetId="208">'Science Ed-Chem &amp; Phys (ASU)'!$A$1:$I$23</definedName>
    <definedName name="_xlnm.Print_Area" localSheetId="209">'Science Ed-Chemistry (DSU)'!$A$1:$I$21</definedName>
    <definedName name="_xlnm.Print_Area" localSheetId="210">'Science Ed-Chemistry (MSU)'!$A$1:$I$23</definedName>
    <definedName name="_xlnm.Print_Area" localSheetId="212">'Science Ed-Chemistry (UM)'!$A$1:$I$19</definedName>
    <definedName name="_xlnm.Print_Area" localSheetId="211">'Science Ed-Physical (MUW)'!$A$1:$I$22</definedName>
    <definedName name="_xlnm.Print_Area" localSheetId="213">'Science Ed-Physics (MSU)'!$A$1:$I$25</definedName>
    <definedName name="_xlnm.Print_Area" localSheetId="214">'Science Ed-Physics (UM)'!$A$1:$I$19</definedName>
    <definedName name="_xlnm.Print_Area" localSheetId="215">'Science Ed-Physics (USM)'!$A$1:$I$20</definedName>
    <definedName name="_xlnm.Print_Area" localSheetId="207">'Science Education (MVSU)'!$A$1:$I$21</definedName>
    <definedName name="_xlnm.Print_Area" localSheetId="216">'Social Science Ed (ASU)'!$A$1:$I$22</definedName>
    <definedName name="_xlnm.Print_Area" localSheetId="217">'Social Science Ed (DSU)'!$A$1:$I$20</definedName>
    <definedName name="_xlnm.Print_Area" localSheetId="218">'Social Science Ed (JSU)'!$A$1:$I$26</definedName>
    <definedName name="_xlnm.Print_Area" localSheetId="219">'Social Science Ed (MSU)'!$A$1:$I$27</definedName>
    <definedName name="_xlnm.Print_Area" localSheetId="220">'Social Science Ed (MUW)'!$A$1:$I$24</definedName>
    <definedName name="_xlnm.Print_Area" localSheetId="221">'Social Science Ed (MVSU)'!$A$1:$I$25</definedName>
    <definedName name="_xlnm.Print_Area" localSheetId="222">'Social Science Ed (UM)'!$A$1:$I$23</definedName>
    <definedName name="_xlnm.Print_Area" localSheetId="223">'Social Science Ed (USM)'!$A$1:$I$24</definedName>
    <definedName name="_xlnm.Print_Area" localSheetId="224">'Social Sciences BA'!$A$1:$I$19</definedName>
    <definedName name="_xlnm.Print_Area" localSheetId="225">'Social Sciences BS'!$A$1:$I$35</definedName>
    <definedName name="_xlnm.Print_Area" localSheetId="226">'Social Work'!$A$1:$I$125</definedName>
    <definedName name="_xlnm.Print_Area" localSheetId="227">Sociology!$A$1:$I$86</definedName>
    <definedName name="_xlnm.Print_Area" localSheetId="228">'Software Engineering'!$A$1:$I$18</definedName>
    <definedName name="_xlnm.Print_Area" localSheetId="229">'Southern Studies'!$A$1:$I$19</definedName>
    <definedName name="_xlnm.Print_Area" localSheetId="230">Spanish!$A$1:$I$31</definedName>
    <definedName name="_xlnm.Print_Area" localSheetId="231">'Special Ed (JSU)'!$A$1:$I$24</definedName>
    <definedName name="_xlnm.Print_Area" localSheetId="232">'Special Ed (MSU)'!$A$1:$I$28</definedName>
    <definedName name="_xlnm.Print_Area" localSheetId="233">'Special Ed (UM)'!$A$1:$I$24</definedName>
    <definedName name="_xlnm.Print_Area" localSheetId="234">'Special Ed (USM)'!$A$1:$I$29</definedName>
    <definedName name="_xlnm.Print_Area" localSheetId="235">Speech!$A$1:$I$22</definedName>
    <definedName name="_xlnm.Print_Area" localSheetId="236">'Sport Coaching Education'!$A$1:$I$24</definedName>
    <definedName name="_xlnm.Print_Area" localSheetId="237">'Sport Management'!$A$1:$I$42</definedName>
    <definedName name="_xlnm.Print_Area" localSheetId="238">Statistics!$A$1:$I$17</definedName>
    <definedName name="_xlnm.Print_Area" localSheetId="3">'Table of Contents'!$B$14:$AE$295</definedName>
    <definedName name="_xlnm.Print_Area" localSheetId="239">'Technology Teacher Ed'!$A$1:$I$22</definedName>
    <definedName name="_xlnm.Print_Area" localSheetId="5">template!$A$1:$I$85</definedName>
    <definedName name="_xlnm.Print_Area" localSheetId="240">Theatre!$A$1:$I$45</definedName>
    <definedName name="_xlnm.Print_Area" localSheetId="241">Tourism!$A$1:$I$22</definedName>
    <definedName name="_xlnm.Print_Area" localSheetId="242">'Urban Studies'!$A$1:$I$23</definedName>
    <definedName name="_xlnm.Print_Area" localSheetId="243">'Veterinary Medical Technology'!$A$1:$I$19</definedName>
    <definedName name="_xlnm.Print_Area" localSheetId="244">'Wildlife, Fisheries and Aqua'!$A$1:$I$20</definedName>
    <definedName name="_xlnm.Print_Area" localSheetId="246">'Women''s Studies'!$A$1:$I$21</definedName>
    <definedName name="_xlnm.Print_Titles" localSheetId="2">'2015-16 Revision List'!$2:$4</definedName>
    <definedName name="_xlnm.Print_Titles" localSheetId="3">'Table of Contents'!$2:$4</definedName>
    <definedName name="R_" localSheetId="2">'2015-16 Revision List'!#REF!</definedName>
    <definedName name="R_" localSheetId="6">#REF!</definedName>
    <definedName name="R_" localSheetId="7">#REF!</definedName>
    <definedName name="R_" localSheetId="12">#REF!</definedName>
    <definedName name="R_" localSheetId="16">#REF!</definedName>
    <definedName name="R_" localSheetId="18">#REF!</definedName>
    <definedName name="R_" localSheetId="19">#REF!</definedName>
    <definedName name="R_" localSheetId="21">#REF!</definedName>
    <definedName name="R_" localSheetId="247">#REF!</definedName>
    <definedName name="R_" localSheetId="249">#REF!</definedName>
    <definedName name="R_" localSheetId="24">#REF!</definedName>
    <definedName name="R_" localSheetId="23">#REF!</definedName>
    <definedName name="R_" localSheetId="25">#REF!</definedName>
    <definedName name="R_" localSheetId="27">#REF!</definedName>
    <definedName name="R_" localSheetId="30">#REF!</definedName>
    <definedName name="R_" localSheetId="38">#REF!</definedName>
    <definedName name="R_" localSheetId="44">#REF!</definedName>
    <definedName name="R_" localSheetId="45">#REF!</definedName>
    <definedName name="R_" localSheetId="32">#REF!</definedName>
    <definedName name="R_" localSheetId="51">#REF!</definedName>
    <definedName name="R_" localSheetId="50">#REF!</definedName>
    <definedName name="R_" localSheetId="52">#REF!</definedName>
    <definedName name="R_" localSheetId="58">#REF!</definedName>
    <definedName name="R_" localSheetId="59">#REF!</definedName>
    <definedName name="R_" localSheetId="60">#REF!</definedName>
    <definedName name="R_" localSheetId="63">#REF!</definedName>
    <definedName name="R_" localSheetId="65">#REF!</definedName>
    <definedName name="R_" localSheetId="67">#REF!</definedName>
    <definedName name="R_" localSheetId="68">#REF!</definedName>
    <definedName name="R_" localSheetId="69">#REF!</definedName>
    <definedName name="R_" localSheetId="74">#REF!</definedName>
    <definedName name="R_" localSheetId="75">#REF!</definedName>
    <definedName name="R_" localSheetId="78">#REF!</definedName>
    <definedName name="R_" localSheetId="79">#REF!</definedName>
    <definedName name="R_" localSheetId="80">#REF!</definedName>
    <definedName name="R_" localSheetId="81">#REF!</definedName>
    <definedName name="R_" localSheetId="84">#REF!</definedName>
    <definedName name="R_" localSheetId="86">#REF!</definedName>
    <definedName name="R_" localSheetId="88">#REF!</definedName>
    <definedName name="R_" localSheetId="96">#REF!</definedName>
    <definedName name="R_" localSheetId="97">#REF!</definedName>
    <definedName name="R_" localSheetId="98">#REF!</definedName>
    <definedName name="R_" localSheetId="103">#REF!</definedName>
    <definedName name="R_" localSheetId="110">#REF!</definedName>
    <definedName name="R_" localSheetId="111">#REF!</definedName>
    <definedName name="R_" localSheetId="109">#REF!</definedName>
    <definedName name="R_" localSheetId="112">#REF!</definedName>
    <definedName name="R_" localSheetId="115">#REF!</definedName>
    <definedName name="R_" localSheetId="120">#REF!</definedName>
    <definedName name="R_" localSheetId="122">#REF!</definedName>
    <definedName name="R_" localSheetId="128">#REF!</definedName>
    <definedName name="R_" localSheetId="130">#REF!</definedName>
    <definedName name="R_" localSheetId="131">#REF!</definedName>
    <definedName name="R_" localSheetId="135">#REF!</definedName>
    <definedName name="R_" localSheetId="136">#REF!</definedName>
    <definedName name="R_" localSheetId="137">#REF!</definedName>
    <definedName name="R_" localSheetId="138">#REF!</definedName>
    <definedName name="R_" localSheetId="143">#REF!</definedName>
    <definedName name="R_" localSheetId="144">#REF!</definedName>
    <definedName name="R_" localSheetId="147">#REF!</definedName>
    <definedName name="R_" localSheetId="148">#REF!</definedName>
    <definedName name="R_" localSheetId="149">#REF!</definedName>
    <definedName name="R_" localSheetId="150">#REF!</definedName>
    <definedName name="R_" localSheetId="1">Introduction!#REF!</definedName>
    <definedName name="R_" localSheetId="151">#REF!</definedName>
    <definedName name="R_" localSheetId="155">#REF!</definedName>
    <definedName name="R_" localSheetId="157">#REF!</definedName>
    <definedName name="R_" localSheetId="169">#REF!</definedName>
    <definedName name="R_" localSheetId="161">#REF!</definedName>
    <definedName name="R_" localSheetId="172">#REF!</definedName>
    <definedName name="R_" localSheetId="173">#REF!</definedName>
    <definedName name="R_" localSheetId="176">#REF!</definedName>
    <definedName name="R_" localSheetId="178">#REF!</definedName>
    <definedName name="R_" localSheetId="179">#REF!</definedName>
    <definedName name="R_" localSheetId="180">#REF!</definedName>
    <definedName name="R_" localSheetId="181">#REF!</definedName>
    <definedName name="R_" localSheetId="182">#REF!</definedName>
    <definedName name="R_" localSheetId="184">#REF!</definedName>
    <definedName name="R_" localSheetId="187">#REF!</definedName>
    <definedName name="R_" localSheetId="190">#REF!</definedName>
    <definedName name="R_" localSheetId="191">#REF!</definedName>
    <definedName name="R_" localSheetId="192">#REF!</definedName>
    <definedName name="R_" localSheetId="193">#REF!</definedName>
    <definedName name="R_" localSheetId="194">#REF!</definedName>
    <definedName name="R_" localSheetId="4">#REF!</definedName>
    <definedName name="R_" localSheetId="197">#REF!</definedName>
    <definedName name="R_" localSheetId="198">#REF!</definedName>
    <definedName name="R_" localSheetId="200">#REF!</definedName>
    <definedName name="R_" localSheetId="204">#REF!</definedName>
    <definedName name="R_" localSheetId="206">#REF!</definedName>
    <definedName name="R_" localSheetId="215">#REF!</definedName>
    <definedName name="R_" localSheetId="218">#REF!</definedName>
    <definedName name="R_" localSheetId="223">#REF!</definedName>
    <definedName name="R_" localSheetId="226">#REF!</definedName>
    <definedName name="R_" localSheetId="227">#REF!</definedName>
    <definedName name="R_" localSheetId="234">#REF!</definedName>
    <definedName name="R_" localSheetId="236">#REF!</definedName>
    <definedName name="R_" localSheetId="237">#REF!</definedName>
    <definedName name="R_" localSheetId="238">#REF!</definedName>
    <definedName name="R_" localSheetId="3">'Table of Contents'!#REF!</definedName>
    <definedName name="R_" localSheetId="240">#REF!</definedName>
    <definedName name="R_" localSheetId="241">#REF!</definedName>
    <definedName name="R_" localSheetId="246">#REF!</definedName>
    <definedName name="R_">#REF!</definedName>
    <definedName name="S" localSheetId="2">'2015-16 Revision List'!#REF!</definedName>
    <definedName name="S" localSheetId="6">#REF!</definedName>
    <definedName name="S" localSheetId="7">#REF!</definedName>
    <definedName name="S" localSheetId="12">#REF!</definedName>
    <definedName name="S" localSheetId="16">#REF!</definedName>
    <definedName name="S" localSheetId="18">#REF!</definedName>
    <definedName name="S" localSheetId="19">#REF!</definedName>
    <definedName name="S" localSheetId="21">#REF!</definedName>
    <definedName name="S" localSheetId="247">#REF!</definedName>
    <definedName name="S" localSheetId="249">#REF!</definedName>
    <definedName name="S" localSheetId="24">#REF!</definedName>
    <definedName name="S" localSheetId="23">#REF!</definedName>
    <definedName name="S" localSheetId="25">#REF!</definedName>
    <definedName name="S" localSheetId="27">#REF!</definedName>
    <definedName name="S" localSheetId="30">#REF!</definedName>
    <definedName name="S" localSheetId="38">#REF!</definedName>
    <definedName name="S" localSheetId="44">#REF!</definedName>
    <definedName name="S" localSheetId="45">#REF!</definedName>
    <definedName name="S" localSheetId="32">#REF!</definedName>
    <definedName name="S" localSheetId="51">#REF!</definedName>
    <definedName name="S" localSheetId="50">#REF!</definedName>
    <definedName name="S" localSheetId="52">#REF!</definedName>
    <definedName name="S" localSheetId="58">#REF!</definedName>
    <definedName name="S" localSheetId="59">#REF!</definedName>
    <definedName name="S" localSheetId="60">#REF!</definedName>
    <definedName name="S" localSheetId="63">#REF!</definedName>
    <definedName name="S" localSheetId="65">#REF!</definedName>
    <definedName name="S" localSheetId="67">#REF!</definedName>
    <definedName name="S" localSheetId="68">#REF!</definedName>
    <definedName name="S" localSheetId="69">#REF!</definedName>
    <definedName name="S" localSheetId="74">#REF!</definedName>
    <definedName name="S" localSheetId="75">#REF!</definedName>
    <definedName name="S" localSheetId="78">#REF!</definedName>
    <definedName name="S" localSheetId="79">#REF!</definedName>
    <definedName name="S" localSheetId="80">#REF!</definedName>
    <definedName name="S" localSheetId="81">#REF!</definedName>
    <definedName name="S" localSheetId="84">#REF!</definedName>
    <definedName name="S" localSheetId="86">#REF!</definedName>
    <definedName name="S" localSheetId="88">#REF!</definedName>
    <definedName name="S" localSheetId="96">#REF!</definedName>
    <definedName name="S" localSheetId="97">#REF!</definedName>
    <definedName name="S" localSheetId="98">#REF!</definedName>
    <definedName name="S" localSheetId="103">#REF!</definedName>
    <definedName name="S" localSheetId="110">#REF!</definedName>
    <definedName name="S" localSheetId="111">#REF!</definedName>
    <definedName name="S" localSheetId="109">#REF!</definedName>
    <definedName name="S" localSheetId="112">#REF!</definedName>
    <definedName name="S" localSheetId="115">#REF!</definedName>
    <definedName name="S" localSheetId="120">#REF!</definedName>
    <definedName name="S" localSheetId="122">#REF!</definedName>
    <definedName name="S" localSheetId="128">#REF!</definedName>
    <definedName name="S" localSheetId="130">#REF!</definedName>
    <definedName name="S" localSheetId="131">#REF!</definedName>
    <definedName name="S" localSheetId="135">#REF!</definedName>
    <definedName name="S" localSheetId="136">#REF!</definedName>
    <definedName name="S" localSheetId="137">#REF!</definedName>
    <definedName name="S" localSheetId="138">#REF!</definedName>
    <definedName name="S" localSheetId="143">#REF!</definedName>
    <definedName name="S" localSheetId="144">#REF!</definedName>
    <definedName name="S" localSheetId="147">#REF!</definedName>
    <definedName name="S" localSheetId="148">#REF!</definedName>
    <definedName name="S" localSheetId="149">#REF!</definedName>
    <definedName name="S" localSheetId="150">#REF!</definedName>
    <definedName name="S" localSheetId="1">Introduction!#REF!</definedName>
    <definedName name="S" localSheetId="151">#REF!</definedName>
    <definedName name="S" localSheetId="155">#REF!</definedName>
    <definedName name="S" localSheetId="157">#REF!</definedName>
    <definedName name="S" localSheetId="169">#REF!</definedName>
    <definedName name="S" localSheetId="161">#REF!</definedName>
    <definedName name="S" localSheetId="172">#REF!</definedName>
    <definedName name="S" localSheetId="173">#REF!</definedName>
    <definedName name="S" localSheetId="176">#REF!</definedName>
    <definedName name="S" localSheetId="178">#REF!</definedName>
    <definedName name="S" localSheetId="179">#REF!</definedName>
    <definedName name="S" localSheetId="180">#REF!</definedName>
    <definedName name="S" localSheetId="181">#REF!</definedName>
    <definedName name="S" localSheetId="182">#REF!</definedName>
    <definedName name="S" localSheetId="184">#REF!</definedName>
    <definedName name="S" localSheetId="187">#REF!</definedName>
    <definedName name="S" localSheetId="190">#REF!</definedName>
    <definedName name="S" localSheetId="191">#REF!</definedName>
    <definedName name="S" localSheetId="192">#REF!</definedName>
    <definedName name="S" localSheetId="193">#REF!</definedName>
    <definedName name="S" localSheetId="194">#REF!</definedName>
    <definedName name="S" localSheetId="4">#REF!</definedName>
    <definedName name="S" localSheetId="197">#REF!</definedName>
    <definedName name="S" localSheetId="198">#REF!</definedName>
    <definedName name="S" localSheetId="200">#REF!</definedName>
    <definedName name="S" localSheetId="204">#REF!</definedName>
    <definedName name="S" localSheetId="206">#REF!</definedName>
    <definedName name="S" localSheetId="215">#REF!</definedName>
    <definedName name="S" localSheetId="218">#REF!</definedName>
    <definedName name="S" localSheetId="223">#REF!</definedName>
    <definedName name="S" localSheetId="226">#REF!</definedName>
    <definedName name="S" localSheetId="227">#REF!</definedName>
    <definedName name="S" localSheetId="234">#REF!</definedName>
    <definedName name="S" localSheetId="236">#REF!</definedName>
    <definedName name="S" localSheetId="237">#REF!</definedName>
    <definedName name="S" localSheetId="238">#REF!</definedName>
    <definedName name="S" localSheetId="3">'Table of Contents'!#REF!</definedName>
    <definedName name="S" localSheetId="240">#REF!</definedName>
    <definedName name="S" localSheetId="241">#REF!</definedName>
    <definedName name="S" localSheetId="246">#REF!</definedName>
    <definedName name="S">#REF!</definedName>
    <definedName name="T" localSheetId="2">'2015-16 Revision List'!#REF!</definedName>
    <definedName name="T" localSheetId="6">#REF!</definedName>
    <definedName name="T" localSheetId="7">#REF!</definedName>
    <definedName name="T" localSheetId="12">#REF!</definedName>
    <definedName name="T" localSheetId="16">#REF!</definedName>
    <definedName name="T" localSheetId="18">#REF!</definedName>
    <definedName name="T" localSheetId="19">#REF!</definedName>
    <definedName name="T" localSheetId="21">#REF!</definedName>
    <definedName name="T" localSheetId="247">#REF!</definedName>
    <definedName name="T" localSheetId="249">#REF!</definedName>
    <definedName name="T" localSheetId="24">#REF!</definedName>
    <definedName name="T" localSheetId="23">#REF!</definedName>
    <definedName name="T" localSheetId="25">#REF!</definedName>
    <definedName name="T" localSheetId="27">#REF!</definedName>
    <definedName name="T" localSheetId="30">#REF!</definedName>
    <definedName name="T" localSheetId="38">#REF!</definedName>
    <definedName name="T" localSheetId="44">#REF!</definedName>
    <definedName name="T" localSheetId="45">#REF!</definedName>
    <definedName name="T" localSheetId="32">#REF!</definedName>
    <definedName name="T" localSheetId="51">#REF!</definedName>
    <definedName name="T" localSheetId="50">#REF!</definedName>
    <definedName name="T" localSheetId="52">#REF!</definedName>
    <definedName name="T" localSheetId="58">#REF!</definedName>
    <definedName name="T" localSheetId="59">#REF!</definedName>
    <definedName name="T" localSheetId="60">#REF!</definedName>
    <definedName name="T" localSheetId="63">#REF!</definedName>
    <definedName name="T" localSheetId="65">#REF!</definedName>
    <definedName name="T" localSheetId="67">#REF!</definedName>
    <definedName name="T" localSheetId="68">#REF!</definedName>
    <definedName name="T" localSheetId="69">#REF!</definedName>
    <definedName name="T" localSheetId="74">#REF!</definedName>
    <definedName name="T" localSheetId="75">#REF!</definedName>
    <definedName name="T" localSheetId="78">#REF!</definedName>
    <definedName name="T" localSheetId="79">#REF!</definedName>
    <definedName name="T" localSheetId="80">#REF!</definedName>
    <definedName name="T" localSheetId="81">#REF!</definedName>
    <definedName name="T" localSheetId="84">#REF!</definedName>
    <definedName name="T" localSheetId="86">#REF!</definedName>
    <definedName name="T" localSheetId="88">#REF!</definedName>
    <definedName name="T" localSheetId="96">#REF!</definedName>
    <definedName name="T" localSheetId="97">#REF!</definedName>
    <definedName name="T" localSheetId="98">#REF!</definedName>
    <definedName name="T" localSheetId="103">#REF!</definedName>
    <definedName name="T" localSheetId="110">#REF!</definedName>
    <definedName name="T" localSheetId="111">#REF!</definedName>
    <definedName name="T" localSheetId="109">#REF!</definedName>
    <definedName name="T" localSheetId="112">#REF!</definedName>
    <definedName name="T" localSheetId="115">#REF!</definedName>
    <definedName name="T" localSheetId="120">#REF!</definedName>
    <definedName name="T" localSheetId="122">#REF!</definedName>
    <definedName name="T" localSheetId="128">#REF!</definedName>
    <definedName name="T" localSheetId="130">#REF!</definedName>
    <definedName name="T" localSheetId="131">#REF!</definedName>
    <definedName name="T" localSheetId="135">#REF!</definedName>
    <definedName name="T" localSheetId="136">#REF!</definedName>
    <definedName name="T" localSheetId="137">#REF!</definedName>
    <definedName name="T" localSheetId="138">#REF!</definedName>
    <definedName name="T" localSheetId="143">#REF!</definedName>
    <definedName name="T" localSheetId="144">#REF!</definedName>
    <definedName name="T" localSheetId="147">#REF!</definedName>
    <definedName name="T" localSheetId="148">#REF!</definedName>
    <definedName name="T" localSheetId="149">#REF!</definedName>
    <definedName name="T" localSheetId="150">#REF!</definedName>
    <definedName name="T" localSheetId="1">Introduction!#REF!</definedName>
    <definedName name="T" localSheetId="151">#REF!</definedName>
    <definedName name="T" localSheetId="155">#REF!</definedName>
    <definedName name="T" localSheetId="157">#REF!</definedName>
    <definedName name="T" localSheetId="169">#REF!</definedName>
    <definedName name="T" localSheetId="161">#REF!</definedName>
    <definedName name="T" localSheetId="172">#REF!</definedName>
    <definedName name="T" localSheetId="173">#REF!</definedName>
    <definedName name="T" localSheetId="176">#REF!</definedName>
    <definedName name="T" localSheetId="178">#REF!</definedName>
    <definedName name="T" localSheetId="179">#REF!</definedName>
    <definedName name="T" localSheetId="180">#REF!</definedName>
    <definedName name="T" localSheetId="181">#REF!</definedName>
    <definedName name="T" localSheetId="182">#REF!</definedName>
    <definedName name="T" localSheetId="184">#REF!</definedName>
    <definedName name="T" localSheetId="187">#REF!</definedName>
    <definedName name="T" localSheetId="190">#REF!</definedName>
    <definedName name="T" localSheetId="191">#REF!</definedName>
    <definedName name="T" localSheetId="192">#REF!</definedName>
    <definedName name="T" localSheetId="193">#REF!</definedName>
    <definedName name="T" localSheetId="194">#REF!</definedName>
    <definedName name="T" localSheetId="4">#REF!</definedName>
    <definedName name="T" localSheetId="197">#REF!</definedName>
    <definedName name="T" localSheetId="198">#REF!</definedName>
    <definedName name="T" localSheetId="200">#REF!</definedName>
    <definedName name="T" localSheetId="204">#REF!</definedName>
    <definedName name="T" localSheetId="206">#REF!</definedName>
    <definedName name="T" localSheetId="215">#REF!</definedName>
    <definedName name="T" localSheetId="218">#REF!</definedName>
    <definedName name="T" localSheetId="223">#REF!</definedName>
    <definedName name="T" localSheetId="226">#REF!</definedName>
    <definedName name="T" localSheetId="227">#REF!</definedName>
    <definedName name="T" localSheetId="234">#REF!</definedName>
    <definedName name="T" localSheetId="236">#REF!</definedName>
    <definedName name="T" localSheetId="237">#REF!</definedName>
    <definedName name="T" localSheetId="238">#REF!</definedName>
    <definedName name="T" localSheetId="3">'Table of Contents'!#REF!</definedName>
    <definedName name="T" localSheetId="240">#REF!</definedName>
    <definedName name="T" localSheetId="241">#REF!</definedName>
    <definedName name="T" localSheetId="246">#REF!</definedName>
    <definedName name="T">#REF!</definedName>
    <definedName name="TABLE_OF_CONTENTS" localSheetId="2">'2015-16 Revision List'!$B$4</definedName>
    <definedName name="TABLE_OF_CONTENTS" localSheetId="3">'Table of Contents'!$B$4</definedName>
    <definedName name="TOC_B" localSheetId="6">#REF!</definedName>
    <definedName name="TOC_B" localSheetId="7">#REF!</definedName>
    <definedName name="TOC_B" localSheetId="18">#REF!</definedName>
    <definedName name="TOC_B" localSheetId="19">#REF!</definedName>
    <definedName name="TOC_B" localSheetId="21">#REF!</definedName>
    <definedName name="TOC_B" localSheetId="24">#REF!</definedName>
    <definedName name="TOC_B" localSheetId="23">#REF!</definedName>
    <definedName name="TOC_B" localSheetId="25">#REF!</definedName>
    <definedName name="TOC_B" localSheetId="27">#REF!</definedName>
    <definedName name="TOC_B" localSheetId="30">#REF!</definedName>
    <definedName name="TOC_B" localSheetId="38">#REF!</definedName>
    <definedName name="TOC_B" localSheetId="44">#REF!</definedName>
    <definedName name="TOC_B" localSheetId="45">#REF!</definedName>
    <definedName name="TOC_B" localSheetId="32">#REF!</definedName>
    <definedName name="TOC_B" localSheetId="51">#REF!</definedName>
    <definedName name="TOC_B" localSheetId="50">#REF!</definedName>
    <definedName name="TOC_B" localSheetId="52">#REF!</definedName>
    <definedName name="TOC_B" localSheetId="58">#REF!</definedName>
    <definedName name="TOC_B" localSheetId="59">#REF!</definedName>
    <definedName name="TOC_B" localSheetId="60">#REF!</definedName>
    <definedName name="TOC_B" localSheetId="63">#REF!</definedName>
    <definedName name="TOC_B" localSheetId="65">#REF!</definedName>
    <definedName name="TOC_B" localSheetId="67">#REF!</definedName>
    <definedName name="TOC_B" localSheetId="68">#REF!</definedName>
    <definedName name="TOC_B" localSheetId="69">#REF!</definedName>
    <definedName name="TOC_B" localSheetId="74">#REF!</definedName>
    <definedName name="TOC_B" localSheetId="75">#REF!</definedName>
    <definedName name="TOC_B" localSheetId="80">#REF!</definedName>
    <definedName name="TOC_B" localSheetId="81">#REF!</definedName>
    <definedName name="TOC_B" localSheetId="84">#REF!</definedName>
    <definedName name="TOC_B" localSheetId="86">#REF!</definedName>
    <definedName name="TOC_B" localSheetId="88">#REF!</definedName>
    <definedName name="TOC_B" localSheetId="96">#REF!</definedName>
    <definedName name="TOC_B" localSheetId="97">#REF!</definedName>
    <definedName name="TOC_B" localSheetId="98">#REF!</definedName>
    <definedName name="TOC_B" localSheetId="103">#REF!</definedName>
    <definedName name="TOC_B" localSheetId="110">#REF!</definedName>
    <definedName name="TOC_B" localSheetId="111">#REF!</definedName>
    <definedName name="TOC_B" localSheetId="109">#REF!</definedName>
    <definedName name="TOC_B" localSheetId="112">#REF!</definedName>
    <definedName name="TOC_B" localSheetId="120">#REF!</definedName>
    <definedName name="TOC_B" localSheetId="122">#REF!</definedName>
    <definedName name="TOC_B" localSheetId="130">#REF!</definedName>
    <definedName name="TOC_B" localSheetId="131">#REF!</definedName>
    <definedName name="TOC_B" localSheetId="135">#REF!</definedName>
    <definedName name="TOC_B" localSheetId="136">#REF!</definedName>
    <definedName name="TOC_B" localSheetId="137">#REF!</definedName>
    <definedName name="TOC_B" localSheetId="138">#REF!</definedName>
    <definedName name="TOC_B" localSheetId="143">#REF!</definedName>
    <definedName name="TOC_B" localSheetId="144">#REF!</definedName>
    <definedName name="TOC_B" localSheetId="147">#REF!</definedName>
    <definedName name="TOC_B" localSheetId="148">#REF!</definedName>
    <definedName name="TOC_B" localSheetId="149">#REF!</definedName>
    <definedName name="TOC_B" localSheetId="150">#REF!</definedName>
    <definedName name="TOC_B" localSheetId="1">Introduction!#REF!</definedName>
    <definedName name="TOC_B" localSheetId="151">#REF!</definedName>
    <definedName name="TOC_B" localSheetId="155">#REF!</definedName>
    <definedName name="TOC_B" localSheetId="157">#REF!</definedName>
    <definedName name="TOC_B" localSheetId="169">#REF!</definedName>
    <definedName name="TOC_B" localSheetId="161">#REF!</definedName>
    <definedName name="TOC_B" localSheetId="172">#REF!</definedName>
    <definedName name="TOC_B" localSheetId="173">#REF!</definedName>
    <definedName name="TOC_B" localSheetId="176">#REF!</definedName>
    <definedName name="TOC_B" localSheetId="178">#REF!</definedName>
    <definedName name="TOC_B" localSheetId="179">#REF!</definedName>
    <definedName name="TOC_B" localSheetId="180">#REF!</definedName>
    <definedName name="TOC_B" localSheetId="181">#REF!</definedName>
    <definedName name="TOC_B" localSheetId="182">#REF!</definedName>
    <definedName name="TOC_B" localSheetId="184">#REF!</definedName>
    <definedName name="TOC_B" localSheetId="187">#REF!</definedName>
    <definedName name="TOC_B" localSheetId="190">#REF!</definedName>
    <definedName name="TOC_B" localSheetId="191">#REF!</definedName>
    <definedName name="TOC_B" localSheetId="192">#REF!</definedName>
    <definedName name="TOC_B" localSheetId="193">#REF!</definedName>
    <definedName name="TOC_B" localSheetId="194">#REF!</definedName>
    <definedName name="TOC_B" localSheetId="4">#REF!</definedName>
    <definedName name="TOC_B" localSheetId="197">#REF!</definedName>
    <definedName name="TOC_B" localSheetId="198">#REF!</definedName>
    <definedName name="TOC_B" localSheetId="200">#REF!</definedName>
    <definedName name="TOC_B" localSheetId="204">#REF!</definedName>
    <definedName name="TOC_B" localSheetId="206">#REF!</definedName>
    <definedName name="TOC_B" localSheetId="215">#REF!</definedName>
    <definedName name="TOC_B" localSheetId="223">#REF!</definedName>
    <definedName name="TOC_B" localSheetId="226">#REF!</definedName>
    <definedName name="TOC_B" localSheetId="227">#REF!</definedName>
    <definedName name="TOC_B" localSheetId="234">#REF!</definedName>
    <definedName name="TOC_B" localSheetId="236">#REF!</definedName>
    <definedName name="TOC_B" localSheetId="237">#REF!</definedName>
    <definedName name="TOC_B" localSheetId="238">#REF!</definedName>
    <definedName name="TOC_B" localSheetId="3">#REF!</definedName>
    <definedName name="TOC_B" localSheetId="240">#REF!</definedName>
    <definedName name="TOC_B" localSheetId="241">#REF!</definedName>
    <definedName name="TOC_B">#REF!</definedName>
    <definedName name="TOC_C" localSheetId="2">'2015-16 Revision List'!#REF!</definedName>
    <definedName name="TOC_C" localSheetId="1">Introduction!$B$56</definedName>
    <definedName name="TOC_C" localSheetId="3">'Table of Contents'!$B$59</definedName>
    <definedName name="TOC_D" localSheetId="2">'2015-16 Revision List'!#REF!</definedName>
    <definedName name="TOC_D" localSheetId="1">Introduction!$B$83</definedName>
    <definedName name="TOC_D" localSheetId="3">'Table of Contents'!$B$86</definedName>
    <definedName name="TOC_E" localSheetId="2">'2015-16 Revision List'!#REF!</definedName>
    <definedName name="TOC_E" localSheetId="1">Introduction!$B$88</definedName>
    <definedName name="TOC_E" localSheetId="3">'Table of Contents'!$B$91</definedName>
    <definedName name="TOC_F" localSheetId="2">'2015-16 Revision List'!#REF!</definedName>
    <definedName name="TOC_F" localSheetId="1">Introduction!$B$115</definedName>
    <definedName name="TOC_F" localSheetId="3">'Table of Contents'!$B$121</definedName>
    <definedName name="TOC_G" localSheetId="2">'2015-16 Revision List'!#REF!</definedName>
    <definedName name="TOC_G" localSheetId="1">Introduction!$B$127</definedName>
    <definedName name="TOC_G" localSheetId="3">'Table of Contents'!$B$134</definedName>
    <definedName name="TOC_H" localSheetId="2">'2015-16 Revision List'!#REF!</definedName>
    <definedName name="TOC_H" localSheetId="1">Introduction!$B$138</definedName>
    <definedName name="TOC_H" localSheetId="3">'Table of Contents'!$B$145</definedName>
    <definedName name="TOC_I" localSheetId="2">'2015-16 Revision List'!#REF!</definedName>
    <definedName name="TOC_I" localSheetId="1">Introduction!$B$153</definedName>
    <definedName name="TOC_I" localSheetId="3">'Table of Contents'!$B$161</definedName>
    <definedName name="TOC_J" localSheetId="2">'2015-16 Revision List'!#REF!</definedName>
    <definedName name="TOC_J" localSheetId="1">Introduction!$B$166</definedName>
    <definedName name="TOC_J" localSheetId="3">'Table of Contents'!$B$176</definedName>
    <definedName name="TOC_K" localSheetId="2">'2015-16 Revision List'!#REF!</definedName>
    <definedName name="TOC_K" localSheetId="1">Introduction!$B$168</definedName>
    <definedName name="TOC_K" localSheetId="3">'Table of Contents'!$B$178</definedName>
    <definedName name="TOC_L" localSheetId="2">'2015-16 Revision List'!#REF!</definedName>
    <definedName name="TOC_L" localSheetId="1">Introduction!$B$170</definedName>
    <definedName name="TOC_L" localSheetId="3">'Table of Contents'!$B$180</definedName>
    <definedName name="TOC_M" localSheetId="2">'2015-16 Revision List'!#REF!</definedName>
    <definedName name="TOC_M" localSheetId="1">Introduction!$B$175</definedName>
    <definedName name="TOC_M" localSheetId="3">'Table of Contents'!$B$187</definedName>
    <definedName name="TOC_N" localSheetId="2">'2015-16 Revision List'!#REF!</definedName>
    <definedName name="TOC_N" localSheetId="1">Introduction!$B$201</definedName>
    <definedName name="TOC_N" localSheetId="3">'Table of Contents'!$B$215</definedName>
    <definedName name="TOC_O" localSheetId="2">'2015-16 Revision List'!#REF!</definedName>
    <definedName name="TOC_O" localSheetId="1">Introduction!$B$204</definedName>
    <definedName name="TOC_O" localSheetId="3">'Table of Contents'!$B$220</definedName>
    <definedName name="TOC_P" localSheetId="2">'2015-16 Revision List'!#REF!</definedName>
    <definedName name="TOC_P" localSheetId="1">Introduction!$B$207</definedName>
    <definedName name="TOC_P" localSheetId="3">'Table of Contents'!$B$222</definedName>
    <definedName name="TOC_R" localSheetId="2">'2015-16 Revision List'!#REF!</definedName>
    <definedName name="TOC_R" localSheetId="1">Introduction!$B$225</definedName>
    <definedName name="TOC_R" localSheetId="3">'Table of Contents'!$B$242</definedName>
    <definedName name="TOC_S" localSheetId="2">'2015-16 Revision List'!#REF!</definedName>
    <definedName name="TOC_S" localSheetId="1">Introduction!$B$232</definedName>
    <definedName name="TOC_S" localSheetId="3">'Table of Contents'!$B$250</definedName>
    <definedName name="TOC_T" localSheetId="2">'2015-16 Revision List'!#REF!</definedName>
    <definedName name="TOC_T" localSheetId="1">Introduction!$B$267</definedName>
    <definedName name="TOC_T" localSheetId="3">'Table of Contents'!$B$285</definedName>
    <definedName name="TOC_U" localSheetId="2">'2015-16 Revision List'!#REF!</definedName>
    <definedName name="TOC_U" localSheetId="1">Introduction!$B$272</definedName>
    <definedName name="TOC_U" localSheetId="3">'Table of Contents'!$B$289</definedName>
    <definedName name="TOC_V" localSheetId="2">'2015-16 Revision List'!#REF!</definedName>
    <definedName name="TOC_V" localSheetId="1">Introduction!$B$274</definedName>
    <definedName name="TOC_V" localSheetId="3">'Table of Contents'!$B$291</definedName>
    <definedName name="TOC_W" localSheetId="2">'2015-16 Revision List'!#REF!</definedName>
    <definedName name="TOC_W" localSheetId="1">Introduction!$B$276</definedName>
    <definedName name="TOC_W" localSheetId="3">'Table of Contents'!$B$293</definedName>
    <definedName name="U" localSheetId="2">'2015-16 Revision List'!#REF!</definedName>
    <definedName name="U" localSheetId="6">#REF!</definedName>
    <definedName name="U" localSheetId="7">#REF!</definedName>
    <definedName name="U" localSheetId="12">#REF!</definedName>
    <definedName name="U" localSheetId="16">#REF!</definedName>
    <definedName name="U" localSheetId="18">#REF!</definedName>
    <definedName name="U" localSheetId="19">#REF!</definedName>
    <definedName name="U" localSheetId="21">#REF!</definedName>
    <definedName name="U" localSheetId="247">#REF!</definedName>
    <definedName name="U" localSheetId="249">#REF!</definedName>
    <definedName name="U" localSheetId="24">#REF!</definedName>
    <definedName name="U" localSheetId="23">#REF!</definedName>
    <definedName name="U" localSheetId="25">#REF!</definedName>
    <definedName name="U" localSheetId="27">#REF!</definedName>
    <definedName name="U" localSheetId="30">#REF!</definedName>
    <definedName name="U" localSheetId="38">#REF!</definedName>
    <definedName name="U" localSheetId="44">#REF!</definedName>
    <definedName name="U" localSheetId="45">#REF!</definedName>
    <definedName name="U" localSheetId="32">#REF!</definedName>
    <definedName name="U" localSheetId="51">#REF!</definedName>
    <definedName name="U" localSheetId="50">#REF!</definedName>
    <definedName name="U" localSheetId="52">#REF!</definedName>
    <definedName name="U" localSheetId="58">#REF!</definedName>
    <definedName name="U" localSheetId="59">#REF!</definedName>
    <definedName name="U" localSheetId="60">#REF!</definedName>
    <definedName name="U" localSheetId="63">#REF!</definedName>
    <definedName name="U" localSheetId="65">#REF!</definedName>
    <definedName name="U" localSheetId="67">#REF!</definedName>
    <definedName name="U" localSheetId="68">#REF!</definedName>
    <definedName name="U" localSheetId="69">#REF!</definedName>
    <definedName name="U" localSheetId="74">#REF!</definedName>
    <definedName name="U" localSheetId="75">#REF!</definedName>
    <definedName name="U" localSheetId="78">#REF!</definedName>
    <definedName name="U" localSheetId="79">#REF!</definedName>
    <definedName name="U" localSheetId="80">#REF!</definedName>
    <definedName name="U" localSheetId="81">#REF!</definedName>
    <definedName name="U" localSheetId="84">#REF!</definedName>
    <definedName name="U" localSheetId="86">#REF!</definedName>
    <definedName name="U" localSheetId="88">#REF!</definedName>
    <definedName name="U" localSheetId="96">#REF!</definedName>
    <definedName name="U" localSheetId="97">#REF!</definedName>
    <definedName name="U" localSheetId="98">#REF!</definedName>
    <definedName name="U" localSheetId="103">#REF!</definedName>
    <definedName name="U" localSheetId="110">#REF!</definedName>
    <definedName name="U" localSheetId="111">#REF!</definedName>
    <definedName name="U" localSheetId="109">#REF!</definedName>
    <definedName name="U" localSheetId="112">#REF!</definedName>
    <definedName name="U" localSheetId="115">#REF!</definedName>
    <definedName name="U" localSheetId="120">#REF!</definedName>
    <definedName name="U" localSheetId="122">#REF!</definedName>
    <definedName name="U" localSheetId="128">#REF!</definedName>
    <definedName name="U" localSheetId="130">#REF!</definedName>
    <definedName name="U" localSheetId="131">#REF!</definedName>
    <definedName name="U" localSheetId="135">#REF!</definedName>
    <definedName name="U" localSheetId="136">#REF!</definedName>
    <definedName name="U" localSheetId="137">#REF!</definedName>
    <definedName name="U" localSheetId="138">#REF!</definedName>
    <definedName name="U" localSheetId="143">#REF!</definedName>
    <definedName name="U" localSheetId="144">#REF!</definedName>
    <definedName name="U" localSheetId="147">#REF!</definedName>
    <definedName name="U" localSheetId="148">#REF!</definedName>
    <definedName name="U" localSheetId="149">#REF!</definedName>
    <definedName name="U" localSheetId="150">#REF!</definedName>
    <definedName name="U" localSheetId="1">Introduction!#REF!</definedName>
    <definedName name="U" localSheetId="151">#REF!</definedName>
    <definedName name="U" localSheetId="155">#REF!</definedName>
    <definedName name="U" localSheetId="157">#REF!</definedName>
    <definedName name="U" localSheetId="169">#REF!</definedName>
    <definedName name="U" localSheetId="161">#REF!</definedName>
    <definedName name="U" localSheetId="172">#REF!</definedName>
    <definedName name="U" localSheetId="173">#REF!</definedName>
    <definedName name="U" localSheetId="176">#REF!</definedName>
    <definedName name="U" localSheetId="178">#REF!</definedName>
    <definedName name="U" localSheetId="179">#REF!</definedName>
    <definedName name="U" localSheetId="180">#REF!</definedName>
    <definedName name="U" localSheetId="181">#REF!</definedName>
    <definedName name="U" localSheetId="182">#REF!</definedName>
    <definedName name="U" localSheetId="184">#REF!</definedName>
    <definedName name="U" localSheetId="187">#REF!</definedName>
    <definedName name="U" localSheetId="190">#REF!</definedName>
    <definedName name="U" localSheetId="191">#REF!</definedName>
    <definedName name="U" localSheetId="192">#REF!</definedName>
    <definedName name="U" localSheetId="193">#REF!</definedName>
    <definedName name="U" localSheetId="194">#REF!</definedName>
    <definedName name="U" localSheetId="4">#REF!</definedName>
    <definedName name="U" localSheetId="197">#REF!</definedName>
    <definedName name="U" localSheetId="198">#REF!</definedName>
    <definedName name="U" localSheetId="200">#REF!</definedName>
    <definedName name="U" localSheetId="204">#REF!</definedName>
    <definedName name="U" localSheetId="206">#REF!</definedName>
    <definedName name="U" localSheetId="215">#REF!</definedName>
    <definedName name="U" localSheetId="218">#REF!</definedName>
    <definedName name="U" localSheetId="223">#REF!</definedName>
    <definedName name="U" localSheetId="226">#REF!</definedName>
    <definedName name="U" localSheetId="227">#REF!</definedName>
    <definedName name="U" localSheetId="234">#REF!</definedName>
    <definedName name="U" localSheetId="236">#REF!</definedName>
    <definedName name="U" localSheetId="237">#REF!</definedName>
    <definedName name="U" localSheetId="238">#REF!</definedName>
    <definedName name="U" localSheetId="3">'Table of Contents'!#REF!</definedName>
    <definedName name="U" localSheetId="240">#REF!</definedName>
    <definedName name="U" localSheetId="241">#REF!</definedName>
    <definedName name="U" localSheetId="246">#REF!</definedName>
    <definedName name="U">#REF!</definedName>
    <definedName name="UM_2" localSheetId="6">'[1]Programs by University'!#REF!</definedName>
    <definedName name="UM_2" localSheetId="7">'[1]Programs by University'!#REF!</definedName>
    <definedName name="UM_2" localSheetId="18">'[1]Programs by University'!#REF!</definedName>
    <definedName name="UM_2" localSheetId="19">'[1]Programs by University'!#REF!</definedName>
    <definedName name="UM_2" localSheetId="21">'[1]Programs by University'!#REF!</definedName>
    <definedName name="UM_2" localSheetId="24">'[1]Programs by University'!#REF!</definedName>
    <definedName name="UM_2" localSheetId="23">'[1]Programs by University'!#REF!</definedName>
    <definedName name="UM_2" localSheetId="25">'[1]Programs by University'!#REF!</definedName>
    <definedName name="UM_2" localSheetId="27">'[1]Programs by University'!#REF!</definedName>
    <definedName name="UM_2" localSheetId="30">'[1]Programs by University'!#REF!</definedName>
    <definedName name="UM_2" localSheetId="38">'[1]Programs by University'!#REF!</definedName>
    <definedName name="UM_2" localSheetId="44">'[1]Programs by University'!#REF!</definedName>
    <definedName name="UM_2" localSheetId="45">#REF!</definedName>
    <definedName name="UM_2" localSheetId="32">'[1]Programs by University'!#REF!</definedName>
    <definedName name="UM_2" localSheetId="51">'[1]Programs by University'!#REF!</definedName>
    <definedName name="UM_2" localSheetId="50">'[1]Programs by University'!#REF!</definedName>
    <definedName name="UM_2" localSheetId="52">'[1]Programs by University'!#REF!</definedName>
    <definedName name="UM_2" localSheetId="58">'[1]Programs by University'!#REF!</definedName>
    <definedName name="UM_2" localSheetId="59">'[1]Programs by University'!#REF!</definedName>
    <definedName name="UM_2" localSheetId="60">'[1]Programs by University'!#REF!</definedName>
    <definedName name="UM_2" localSheetId="63">'[1]Programs by University'!#REF!</definedName>
    <definedName name="UM_2" localSheetId="65">'[1]Programs by University'!#REF!</definedName>
    <definedName name="UM_2" localSheetId="67">'[1]Programs by University'!#REF!</definedName>
    <definedName name="UM_2" localSheetId="68">'[1]Programs by University'!#REF!</definedName>
    <definedName name="UM_2" localSheetId="69">'[1]Programs by University'!#REF!</definedName>
    <definedName name="UM_2" localSheetId="74">'[1]Programs by University'!#REF!</definedName>
    <definedName name="UM_2" localSheetId="75">'[1]Programs by University'!#REF!</definedName>
    <definedName name="UM_2" localSheetId="80">'[1]Programs by University'!#REF!</definedName>
    <definedName name="UM_2" localSheetId="81">'[1]Programs by University'!#REF!</definedName>
    <definedName name="UM_2" localSheetId="84">'[1]Programs by University'!#REF!</definedName>
    <definedName name="UM_2" localSheetId="86">'[1]Programs by University'!#REF!</definedName>
    <definedName name="UM_2" localSheetId="88">'[1]Programs by University'!#REF!</definedName>
    <definedName name="UM_2" localSheetId="96">'[1]Programs by University'!#REF!</definedName>
    <definedName name="UM_2" localSheetId="97">'[1]Programs by University'!#REF!</definedName>
    <definedName name="UM_2" localSheetId="98">'[1]Programs by University'!#REF!</definedName>
    <definedName name="UM_2" localSheetId="103">#REF!</definedName>
    <definedName name="UM_2" localSheetId="110">'[1]Programs by University'!#REF!</definedName>
    <definedName name="UM_2" localSheetId="111">'[1]Programs by University'!#REF!</definedName>
    <definedName name="UM_2" localSheetId="109">'[1]Programs by University'!#REF!</definedName>
    <definedName name="UM_2" localSheetId="112">'[1]Programs by University'!#REF!</definedName>
    <definedName name="UM_2" localSheetId="120">'[1]Programs by University'!#REF!</definedName>
    <definedName name="UM_2" localSheetId="122">'[1]Programs by University'!#REF!</definedName>
    <definedName name="UM_2" localSheetId="130">'[1]Programs by University'!#REF!</definedName>
    <definedName name="UM_2" localSheetId="131">'[1]Programs by University'!#REF!</definedName>
    <definedName name="UM_2" localSheetId="135">'[1]Programs by University'!#REF!</definedName>
    <definedName name="UM_2" localSheetId="136">'[1]Programs by University'!#REF!</definedName>
    <definedName name="UM_2" localSheetId="137">'[1]Programs by University'!#REF!</definedName>
    <definedName name="UM_2" localSheetId="138">'[1]Programs by University'!#REF!</definedName>
    <definedName name="UM_2" localSheetId="143">'[1]Programs by University'!#REF!</definedName>
    <definedName name="UM_2" localSheetId="144">'[1]Programs by University'!#REF!</definedName>
    <definedName name="UM_2" localSheetId="147">'[1]Programs by University'!#REF!</definedName>
    <definedName name="UM_2" localSheetId="148">'[1]Programs by University'!#REF!</definedName>
    <definedName name="UM_2" localSheetId="149">'[1]Programs by University'!#REF!</definedName>
    <definedName name="UM_2" localSheetId="150">'[1]Programs by University'!#REF!</definedName>
    <definedName name="UM_2" localSheetId="151">'[1]Programs by University'!#REF!</definedName>
    <definedName name="UM_2" localSheetId="155">'[1]Programs by University'!#REF!</definedName>
    <definedName name="UM_2" localSheetId="157">'[1]Programs by University'!#REF!</definedName>
    <definedName name="UM_2" localSheetId="169">'[1]Programs by University'!#REF!</definedName>
    <definedName name="UM_2" localSheetId="161">'[1]Programs by University'!#REF!</definedName>
    <definedName name="UM_2" localSheetId="172">'[1]Programs by University'!#REF!</definedName>
    <definedName name="UM_2" localSheetId="173">'[1]Programs by University'!#REF!</definedName>
    <definedName name="UM_2" localSheetId="176">'[1]Programs by University'!#REF!</definedName>
    <definedName name="UM_2" localSheetId="178">'[1]Programs by University'!#REF!</definedName>
    <definedName name="UM_2" localSheetId="179">#REF!</definedName>
    <definedName name="UM_2" localSheetId="180">'[1]Programs by University'!#REF!</definedName>
    <definedName name="UM_2" localSheetId="181">'[1]Programs by University'!#REF!</definedName>
    <definedName name="UM_2" localSheetId="182">'[1]Programs by University'!#REF!</definedName>
    <definedName name="UM_2" localSheetId="184">'[1]Programs by University'!#REF!</definedName>
    <definedName name="UM_2" localSheetId="187">'[1]Programs by University'!#REF!</definedName>
    <definedName name="UM_2" localSheetId="190">'[1]Programs by University'!#REF!</definedName>
    <definedName name="UM_2" localSheetId="191">'[1]Programs by University'!#REF!</definedName>
    <definedName name="UM_2" localSheetId="192">'[1]Programs by University'!#REF!</definedName>
    <definedName name="UM_2" localSheetId="193">'[1]Programs by University'!#REF!</definedName>
    <definedName name="UM_2" localSheetId="194">'[1]Programs by University'!#REF!</definedName>
    <definedName name="UM_2" localSheetId="4">'Programs by University'!$B$344</definedName>
    <definedName name="UM_2" localSheetId="197">'[1]Programs by University'!#REF!</definedName>
    <definedName name="UM_2" localSheetId="198">'[1]Programs by University'!#REF!</definedName>
    <definedName name="UM_2" localSheetId="200">'[1]Programs by University'!#REF!</definedName>
    <definedName name="UM_2" localSheetId="204">'[1]Programs by University'!#REF!</definedName>
    <definedName name="UM_2" localSheetId="206">'[1]Programs by University'!#REF!</definedName>
    <definedName name="UM_2" localSheetId="215">'[1]Programs by University'!#REF!</definedName>
    <definedName name="UM_2" localSheetId="223">'[1]Programs by University'!#REF!</definedName>
    <definedName name="UM_2" localSheetId="226">'[1]Programs by University'!#REF!</definedName>
    <definedName name="UM_2" localSheetId="227">'[1]Programs by University'!#REF!</definedName>
    <definedName name="UM_2" localSheetId="234">'[1]Programs by University'!#REF!</definedName>
    <definedName name="UM_2" localSheetId="236">'[1]Programs by University'!#REF!</definedName>
    <definedName name="UM_2" localSheetId="237">'[1]Programs by University'!#REF!</definedName>
    <definedName name="UM_2" localSheetId="238">'[1]Programs by University'!#REF!</definedName>
    <definedName name="UM_2" localSheetId="3">#REF!</definedName>
    <definedName name="UM_2" localSheetId="240">'[1]Programs by University'!#REF!</definedName>
    <definedName name="UM_2" localSheetId="241">'[1]Programs by University'!#REF!</definedName>
    <definedName name="UM_2">#REF!</definedName>
    <definedName name="UM_3" localSheetId="4">'Programs by University'!$B$331</definedName>
    <definedName name="UMMC_2" localSheetId="4">'Programs by University'!$B$398</definedName>
    <definedName name="University_of_Mississippi" localSheetId="4">'Programs by University'!$A$310</definedName>
    <definedName name="University_of_Mississippi_Medical_Center" localSheetId="4">'Programs by University'!$A$390</definedName>
    <definedName name="University_of_Southern_Mississippi" localSheetId="4">'Programs by University'!$A$402</definedName>
    <definedName name="USM_2" localSheetId="4">'Programs by University'!$B$464</definedName>
    <definedName name="V" localSheetId="2">'2015-16 Revision List'!#REF!</definedName>
    <definedName name="V" localSheetId="6">#REF!</definedName>
    <definedName name="V" localSheetId="7">#REF!</definedName>
    <definedName name="V" localSheetId="12">#REF!</definedName>
    <definedName name="V" localSheetId="16">#REF!</definedName>
    <definedName name="V" localSheetId="18">#REF!</definedName>
    <definedName name="V" localSheetId="19">#REF!</definedName>
    <definedName name="V" localSheetId="21">#REF!</definedName>
    <definedName name="V" localSheetId="247">#REF!</definedName>
    <definedName name="V" localSheetId="249">#REF!</definedName>
    <definedName name="V" localSheetId="24">#REF!</definedName>
    <definedName name="V" localSheetId="23">#REF!</definedName>
    <definedName name="V" localSheetId="25">#REF!</definedName>
    <definedName name="V" localSheetId="27">#REF!</definedName>
    <definedName name="V" localSheetId="30">#REF!</definedName>
    <definedName name="V" localSheetId="38">#REF!</definedName>
    <definedName name="V" localSheetId="44">#REF!</definedName>
    <definedName name="V" localSheetId="45">#REF!</definedName>
    <definedName name="V" localSheetId="32">#REF!</definedName>
    <definedName name="V" localSheetId="51">#REF!</definedName>
    <definedName name="V" localSheetId="50">#REF!</definedName>
    <definedName name="V" localSheetId="52">#REF!</definedName>
    <definedName name="V" localSheetId="58">#REF!</definedName>
    <definedName name="V" localSheetId="59">#REF!</definedName>
    <definedName name="V" localSheetId="60">#REF!</definedName>
    <definedName name="V" localSheetId="63">#REF!</definedName>
    <definedName name="V" localSheetId="65">#REF!</definedName>
    <definedName name="V" localSheetId="67">#REF!</definedName>
    <definedName name="V" localSheetId="68">#REF!</definedName>
    <definedName name="V" localSheetId="69">#REF!</definedName>
    <definedName name="V" localSheetId="74">#REF!</definedName>
    <definedName name="V" localSheetId="75">#REF!</definedName>
    <definedName name="V" localSheetId="78">#REF!</definedName>
    <definedName name="V" localSheetId="79">#REF!</definedName>
    <definedName name="V" localSheetId="80">#REF!</definedName>
    <definedName name="V" localSheetId="81">#REF!</definedName>
    <definedName name="V" localSheetId="84">#REF!</definedName>
    <definedName name="V" localSheetId="86">#REF!</definedName>
    <definedName name="V" localSheetId="88">#REF!</definedName>
    <definedName name="V" localSheetId="96">#REF!</definedName>
    <definedName name="V" localSheetId="97">#REF!</definedName>
    <definedName name="V" localSheetId="98">#REF!</definedName>
    <definedName name="V" localSheetId="103">#REF!</definedName>
    <definedName name="V" localSheetId="110">#REF!</definedName>
    <definedName name="V" localSheetId="111">#REF!</definedName>
    <definedName name="V" localSheetId="109">#REF!</definedName>
    <definedName name="V" localSheetId="112">#REF!</definedName>
    <definedName name="V" localSheetId="115">#REF!</definedName>
    <definedName name="V" localSheetId="120">#REF!</definedName>
    <definedName name="V" localSheetId="122">#REF!</definedName>
    <definedName name="V" localSheetId="128">#REF!</definedName>
    <definedName name="V" localSheetId="130">#REF!</definedName>
    <definedName name="V" localSheetId="131">#REF!</definedName>
    <definedName name="V" localSheetId="135">#REF!</definedName>
    <definedName name="V" localSheetId="136">#REF!</definedName>
    <definedName name="V" localSheetId="137">#REF!</definedName>
    <definedName name="V" localSheetId="138">#REF!</definedName>
    <definedName name="V" localSheetId="143">#REF!</definedName>
    <definedName name="V" localSheetId="144">#REF!</definedName>
    <definedName name="V" localSheetId="147">#REF!</definedName>
    <definedName name="V" localSheetId="148">#REF!</definedName>
    <definedName name="V" localSheetId="149">#REF!</definedName>
    <definedName name="V" localSheetId="150">#REF!</definedName>
    <definedName name="V" localSheetId="1">Introduction!#REF!</definedName>
    <definedName name="V" localSheetId="151">#REF!</definedName>
    <definedName name="V" localSheetId="155">#REF!</definedName>
    <definedName name="V" localSheetId="157">#REF!</definedName>
    <definedName name="V" localSheetId="169">#REF!</definedName>
    <definedName name="V" localSheetId="161">#REF!</definedName>
    <definedName name="V" localSheetId="172">#REF!</definedName>
    <definedName name="V" localSheetId="173">#REF!</definedName>
    <definedName name="V" localSheetId="176">#REF!</definedName>
    <definedName name="V" localSheetId="178">#REF!</definedName>
    <definedName name="V" localSheetId="179">#REF!</definedName>
    <definedName name="V" localSheetId="180">#REF!</definedName>
    <definedName name="V" localSheetId="181">#REF!</definedName>
    <definedName name="V" localSheetId="182">#REF!</definedName>
    <definedName name="V" localSheetId="184">#REF!</definedName>
    <definedName name="V" localSheetId="187">#REF!</definedName>
    <definedName name="V" localSheetId="190">#REF!</definedName>
    <definedName name="V" localSheetId="191">#REF!</definedName>
    <definedName name="V" localSheetId="192">#REF!</definedName>
    <definedName name="V" localSheetId="193">#REF!</definedName>
    <definedName name="V" localSheetId="194">#REF!</definedName>
    <definedName name="V" localSheetId="4">#REF!</definedName>
    <definedName name="V" localSheetId="197">#REF!</definedName>
    <definedName name="V" localSheetId="198">#REF!</definedName>
    <definedName name="V" localSheetId="200">#REF!</definedName>
    <definedName name="V" localSheetId="204">#REF!</definedName>
    <definedName name="V" localSheetId="206">#REF!</definedName>
    <definedName name="V" localSheetId="215">#REF!</definedName>
    <definedName name="V" localSheetId="218">#REF!</definedName>
    <definedName name="V" localSheetId="223">#REF!</definedName>
    <definedName name="V" localSheetId="226">#REF!</definedName>
    <definedName name="V" localSheetId="227">#REF!</definedName>
    <definedName name="V" localSheetId="234">#REF!</definedName>
    <definedName name="V" localSheetId="236">#REF!</definedName>
    <definedName name="V" localSheetId="237">#REF!</definedName>
    <definedName name="V" localSheetId="238">#REF!</definedName>
    <definedName name="V" localSheetId="3">'Table of Contents'!#REF!</definedName>
    <definedName name="V" localSheetId="240">#REF!</definedName>
    <definedName name="V" localSheetId="241">#REF!</definedName>
    <definedName name="V" localSheetId="246">#REF!</definedName>
    <definedName name="V">#REF!</definedName>
    <definedName name="W" localSheetId="2">'2015-16 Revision List'!#REF!</definedName>
    <definedName name="W" localSheetId="6">#REF!</definedName>
    <definedName name="W" localSheetId="7">#REF!</definedName>
    <definedName name="W" localSheetId="12">#REF!</definedName>
    <definedName name="W" localSheetId="16">#REF!</definedName>
    <definedName name="W" localSheetId="18">#REF!</definedName>
    <definedName name="W" localSheetId="19">#REF!</definedName>
    <definedName name="W" localSheetId="21">#REF!</definedName>
    <definedName name="W" localSheetId="247">#REF!</definedName>
    <definedName name="W" localSheetId="249">#REF!</definedName>
    <definedName name="W" localSheetId="24">#REF!</definedName>
    <definedName name="W" localSheetId="23">#REF!</definedName>
    <definedName name="W" localSheetId="25">#REF!</definedName>
    <definedName name="W" localSheetId="27">#REF!</definedName>
    <definedName name="W" localSheetId="30">#REF!</definedName>
    <definedName name="W" localSheetId="38">#REF!</definedName>
    <definedName name="W" localSheetId="44">#REF!</definedName>
    <definedName name="W" localSheetId="45">#REF!</definedName>
    <definedName name="W" localSheetId="32">#REF!</definedName>
    <definedName name="W" localSheetId="51">#REF!</definedName>
    <definedName name="W" localSheetId="50">#REF!</definedName>
    <definedName name="W" localSheetId="52">#REF!</definedName>
    <definedName name="W" localSheetId="58">#REF!</definedName>
    <definedName name="W" localSheetId="59">#REF!</definedName>
    <definedName name="W" localSheetId="60">#REF!</definedName>
    <definedName name="W" localSheetId="63">#REF!</definedName>
    <definedName name="W" localSheetId="65">#REF!</definedName>
    <definedName name="W" localSheetId="67">#REF!</definedName>
    <definedName name="W" localSheetId="68">#REF!</definedName>
    <definedName name="W" localSheetId="69">#REF!</definedName>
    <definedName name="W" localSheetId="74">#REF!</definedName>
    <definedName name="W" localSheetId="75">#REF!</definedName>
    <definedName name="W" localSheetId="78">#REF!</definedName>
    <definedName name="W" localSheetId="79">#REF!</definedName>
    <definedName name="W" localSheetId="80">#REF!</definedName>
    <definedName name="W" localSheetId="81">#REF!</definedName>
    <definedName name="W" localSheetId="84">#REF!</definedName>
    <definedName name="W" localSheetId="86">#REF!</definedName>
    <definedName name="W" localSheetId="88">#REF!</definedName>
    <definedName name="W" localSheetId="96">#REF!</definedName>
    <definedName name="W" localSheetId="97">#REF!</definedName>
    <definedName name="W" localSheetId="98">#REF!</definedName>
    <definedName name="W" localSheetId="103">#REF!</definedName>
    <definedName name="W" localSheetId="110">#REF!</definedName>
    <definedName name="W" localSheetId="111">#REF!</definedName>
    <definedName name="W" localSheetId="109">#REF!</definedName>
    <definedName name="W" localSheetId="112">#REF!</definedName>
    <definedName name="W" localSheetId="115">#REF!</definedName>
    <definedName name="W" localSheetId="120">#REF!</definedName>
    <definedName name="W" localSheetId="122">#REF!</definedName>
    <definedName name="W" localSheetId="128">#REF!</definedName>
    <definedName name="W" localSheetId="130">#REF!</definedName>
    <definedName name="W" localSheetId="131">#REF!</definedName>
    <definedName name="W" localSheetId="135">#REF!</definedName>
    <definedName name="W" localSheetId="136">#REF!</definedName>
    <definedName name="W" localSheetId="137">#REF!</definedName>
    <definedName name="W" localSheetId="138">#REF!</definedName>
    <definedName name="W" localSheetId="143">#REF!</definedName>
    <definedName name="W" localSheetId="144">#REF!</definedName>
    <definedName name="W" localSheetId="147">#REF!</definedName>
    <definedName name="W" localSheetId="148">#REF!</definedName>
    <definedName name="W" localSheetId="149">#REF!</definedName>
    <definedName name="W" localSheetId="150">#REF!</definedName>
    <definedName name="W" localSheetId="1">Introduction!#REF!</definedName>
    <definedName name="W" localSheetId="151">#REF!</definedName>
    <definedName name="W" localSheetId="155">#REF!</definedName>
    <definedName name="W" localSheetId="157">#REF!</definedName>
    <definedName name="W" localSheetId="169">#REF!</definedName>
    <definedName name="W" localSheetId="161">#REF!</definedName>
    <definedName name="W" localSheetId="172">#REF!</definedName>
    <definedName name="W" localSheetId="173">#REF!</definedName>
    <definedName name="W" localSheetId="176">#REF!</definedName>
    <definedName name="W" localSheetId="178">#REF!</definedName>
    <definedName name="W" localSheetId="179">#REF!</definedName>
    <definedName name="W" localSheetId="180">#REF!</definedName>
    <definedName name="W" localSheetId="181">#REF!</definedName>
    <definedName name="W" localSheetId="182">#REF!</definedName>
    <definedName name="W" localSheetId="184">#REF!</definedName>
    <definedName name="W" localSheetId="187">#REF!</definedName>
    <definedName name="W" localSheetId="190">#REF!</definedName>
    <definedName name="W" localSheetId="191">#REF!</definedName>
    <definedName name="W" localSheetId="192">#REF!</definedName>
    <definedName name="W" localSheetId="193">#REF!</definedName>
    <definedName name="W" localSheetId="194">#REF!</definedName>
    <definedName name="W" localSheetId="4">#REF!</definedName>
    <definedName name="W" localSheetId="197">#REF!</definedName>
    <definedName name="W" localSheetId="198">#REF!</definedName>
    <definedName name="W" localSheetId="200">#REF!</definedName>
    <definedName name="W" localSheetId="204">#REF!</definedName>
    <definedName name="W" localSheetId="206">#REF!</definedName>
    <definedName name="W" localSheetId="215">#REF!</definedName>
    <definedName name="W" localSheetId="218">#REF!</definedName>
    <definedName name="W" localSheetId="223">#REF!</definedName>
    <definedName name="W" localSheetId="226">#REF!</definedName>
    <definedName name="W" localSheetId="227">#REF!</definedName>
    <definedName name="W" localSheetId="234">#REF!</definedName>
    <definedName name="W" localSheetId="236">#REF!</definedName>
    <definedName name="W" localSheetId="237">#REF!</definedName>
    <definedName name="W" localSheetId="238">#REF!</definedName>
    <definedName name="W" localSheetId="3">'Table of Contents'!#REF!</definedName>
    <definedName name="W" localSheetId="240">#REF!</definedName>
    <definedName name="W" localSheetId="241">#REF!</definedName>
    <definedName name="W" localSheetId="246">#REF!</definedName>
    <definedName name="W">#REF!</definedName>
  </definedNames>
  <calcPr calcId="145621"/>
  <customWorkbookViews>
    <customWorkbookView name="Print Area Only" guid="{022E2234-83BE-4D7B-BB24-4FD8BB71909D}" includeHiddenRowCol="0" maximized="1" windowWidth="1676" windowHeight="825"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I22" i="435" l="1"/>
  <c r="I31" i="115" l="1"/>
  <c r="I21" i="115"/>
  <c r="I13" i="115"/>
  <c r="I120" i="470"/>
  <c r="I32" i="413"/>
  <c r="I25" i="413"/>
  <c r="I83" i="430"/>
  <c r="I73" i="484"/>
  <c r="I24" i="76"/>
  <c r="I21" i="18"/>
  <c r="I21" i="122" l="1"/>
  <c r="XFD24" i="280"/>
  <c r="I79" i="470" l="1"/>
  <c r="I35" i="470" l="1"/>
  <c r="I38" i="59" l="1"/>
  <c r="I20" i="59"/>
  <c r="I11" i="59"/>
  <c r="I18" i="36" l="1"/>
  <c r="I27" i="420"/>
  <c r="I15" i="280" l="1"/>
  <c r="I36" i="76"/>
  <c r="I20" i="280" l="1"/>
  <c r="I25" i="280"/>
  <c r="I16" i="21"/>
  <c r="I28" i="21" s="1"/>
  <c r="I17" i="289"/>
  <c r="I25" i="289" s="1"/>
  <c r="I12" i="423"/>
  <c r="I78" i="423" s="1"/>
  <c r="I86" i="423"/>
  <c r="I41" i="490"/>
  <c r="I18" i="502"/>
  <c r="I32" i="115"/>
  <c r="I40" i="162"/>
  <c r="I31" i="162"/>
  <c r="I21" i="162"/>
  <c r="I12" i="162"/>
  <c r="I16" i="473"/>
  <c r="I34" i="473"/>
  <c r="I25" i="473"/>
  <c r="I34" i="439"/>
  <c r="I53" i="490"/>
  <c r="I10" i="490"/>
  <c r="I20" i="501"/>
  <c r="I21" i="53"/>
  <c r="I12" i="53"/>
  <c r="I64" i="399"/>
  <c r="I18" i="177"/>
  <c r="I8" i="468"/>
  <c r="I23" i="468"/>
  <c r="I18" i="461"/>
  <c r="I24" i="461"/>
  <c r="I21" i="74"/>
  <c r="I18" i="13"/>
  <c r="I24" i="13" s="1"/>
  <c r="I22" i="100"/>
  <c r="I21" i="500"/>
  <c r="I29" i="53"/>
  <c r="I8" i="412"/>
  <c r="I38" i="412"/>
  <c r="I22" i="412"/>
  <c r="I30" i="236"/>
  <c r="I20" i="405"/>
  <c r="I47" i="199"/>
  <c r="I49" i="402"/>
  <c r="I33" i="397"/>
  <c r="I68" i="452"/>
  <c r="I18" i="448"/>
  <c r="I91" i="442"/>
  <c r="I87" i="485"/>
  <c r="I74" i="352"/>
  <c r="I53" i="403"/>
  <c r="I43" i="403"/>
  <c r="I32" i="403"/>
  <c r="I21" i="403"/>
  <c r="I44" i="473"/>
  <c r="E37" i="499"/>
  <c r="E32" i="499"/>
  <c r="I22" i="499"/>
  <c r="I18" i="480"/>
  <c r="I18" i="498"/>
  <c r="I23" i="365"/>
  <c r="I36" i="424"/>
  <c r="I52" i="421"/>
  <c r="I43" i="421"/>
  <c r="I33" i="421"/>
  <c r="I23" i="421"/>
  <c r="I14" i="421"/>
  <c r="I53" i="421" s="1"/>
  <c r="I17" i="497"/>
  <c r="I17" i="496"/>
  <c r="I10" i="430"/>
  <c r="I84" i="430" s="1"/>
  <c r="I19" i="30"/>
  <c r="I13" i="436"/>
  <c r="I65" i="436"/>
  <c r="I26" i="186"/>
  <c r="I34" i="186"/>
  <c r="I7" i="484"/>
  <c r="I23" i="484"/>
  <c r="I20" i="83"/>
  <c r="I23" i="439"/>
  <c r="I21" i="351"/>
  <c r="I17" i="256"/>
  <c r="I39" i="423"/>
  <c r="I42" i="490"/>
  <c r="I54" i="490"/>
  <c r="I20" i="489"/>
  <c r="I14" i="488"/>
  <c r="I20" i="488"/>
  <c r="I28" i="488"/>
  <c r="I15" i="487"/>
  <c r="I19" i="486"/>
  <c r="I9" i="485"/>
  <c r="I19" i="485"/>
  <c r="I32" i="485"/>
  <c r="I43" i="485"/>
  <c r="I67" i="485"/>
  <c r="I68" i="485" s="1"/>
  <c r="I99" i="485"/>
  <c r="I38" i="484"/>
  <c r="I39" i="484" s="1"/>
  <c r="I56" i="484"/>
  <c r="I57" i="484" s="1"/>
  <c r="I88" i="484"/>
  <c r="I105" i="484"/>
  <c r="I106" i="484" s="1"/>
  <c r="I121" i="484"/>
  <c r="I18" i="483"/>
  <c r="I21" i="482"/>
  <c r="I19" i="481"/>
  <c r="I18" i="479"/>
  <c r="I16" i="478"/>
  <c r="I17" i="477"/>
  <c r="I18" i="476"/>
  <c r="I20" i="475"/>
  <c r="I11" i="474"/>
  <c r="I21" i="474"/>
  <c r="I32" i="474"/>
  <c r="I13" i="472"/>
  <c r="I24" i="472"/>
  <c r="I36" i="472"/>
  <c r="I46" i="472"/>
  <c r="I56" i="472"/>
  <c r="I67" i="472"/>
  <c r="I10" i="470"/>
  <c r="I23" i="470"/>
  <c r="I49" i="470"/>
  <c r="I64" i="470"/>
  <c r="I93" i="470"/>
  <c r="I135" i="470"/>
  <c r="I21" i="469"/>
  <c r="I38" i="468"/>
  <c r="I39" i="468" s="1"/>
  <c r="I50" i="468"/>
  <c r="I51" i="468" s="1"/>
  <c r="I8" i="466"/>
  <c r="I19" i="466"/>
  <c r="I31" i="466"/>
  <c r="I43" i="466"/>
  <c r="I56" i="466"/>
  <c r="I57" i="466" s="1"/>
  <c r="I68" i="466"/>
  <c r="I69" i="466" s="1"/>
  <c r="I80" i="466"/>
  <c r="I81" i="466" s="1"/>
  <c r="I103" i="466"/>
  <c r="I17" i="465"/>
  <c r="I17" i="464"/>
  <c r="I9" i="463"/>
  <c r="I20" i="463"/>
  <c r="I33" i="463"/>
  <c r="I46" i="463"/>
  <c r="I47" i="463" s="1"/>
  <c r="I20" i="462"/>
  <c r="I25" i="461"/>
  <c r="I33" i="461"/>
  <c r="I34" i="461" s="1"/>
  <c r="I16" i="460"/>
  <c r="I20" i="457"/>
  <c r="I19" i="455"/>
  <c r="I20" i="454"/>
  <c r="I18" i="453"/>
  <c r="I9" i="452"/>
  <c r="I20" i="452"/>
  <c r="I21" i="452"/>
  <c r="I32" i="452"/>
  <c r="I33" i="452" s="1"/>
  <c r="I44" i="452"/>
  <c r="I56" i="452"/>
  <c r="I69" i="452"/>
  <c r="I80" i="452"/>
  <c r="I21" i="451"/>
  <c r="I18" i="449"/>
  <c r="I8" i="448"/>
  <c r="I62" i="448" s="1"/>
  <c r="I9" i="446"/>
  <c r="I20" i="446"/>
  <c r="I32" i="446"/>
  <c r="I44" i="446"/>
  <c r="I45" i="446" s="1"/>
  <c r="I55" i="446"/>
  <c r="I56" i="446" s="1"/>
  <c r="I8" i="442"/>
  <c r="I19" i="442"/>
  <c r="I30" i="442"/>
  <c r="I31" i="442" s="1"/>
  <c r="I42" i="442"/>
  <c r="I43" i="442" s="1"/>
  <c r="I55" i="442"/>
  <c r="I56" i="442" s="1"/>
  <c r="I67" i="442"/>
  <c r="I68" i="442" s="1"/>
  <c r="I79" i="442"/>
  <c r="I80" i="442" s="1"/>
  <c r="I92" i="442"/>
  <c r="I105" i="442"/>
  <c r="I18" i="441"/>
  <c r="I10" i="439"/>
  <c r="I35" i="439" s="1"/>
  <c r="I46" i="439"/>
  <c r="I18" i="438"/>
  <c r="I18" i="437"/>
  <c r="I22" i="436"/>
  <c r="I23" i="436" s="1"/>
  <c r="I34" i="436"/>
  <c r="I35" i="436" s="1"/>
  <c r="I44" i="436"/>
  <c r="I45" i="436" s="1"/>
  <c r="I54" i="436"/>
  <c r="I55" i="436" s="1"/>
  <c r="I77" i="436"/>
  <c r="I78" i="436" s="1"/>
  <c r="I9" i="434"/>
  <c r="I20" i="434"/>
  <c r="I21" i="434" s="1"/>
  <c r="I33" i="434"/>
  <c r="I46" i="434"/>
  <c r="I47" i="434" s="1"/>
  <c r="I58" i="434"/>
  <c r="I59" i="434" s="1"/>
  <c r="I70" i="434"/>
  <c r="I71" i="434" s="1"/>
  <c r="I82" i="434"/>
  <c r="I29" i="433"/>
  <c r="I20" i="432"/>
  <c r="I21" i="431"/>
  <c r="I20" i="430"/>
  <c r="I30" i="430"/>
  <c r="I41" i="430"/>
  <c r="I52" i="430"/>
  <c r="I53" i="430" s="1"/>
  <c r="I64" i="430"/>
  <c r="I65" i="430" s="1"/>
  <c r="I74" i="430"/>
  <c r="I93" i="430"/>
  <c r="I22" i="428"/>
  <c r="I13" i="425"/>
  <c r="I107" i="425"/>
  <c r="I108" i="425" s="1"/>
  <c r="I95" i="425"/>
  <c r="I85" i="425"/>
  <c r="I86" i="425" s="1"/>
  <c r="I73" i="425"/>
  <c r="I74" i="425" s="1"/>
  <c r="I61" i="425"/>
  <c r="I62" i="425" s="1"/>
  <c r="I49" i="425"/>
  <c r="I50" i="425" s="1"/>
  <c r="I37" i="425"/>
  <c r="I38" i="425" s="1"/>
  <c r="I24" i="425"/>
  <c r="I25" i="425" s="1"/>
  <c r="I10" i="424"/>
  <c r="I37" i="424" s="1"/>
  <c r="I20" i="423"/>
  <c r="I21" i="423" s="1"/>
  <c r="I29" i="423"/>
  <c r="I30" i="423" s="1"/>
  <c r="I40" i="423"/>
  <c r="I48" i="423"/>
  <c r="I49" i="423" s="1"/>
  <c r="I57" i="423"/>
  <c r="I58" i="423" s="1"/>
  <c r="I22" i="422"/>
  <c r="I44" i="421"/>
  <c r="I10" i="420"/>
  <c r="I20" i="420" s="1"/>
  <c r="I19" i="420"/>
  <c r="I28" i="420"/>
  <c r="I9" i="419"/>
  <c r="I19" i="419"/>
  <c r="I30" i="419"/>
  <c r="I42" i="419"/>
  <c r="I18" i="418"/>
  <c r="I16" i="417"/>
  <c r="I19" i="416"/>
  <c r="I13" i="415"/>
  <c r="I24" i="415"/>
  <c r="I34" i="415"/>
  <c r="I45" i="415"/>
  <c r="I56" i="415"/>
  <c r="I57" i="415" s="1"/>
  <c r="I68" i="415"/>
  <c r="I80" i="415"/>
  <c r="I90" i="415"/>
  <c r="I91" i="415"/>
  <c r="I101" i="415"/>
  <c r="I16" i="413"/>
  <c r="I41" i="413" s="1"/>
  <c r="I40" i="413"/>
  <c r="I19" i="411"/>
  <c r="I20" i="410"/>
  <c r="I10" i="409"/>
  <c r="I21" i="409"/>
  <c r="I33" i="409"/>
  <c r="I34" i="409" s="1"/>
  <c r="I44" i="409"/>
  <c r="I56" i="409"/>
  <c r="I57" i="409" s="1"/>
  <c r="I68" i="409"/>
  <c r="I69" i="409" s="1"/>
  <c r="I81" i="409"/>
  <c r="I82" i="409" s="1"/>
  <c r="I20" i="407"/>
  <c r="I17" i="406"/>
  <c r="I10" i="405"/>
  <c r="I21" i="405" s="1"/>
  <c r="I31" i="405"/>
  <c r="I18" i="404"/>
  <c r="I11" i="403"/>
  <c r="I44" i="403" s="1"/>
  <c r="I9" i="402"/>
  <c r="I21" i="402"/>
  <c r="I36" i="402"/>
  <c r="I62" i="402"/>
  <c r="I63" i="402" s="1"/>
  <c r="I17" i="401"/>
  <c r="I16" i="400"/>
  <c r="I8" i="399"/>
  <c r="I22" i="399"/>
  <c r="I35" i="399"/>
  <c r="I49" i="399"/>
  <c r="I79" i="399"/>
  <c r="I80" i="399" s="1"/>
  <c r="I94" i="399"/>
  <c r="I107" i="399"/>
  <c r="I120" i="399"/>
  <c r="I10" i="397"/>
  <c r="I34" i="397" s="1"/>
  <c r="I22" i="397"/>
  <c r="I44" i="397"/>
  <c r="I8" i="386"/>
  <c r="I33" i="386"/>
  <c r="I20" i="386"/>
  <c r="I9" i="353"/>
  <c r="I20" i="353"/>
  <c r="I33" i="353"/>
  <c r="I10" i="352"/>
  <c r="I23" i="352"/>
  <c r="I34" i="352"/>
  <c r="I35" i="352" s="1"/>
  <c r="I48" i="352"/>
  <c r="I49" i="352" s="1"/>
  <c r="I60" i="352"/>
  <c r="I75" i="352"/>
  <c r="I10" i="351"/>
  <c r="I35" i="351"/>
  <c r="I46" i="351"/>
  <c r="I58" i="351"/>
  <c r="I23" i="251"/>
  <c r="I19" i="247"/>
  <c r="I13" i="240"/>
  <c r="I22" i="239"/>
  <c r="I17" i="235"/>
  <c r="I19" i="229"/>
  <c r="I23" i="226"/>
  <c r="I22" i="225"/>
  <c r="I17" i="224"/>
  <c r="I23" i="290"/>
  <c r="I18" i="223"/>
  <c r="I20" i="222"/>
  <c r="I16" i="218"/>
  <c r="I14" i="217"/>
  <c r="I16" i="214"/>
  <c r="I20" i="213"/>
  <c r="I15" i="212"/>
  <c r="I19" i="211"/>
  <c r="I21" i="210"/>
  <c r="I19" i="209"/>
  <c r="I23" i="187"/>
  <c r="I23" i="203"/>
  <c r="I14" i="201"/>
  <c r="I20" i="200"/>
  <c r="I17" i="191"/>
  <c r="I17" i="190"/>
  <c r="I17" i="188"/>
  <c r="I23" i="184"/>
  <c r="I27" i="180"/>
  <c r="I21" i="179"/>
  <c r="I20" i="176"/>
  <c r="I14" i="174"/>
  <c r="I18" i="170"/>
  <c r="I20" i="169"/>
  <c r="I16" i="168"/>
  <c r="I19" i="167"/>
  <c r="I19" i="166"/>
  <c r="I22" i="165"/>
  <c r="I19" i="160"/>
  <c r="I17" i="155"/>
  <c r="I16" i="152"/>
  <c r="I21" i="143"/>
  <c r="I22" i="183"/>
  <c r="I21" i="138"/>
  <c r="I23" i="281"/>
  <c r="I23" i="131"/>
  <c r="I12" i="128"/>
  <c r="I15" i="294"/>
  <c r="I15" i="255"/>
  <c r="I22" i="124"/>
  <c r="I17" i="123"/>
  <c r="I18" i="120"/>
  <c r="I17" i="118"/>
  <c r="I17" i="116"/>
  <c r="I21" i="286"/>
  <c r="I17" i="114"/>
  <c r="I22" i="108"/>
  <c r="I22" i="105"/>
  <c r="I21" i="103"/>
  <c r="I20" i="102"/>
  <c r="I19" i="101"/>
  <c r="I20" i="95"/>
  <c r="I18" i="94"/>
  <c r="I18" i="93"/>
  <c r="I18" i="92"/>
  <c r="I17" i="91"/>
  <c r="I25" i="90"/>
  <c r="I17" i="87"/>
  <c r="I18" i="291"/>
  <c r="I21" i="283"/>
  <c r="I18" i="279"/>
  <c r="I19" i="79"/>
  <c r="I12" i="259"/>
  <c r="I17" i="70"/>
  <c r="I16" i="60"/>
  <c r="I16" i="58"/>
  <c r="I20" i="57"/>
  <c r="I19" i="56"/>
  <c r="I21" i="51"/>
  <c r="I20" i="45"/>
  <c r="I21" i="43"/>
  <c r="I14" i="46"/>
  <c r="I20" i="42"/>
  <c r="I21" i="41"/>
  <c r="I17" i="37"/>
  <c r="I18" i="35"/>
  <c r="I17" i="34"/>
  <c r="I22" i="32"/>
  <c r="I20" i="29"/>
  <c r="I13" i="27"/>
  <c r="I21" i="23"/>
  <c r="I19" i="17"/>
  <c r="I19" i="16"/>
  <c r="I20" i="15"/>
  <c r="I24" i="287"/>
  <c r="I20" i="14"/>
  <c r="I17" i="10"/>
  <c r="I33" i="149"/>
  <c r="I23" i="149"/>
  <c r="I23" i="75"/>
  <c r="I35" i="117"/>
  <c r="I13" i="273"/>
  <c r="I24" i="273"/>
  <c r="I18" i="66"/>
  <c r="I22" i="66" s="1"/>
  <c r="I21" i="66"/>
  <c r="I20" i="117"/>
  <c r="I13" i="263"/>
  <c r="I34" i="263"/>
  <c r="I24" i="263"/>
  <c r="I45" i="273"/>
  <c r="I15" i="149"/>
  <c r="I35" i="199"/>
  <c r="I36" i="199" s="1"/>
  <c r="I22" i="199"/>
  <c r="I23" i="199" s="1"/>
  <c r="I9" i="199"/>
  <c r="I28" i="117"/>
  <c r="I29" i="84"/>
  <c r="I36" i="84"/>
  <c r="I20" i="84"/>
  <c r="I12" i="84"/>
  <c r="I14" i="117"/>
  <c r="I30" i="53"/>
  <c r="I41" i="117"/>
  <c r="I22" i="243"/>
  <c r="I17" i="52"/>
  <c r="I21" i="161"/>
  <c r="I17" i="130"/>
  <c r="I28" i="59"/>
  <c r="I29" i="59" s="1"/>
  <c r="I21" i="231"/>
  <c r="I10" i="231"/>
  <c r="I34" i="231"/>
  <c r="I55" i="273"/>
  <c r="I56" i="273" s="1"/>
  <c r="I34" i="273"/>
  <c r="I24" i="68"/>
  <c r="I33" i="68"/>
  <c r="I15" i="68"/>
  <c r="I21" i="236"/>
  <c r="I12" i="236"/>
  <c r="I21" i="186"/>
  <c r="I27" i="186" s="1"/>
  <c r="I17" i="173"/>
  <c r="I24" i="173"/>
  <c r="I20" i="173"/>
  <c r="I19" i="86"/>
  <c r="I16" i="76"/>
  <c r="I37" i="76" s="1"/>
  <c r="I49" i="107"/>
  <c r="I42" i="107"/>
  <c r="I28" i="107"/>
  <c r="I84" i="107"/>
  <c r="I85" i="107" s="1"/>
  <c r="I77" i="107"/>
  <c r="I78" i="107"/>
  <c r="I70" i="107"/>
  <c r="I71" i="107" s="1"/>
  <c r="I63" i="107"/>
  <c r="I64" i="107" s="1"/>
  <c r="I56" i="107"/>
  <c r="I57" i="107" s="1"/>
  <c r="I15" i="259"/>
  <c r="I17" i="104"/>
  <c r="I37" i="84"/>
  <c r="I36" i="117"/>
  <c r="I35" i="231"/>
  <c r="I22" i="53"/>
  <c r="I42" i="117"/>
  <c r="I30" i="84"/>
  <c r="I25" i="273"/>
  <c r="I29" i="117"/>
  <c r="I46" i="273"/>
  <c r="I43" i="107"/>
  <c r="I50" i="107"/>
  <c r="I35" i="263"/>
  <c r="I31" i="236"/>
  <c r="I21" i="84"/>
  <c r="I34" i="149"/>
  <c r="I24" i="149"/>
  <c r="I29" i="107"/>
  <c r="I22" i="231"/>
  <c r="I25" i="263"/>
  <c r="I48" i="199"/>
  <c r="I94" i="430"/>
  <c r="I75" i="430"/>
  <c r="I42" i="430"/>
  <c r="I31" i="430"/>
  <c r="I21" i="430"/>
  <c r="I22" i="162"/>
  <c r="I39" i="59"/>
  <c r="I21" i="59"/>
  <c r="I22" i="236" l="1"/>
  <c r="I34" i="386"/>
  <c r="I22" i="409"/>
  <c r="I88" i="485"/>
  <c r="I23" i="412"/>
  <c r="I21" i="173"/>
  <c r="I25" i="68"/>
  <c r="I34" i="463"/>
  <c r="I29" i="488"/>
  <c r="I41" i="162"/>
  <c r="I32" i="162"/>
  <c r="I22" i="115"/>
  <c r="I22" i="403"/>
  <c r="I35" i="473"/>
  <c r="I20" i="442"/>
  <c r="I33" i="446"/>
  <c r="I57" i="452"/>
  <c r="I104" i="466"/>
  <c r="I44" i="466"/>
  <c r="I25" i="472"/>
  <c r="I44" i="485"/>
  <c r="I21" i="488"/>
  <c r="I61" i="352"/>
  <c r="I24" i="352"/>
  <c r="I96" i="425"/>
  <c r="I45" i="452"/>
  <c r="I32" i="466"/>
  <c r="I21" i="117"/>
  <c r="I35" i="273"/>
  <c r="I54" i="403"/>
  <c r="I47" i="439"/>
  <c r="I20" i="466"/>
  <c r="I20" i="485"/>
  <c r="I108" i="399"/>
  <c r="I36" i="399"/>
  <c r="I81" i="415"/>
  <c r="I35" i="415"/>
  <c r="I87" i="423"/>
  <c r="I34" i="68"/>
  <c r="I23" i="397"/>
  <c r="I102" i="415"/>
  <c r="I25" i="415"/>
  <c r="I20" i="419"/>
  <c r="I136" i="470"/>
  <c r="I57" i="472"/>
  <c r="I37" i="472"/>
  <c r="I24" i="484"/>
  <c r="I33" i="21"/>
  <c r="I25" i="173"/>
  <c r="I35" i="186"/>
  <c r="I36" i="351"/>
  <c r="I21" i="386"/>
  <c r="I45" i="397"/>
  <c r="I50" i="399"/>
  <c r="I33" i="403"/>
  <c r="I32" i="405"/>
  <c r="I46" i="415"/>
  <c r="I31" i="419"/>
  <c r="I83" i="434"/>
  <c r="I34" i="434"/>
  <c r="I21" i="446"/>
  <c r="I21" i="463"/>
  <c r="I68" i="472"/>
  <c r="I47" i="472"/>
  <c r="I74" i="484"/>
  <c r="I100" i="485"/>
  <c r="I33" i="485"/>
  <c r="I45" i="473"/>
  <c r="I24" i="468"/>
  <c r="I21" i="353"/>
  <c r="I39" i="412"/>
  <c r="I24" i="439"/>
  <c r="I81" i="452"/>
  <c r="I22" i="402"/>
  <c r="I106" i="442"/>
  <c r="I66" i="436"/>
  <c r="I33" i="289"/>
  <c r="I34" i="353"/>
  <c r="I23" i="399"/>
  <c r="I26" i="473"/>
  <c r="I37" i="402"/>
  <c r="I22" i="474"/>
  <c r="I34" i="421"/>
  <c r="I29" i="13"/>
  <c r="I68" i="423"/>
  <c r="I24" i="294"/>
  <c r="I32" i="294"/>
  <c r="I54" i="294"/>
  <c r="I46" i="294"/>
  <c r="I38" i="294"/>
  <c r="I121" i="399"/>
  <c r="I95" i="399"/>
  <c r="I65" i="399"/>
  <c r="I43" i="419"/>
  <c r="I33" i="474"/>
  <c r="I122" i="484"/>
  <c r="I89" i="484"/>
  <c r="I35" i="13"/>
  <c r="I25" i="104"/>
  <c r="I38" i="104"/>
  <c r="I25" i="76"/>
  <c r="I56" i="473"/>
  <c r="I59" i="473"/>
  <c r="I59" i="351"/>
  <c r="I50" i="402"/>
  <c r="I35" i="501"/>
  <c r="I32" i="501"/>
  <c r="I26" i="501"/>
  <c r="I80" i="470"/>
  <c r="I108" i="470"/>
  <c r="I36" i="470"/>
  <c r="I94" i="470"/>
  <c r="I24" i="470"/>
  <c r="I50" i="470"/>
  <c r="I24" i="421"/>
  <c r="I47" i="351"/>
  <c r="I22" i="351"/>
  <c r="I68" i="448"/>
  <c r="I40" i="448"/>
  <c r="I34" i="448"/>
  <c r="I55" i="448"/>
  <c r="I47" i="448"/>
  <c r="I19" i="448"/>
</calcChain>
</file>

<file path=xl/sharedStrings.xml><?xml version="1.0" encoding="utf-8"?>
<sst xmlns="http://schemas.openxmlformats.org/spreadsheetml/2006/main" count="14755" uniqueCount="3032">
  <si>
    <t>Major</t>
  </si>
  <si>
    <t>Communication</t>
  </si>
  <si>
    <t>Humanities*</t>
  </si>
  <si>
    <t>Mathematics</t>
  </si>
  <si>
    <t>Electives</t>
  </si>
  <si>
    <t>Total</t>
  </si>
  <si>
    <t>Notes:</t>
  </si>
  <si>
    <t>BACCY, BBA, BS, BSBA</t>
  </si>
  <si>
    <t>ENG 1113, ENG 1123</t>
  </si>
  <si>
    <t>SPT 1113</t>
  </si>
  <si>
    <t>Literature</t>
  </si>
  <si>
    <t>History</t>
  </si>
  <si>
    <t>PSY 1513</t>
  </si>
  <si>
    <t>Fine Arts</t>
  </si>
  <si>
    <t>ART 1113, MUS 1113, SPT 2233</t>
  </si>
  <si>
    <t>College Algebra</t>
  </si>
  <si>
    <t>MAT 1313</t>
  </si>
  <si>
    <t>Business Calculus or Calculus</t>
  </si>
  <si>
    <t>Other</t>
  </si>
  <si>
    <t>ACC 1213, ACC 1223</t>
  </si>
  <si>
    <t>Business Statistics</t>
  </si>
  <si>
    <t>BAD 2323</t>
  </si>
  <si>
    <t>Economics</t>
  </si>
  <si>
    <t>ECO 2113, ECO 2123</t>
  </si>
  <si>
    <t>Legal Environment in Business</t>
  </si>
  <si>
    <t>BAD 2413</t>
  </si>
  <si>
    <t>ECONOMICS</t>
  </si>
  <si>
    <t>Degrees offered by:</t>
  </si>
  <si>
    <t>ASU, DSU, JSU, MSU, MUW, MVSU, UM, USM</t>
  </si>
  <si>
    <t>CIP:</t>
  </si>
  <si>
    <t>ADVERTISING</t>
  </si>
  <si>
    <t>BA</t>
  </si>
  <si>
    <t>American History</t>
  </si>
  <si>
    <t>HIS 1113, HIS 1123 or HIS 1163, HIS 1173</t>
  </si>
  <si>
    <t>HIS 2213 or HIS 2223</t>
  </si>
  <si>
    <t>SOC 2113, SOC 2213, GEO 1113</t>
  </si>
  <si>
    <t xml:space="preserve">Laboratory Sciences </t>
  </si>
  <si>
    <t>MAT 1313 or higher</t>
  </si>
  <si>
    <t>Foreign Language</t>
  </si>
  <si>
    <t>USM</t>
  </si>
  <si>
    <t>AEROSPACE ENGINEERING</t>
  </si>
  <si>
    <t>BS</t>
  </si>
  <si>
    <t>Humanities</t>
  </si>
  <si>
    <t>Social Sciences/Behavioral Sciences</t>
  </si>
  <si>
    <t>CHE 1214</t>
  </si>
  <si>
    <t>Calculus</t>
  </si>
  <si>
    <t>MAT 1613, MAT 1623</t>
  </si>
  <si>
    <t>Differential Equations</t>
  </si>
  <si>
    <t>MAT 2913</t>
  </si>
  <si>
    <t>EGR 2413, EGR 2433</t>
  </si>
  <si>
    <t>MSU</t>
  </si>
  <si>
    <t>ARTICULATION AGREEMENT</t>
  </si>
  <si>
    <t>MISSISSIPPI INSTITUTIONS OF HIGHER LEARNING</t>
  </si>
  <si>
    <t>TABLE OF CONTENTS</t>
  </si>
  <si>
    <t>AFRICAN AMERICAN STUDIES</t>
  </si>
  <si>
    <t>AGRIBUSINESS</t>
  </si>
  <si>
    <t>AGRIBUSINESS MANAGEMENT</t>
  </si>
  <si>
    <t>AGRICULTURAL ENGINEERING TECHNOLOGY AND BUSINESS</t>
  </si>
  <si>
    <t>AGRICULTURAL INFORMATION SCIENCE</t>
  </si>
  <si>
    <t>AGRONOMY</t>
  </si>
  <si>
    <t>A</t>
  </si>
  <si>
    <t>AMERICAN STUDIES</t>
  </si>
  <si>
    <t>ANIMAL SCIENCES</t>
  </si>
  <si>
    <t>ANTHROPOLOGY</t>
  </si>
  <si>
    <t>ARCHITECTURAL ENGINEERING TECHNOLOGY</t>
  </si>
  <si>
    <t>ARCHITECTURE</t>
  </si>
  <si>
    <t>ART EDUCATION</t>
  </si>
  <si>
    <t>ART HISTORY</t>
  </si>
  <si>
    <t>ATHLETIC TRAINING</t>
  </si>
  <si>
    <t>BIOLOGICAL ENGINEERING</t>
  </si>
  <si>
    <t>B</t>
  </si>
  <si>
    <t>ENG 2223, ENG 2233, ENG 2323, ENG 2333, ENG 2423, ENG 2433</t>
  </si>
  <si>
    <t>ART 1113, ART 2713, ART 2723, DAN 1113, MUS 1113, SPT 2233</t>
  </si>
  <si>
    <t>ECO 2113, ECO 2123, PSC 1113, PSC 2113, PSY 1513, SOC 2113, SOC 2213</t>
  </si>
  <si>
    <t xml:space="preserve">Humanities </t>
  </si>
  <si>
    <t>PHI 2113, PHI 2613, PHI 2713</t>
  </si>
  <si>
    <t>Non-laboratory Science</t>
  </si>
  <si>
    <t>MAT 1313 or higher, except for MAT 1723, MAT 1733, and MAT 1743</t>
  </si>
  <si>
    <t>UM</t>
  </si>
  <si>
    <t>Choose any two from Appendix B</t>
  </si>
  <si>
    <t>ECO 2113</t>
  </si>
  <si>
    <t>Legal Environment of Business</t>
  </si>
  <si>
    <t>AGR 1313</t>
  </si>
  <si>
    <t>AGR 1214</t>
  </si>
  <si>
    <t>PSC 1113</t>
  </si>
  <si>
    <t>01.0102</t>
  </si>
  <si>
    <t>09.0903</t>
  </si>
  <si>
    <t>05.0201</t>
  </si>
  <si>
    <t>Agricultural Economics</t>
  </si>
  <si>
    <t>AGR 2713</t>
  </si>
  <si>
    <t>Microcomputer Course</t>
  </si>
  <si>
    <t>Plant Science</t>
  </si>
  <si>
    <t>Animal Science</t>
  </si>
  <si>
    <t>Elective</t>
  </si>
  <si>
    <t>ASU</t>
  </si>
  <si>
    <t>01.0101</t>
  </si>
  <si>
    <t>Chemistry</t>
  </si>
  <si>
    <t>CHE 1214, CHE 1224</t>
  </si>
  <si>
    <t>BIO 1314</t>
  </si>
  <si>
    <t>PHY 2414, PHY 2424</t>
  </si>
  <si>
    <t>BIO 2414</t>
  </si>
  <si>
    <t>Trigonometry</t>
  </si>
  <si>
    <t>MAT 1323</t>
  </si>
  <si>
    <t>Graphics</t>
  </si>
  <si>
    <t>GRA 1143</t>
  </si>
  <si>
    <t>15.0699</t>
  </si>
  <si>
    <t>ART 1113, ART 2713, ART 2723, MUS 1113, SPT 2233</t>
  </si>
  <si>
    <t>AGR 2713, ECO 2113, ECO 2123</t>
  </si>
  <si>
    <t>AGR 2713, ECO 2113</t>
  </si>
  <si>
    <t>BIO 1134, BIO 1144</t>
  </si>
  <si>
    <t>Trigonometry or Statistics</t>
  </si>
  <si>
    <t>MAT 1323, MAT/BAD 2323</t>
  </si>
  <si>
    <t>Agricultural Science</t>
  </si>
  <si>
    <t>Any Related AGR/AGT Course</t>
  </si>
  <si>
    <t>13.1301</t>
  </si>
  <si>
    <t>PSC 1113, PSY 1513, SOC 2113, SOC 2143</t>
  </si>
  <si>
    <t>01.0000</t>
  </si>
  <si>
    <t>ENG 2223, ENG 2233, ENG 2423, ENG 2433, HIS 1113, HIS 1123, HIS 1163, HIS 1173, HIS 2213, HIS 2223, PHI 2113, PHI 2713</t>
  </si>
  <si>
    <t>01.1102</t>
  </si>
  <si>
    <t>ENG 2223, ENG 2233, ENG 2323, ENG 2333, ENG 2423, ENG 2433, HIS 1113, HIS 1123, HIS 1163, HIS 1173, HIS 2213, HIS 2223, MFL 1113, MFL 1123, MFL 1213, MFL 1223, MFL 2213, MFL 2223, PHI 2113, PHI 2713</t>
  </si>
  <si>
    <t>ENG 2413, ENG 2423, ENG 2433</t>
  </si>
  <si>
    <t>ART 1113, MUS 1113</t>
  </si>
  <si>
    <t>SOC 2113</t>
  </si>
  <si>
    <t>BIO 2514, BIO 2524</t>
  </si>
  <si>
    <t>Computer Science</t>
  </si>
  <si>
    <t>CSC 1113, CSC 1123</t>
  </si>
  <si>
    <t>ART 1113, DAN 1113, MUS 1113, SPT 2233</t>
  </si>
  <si>
    <t>Social Sciences</t>
  </si>
  <si>
    <t>Behavioral Sciences</t>
  </si>
  <si>
    <t>GEO 1113, SOC 2113, SOC 2213</t>
  </si>
  <si>
    <t>ECO 2113, PSC 1113, PSY 1513</t>
  </si>
  <si>
    <t>05.0102</t>
  </si>
  <si>
    <t>Microbiology</t>
  </si>
  <si>
    <t>CHE 1214, CHE 1224, CHE 2424</t>
  </si>
  <si>
    <t>BIO 2924</t>
  </si>
  <si>
    <t>PHY 2414</t>
  </si>
  <si>
    <t xml:space="preserve">Trigonometry </t>
  </si>
  <si>
    <t>Statistics</t>
  </si>
  <si>
    <t>MAT 2323</t>
  </si>
  <si>
    <t>01.0901</t>
  </si>
  <si>
    <t>ART 1113, DAN 1113, MUS 1113, MUS 1123, SPT 2233</t>
  </si>
  <si>
    <t>Philosophy</t>
  </si>
  <si>
    <t xml:space="preserve">PHI 2113 </t>
  </si>
  <si>
    <t>SOC 2213, SOC 2243</t>
  </si>
  <si>
    <r>
      <t xml:space="preserve">ECO 2113, ECO 2123, PSC 1113, PSC 1123, PSY 1513, SOC 2113, SOC 2133, SOC 2143 </t>
    </r>
    <r>
      <rPr>
        <sz val="10"/>
        <color theme="1"/>
        <rFont val="Calibri"/>
        <family val="2"/>
        <scheme val="minor"/>
      </rPr>
      <t>(no more than 3 hours from any one discipline)</t>
    </r>
  </si>
  <si>
    <t>MSU, UM, USM</t>
  </si>
  <si>
    <t>45.0201</t>
  </si>
  <si>
    <t>Psychology</t>
  </si>
  <si>
    <t>HIS 1113, HIS 1123, HIS 1163, HIS 1173, HIS 2213, HIS 2223</t>
  </si>
  <si>
    <t>AGR 2314</t>
  </si>
  <si>
    <t>Health</t>
  </si>
  <si>
    <t>Physical Education Activity</t>
  </si>
  <si>
    <t>21.0101</t>
  </si>
  <si>
    <t>ACC 1213</t>
  </si>
  <si>
    <t>52.9999</t>
  </si>
  <si>
    <t>GEO 1113, SOC 2113</t>
  </si>
  <si>
    <t>HIS 1113, HIS 1123, HIS 1163, HIS 1173</t>
  </si>
  <si>
    <t>CHE 1214, CHE 1314</t>
  </si>
  <si>
    <t>PHY 2414, PHY 2424 or PHY 2514, PHY 2524</t>
  </si>
  <si>
    <t>CSC 1213, CSC 2134</t>
  </si>
  <si>
    <t>EET 1114</t>
  </si>
  <si>
    <t>ASU, JSU, MVSU, USM</t>
  </si>
  <si>
    <t>15.0405, 15.0612, 52.9999</t>
  </si>
  <si>
    <t>Laboratory Sciences (Choose any two)</t>
  </si>
  <si>
    <t>Calculus or Statistics</t>
  </si>
  <si>
    <t>MAT 1613, MAT 2323</t>
  </si>
  <si>
    <t>Architectural Design I</t>
  </si>
  <si>
    <t>Architectural Design II</t>
  </si>
  <si>
    <t>CADD</t>
  </si>
  <si>
    <t>Construction Materials</t>
  </si>
  <si>
    <t>Elementary Surveying</t>
  </si>
  <si>
    <t>DDT 2623</t>
  </si>
  <si>
    <t>DDT 1413</t>
  </si>
  <si>
    <t>15.0101</t>
  </si>
  <si>
    <t>ART 2713, ART 2723, DAN 1113, MUS 1113, MUS 2313, MUS 2323, SPT 2233</t>
  </si>
  <si>
    <t>MAT 1513</t>
  </si>
  <si>
    <t>Electives (may be used towards a minor)</t>
  </si>
  <si>
    <t>BArch</t>
  </si>
  <si>
    <t>04.0201</t>
  </si>
  <si>
    <t>BA, BFA</t>
  </si>
  <si>
    <t>ECO 2113, ECO 2123, PSC 1113, PSY 1513, SOC 2113, SOC 2213</t>
  </si>
  <si>
    <t>ART 2713, ART 2723</t>
  </si>
  <si>
    <t>ART 1313, ART 1323</t>
  </si>
  <si>
    <t>DSU, JSU, MSU, MUW, MVSU, UM, USM</t>
  </si>
  <si>
    <t>50.0101, 50.0702</t>
  </si>
  <si>
    <t>BFA</t>
  </si>
  <si>
    <t>EPY 2533</t>
  </si>
  <si>
    <t>PHI 2113</t>
  </si>
  <si>
    <t>ART 1513</t>
  </si>
  <si>
    <t>ART 1433, ART 1443</t>
  </si>
  <si>
    <t>ART 2513, ART 2523</t>
  </si>
  <si>
    <t>MUW</t>
  </si>
  <si>
    <t>13.1302</t>
  </si>
  <si>
    <t>50.0703</t>
  </si>
  <si>
    <t>General Psychology I</t>
  </si>
  <si>
    <t>Political Science</t>
  </si>
  <si>
    <t>BIO 1134, BIO 1144, BIO 1314, BIO 2414, BIO 2924, CHE 1214, CHE 1224, CHE 1314, PHY 2244, PHY 2254, PHY 2414</t>
  </si>
  <si>
    <t>HPR 2723</t>
  </si>
  <si>
    <t>HPR 1213</t>
  </si>
  <si>
    <t xml:space="preserve">Computer Science </t>
  </si>
  <si>
    <t>Nutrition</t>
  </si>
  <si>
    <t>FCS 1253, BIO 1613</t>
  </si>
  <si>
    <t>DSU, USM</t>
  </si>
  <si>
    <t>51.0913</t>
  </si>
  <si>
    <t>BCS</t>
  </si>
  <si>
    <t>Introduction to Aviation</t>
  </si>
  <si>
    <t>Principles of Microeconomics</t>
  </si>
  <si>
    <t>Principles of Macroeconomics</t>
  </si>
  <si>
    <t>Applied Meteorology</t>
  </si>
  <si>
    <t>AVM 1113</t>
  </si>
  <si>
    <t>ECO 2123</t>
  </si>
  <si>
    <t>AVM 2113</t>
  </si>
  <si>
    <t>Microcomputer Applications</t>
  </si>
  <si>
    <t>CSC 1123</t>
  </si>
  <si>
    <t>BUSINESS INFORMATION SYSTEMS AND QUANTITATIVE ANALYSIS</t>
  </si>
  <si>
    <t>CHEMICAL ENGINEERING</t>
  </si>
  <si>
    <t>CHILD AND FAMILY STUDIES</t>
  </si>
  <si>
    <t>CHILD DEVELOPMENT</t>
  </si>
  <si>
    <t>CHINESE</t>
  </si>
  <si>
    <t>CIVIL ENGINEERING</t>
  </si>
  <si>
    <t>CLASSICS</t>
  </si>
  <si>
    <t>COMPUTER ENGINEERING TECHNOLOGY</t>
  </si>
  <si>
    <t>CHILD CARE AND FAMILY EDUCATION</t>
  </si>
  <si>
    <t>COMPUTER ENGINEERING</t>
  </si>
  <si>
    <t>CONSTRUCTION ENGINEERING TECHNOLOGY</t>
  </si>
  <si>
    <t>CRIMINOLOGY</t>
  </si>
  <si>
    <t>CULINARY ARTS</t>
  </si>
  <si>
    <t>DENTAL HYGIENE</t>
  </si>
  <si>
    <t>EDUCATIONAL PSYCHOLOGY</t>
  </si>
  <si>
    <t>ELECTRICAL ENGINEERING</t>
  </si>
  <si>
    <t>ELECTRONICS ENGINEERING TECHNOLOGY</t>
  </si>
  <si>
    <t>ELEMENTARY EDUCATION</t>
  </si>
  <si>
    <t>ENGINEERING</t>
  </si>
  <si>
    <t>ENGLISH</t>
  </si>
  <si>
    <t>ENVIRONMENTAL ECONOMICS AND MANAGEMENT</t>
  </si>
  <si>
    <t>ENVIRONMENTAL HEALTH</t>
  </si>
  <si>
    <t>ENVIRONMENTAL SCIENCE</t>
  </si>
  <si>
    <t>EXERCISE SCIENCE</t>
  </si>
  <si>
    <t>FAMILY STUDIES</t>
  </si>
  <si>
    <t>FLIGHT OPERATIONS</t>
  </si>
  <si>
    <t>FRENCH</t>
  </si>
  <si>
    <t>C</t>
  </si>
  <si>
    <t>D</t>
  </si>
  <si>
    <t>E</t>
  </si>
  <si>
    <t>F</t>
  </si>
  <si>
    <t>G</t>
  </si>
  <si>
    <t>GENERAL SCIENCE</t>
  </si>
  <si>
    <t>GEOGRAPHY</t>
  </si>
  <si>
    <t>GEOLOGICAL ENGINEERING</t>
  </si>
  <si>
    <t>GEOLOGY</t>
  </si>
  <si>
    <t>GERMAN</t>
  </si>
  <si>
    <t>H</t>
  </si>
  <si>
    <t>HEALTHCARE MARKETING</t>
  </si>
  <si>
    <t>HEALTH SCIENCES</t>
  </si>
  <si>
    <t>HOTEL, RESTAURANT, AND TOURISM MANAGEMENT</t>
  </si>
  <si>
    <t>HUMAN SCIENCES</t>
  </si>
  <si>
    <t>I</t>
  </si>
  <si>
    <t>INDUSTRIAL ENGINEERING</t>
  </si>
  <si>
    <t>INDUSTRIAL TECHNOLOGY</t>
  </si>
  <si>
    <t>INTEGRATED MARKETING COMMUNICATIONS</t>
  </si>
  <si>
    <t>INTERDISCIPLINARY STUDIES</t>
  </si>
  <si>
    <t>INTERIOR DESIGN</t>
  </si>
  <si>
    <t>INTERNATIONAL BUSINESS</t>
  </si>
  <si>
    <t>INTERNATIONAL STUDIES</t>
  </si>
  <si>
    <t>JOURNALISM</t>
  </si>
  <si>
    <t>KINESIOLOGY</t>
  </si>
  <si>
    <t>LANDSCAPE ARCHITECTURE</t>
  </si>
  <si>
    <t>LANDSCAPE CONTRACTING</t>
  </si>
  <si>
    <t>LIBRARY AND INFORMATION SCIENCE</t>
  </si>
  <si>
    <t>LINGUISTICS</t>
  </si>
  <si>
    <t>MARINE SCIENCE</t>
  </si>
  <si>
    <t>MARKETING COMMUNICATION</t>
  </si>
  <si>
    <t>MASS COMMUNICATIONS</t>
  </si>
  <si>
    <t>L</t>
  </si>
  <si>
    <t>M</t>
  </si>
  <si>
    <t>MECHANICAL ENGINEERING</t>
  </si>
  <si>
    <t>MEDICAL LABORATORY SCIENCE</t>
  </si>
  <si>
    <t>METEOROLOGY</t>
  </si>
  <si>
    <t>MICROBIOLOGY</t>
  </si>
  <si>
    <t>NURSING</t>
  </si>
  <si>
    <t>N</t>
  </si>
  <si>
    <t>O</t>
  </si>
  <si>
    <t>P</t>
  </si>
  <si>
    <t>PHARMACEUTICAL SCIENCES</t>
  </si>
  <si>
    <t>PHILOSOPHY</t>
  </si>
  <si>
    <t>PHYSICAL SCIENCES</t>
  </si>
  <si>
    <t>POLITICAL SCIENCE</t>
  </si>
  <si>
    <t>POLYMER SCIENCE</t>
  </si>
  <si>
    <t>PROFESSIONAL STUDIES</t>
  </si>
  <si>
    <t>PUBLIC HEALTH EDUCATION</t>
  </si>
  <si>
    <t>RADIOLOGIC SCIENCES</t>
  </si>
  <si>
    <t>RECREATION</t>
  </si>
  <si>
    <t>R</t>
  </si>
  <si>
    <t>S</t>
  </si>
  <si>
    <t>SOCIAL WORK</t>
  </si>
  <si>
    <t>SOFTWARE ENGINEERING</t>
  </si>
  <si>
    <t>SOUTHERN STUDIES</t>
  </si>
  <si>
    <t>SPANISH</t>
  </si>
  <si>
    <t>SPEECH</t>
  </si>
  <si>
    <t>SPORT COACHING EDUCATION</t>
  </si>
  <si>
    <t>SPORT MANAGEMENT</t>
  </si>
  <si>
    <t>THEATRE</t>
  </si>
  <si>
    <t>TOURISM</t>
  </si>
  <si>
    <t>URBAN STUDIES</t>
  </si>
  <si>
    <t>VETERINARY MEDICAL TECHNOLOGY</t>
  </si>
  <si>
    <t>T</t>
  </si>
  <si>
    <t>BIOCHEMISTRY</t>
  </si>
  <si>
    <t>26.0202</t>
  </si>
  <si>
    <t>BIO 1134</t>
  </si>
  <si>
    <t>CHE 2424, CHE 2434</t>
  </si>
  <si>
    <t>BIO 1144</t>
  </si>
  <si>
    <t>Fine Arts*</t>
  </si>
  <si>
    <t>*For articulation to MSU, the Humanities, Fine Arts, and Social Sciences/Behavioral Sciences electives must be the same as or equivalent to approved General Education requirements for these electives as listed in the MSU Undergraduate Catalog.</t>
  </si>
  <si>
    <t xml:space="preserve">PHY 2514, PHY 2524 </t>
  </si>
  <si>
    <t>MAT 1613, MAT 1623, MAT 2613, MAT 2623</t>
  </si>
  <si>
    <t>Computer Programming</t>
  </si>
  <si>
    <t>CSC 2134</t>
  </si>
  <si>
    <t>Graphic Communications</t>
  </si>
  <si>
    <t>14.0501</t>
  </si>
  <si>
    <t>MUW, UM</t>
  </si>
  <si>
    <t>26.0101</t>
  </si>
  <si>
    <t>College Algebra or Pre-Calculus</t>
  </si>
  <si>
    <t>26.0101, 26.1302</t>
  </si>
  <si>
    <t>General Chemistry I &amp; II</t>
  </si>
  <si>
    <t>Organic Chemistry I &amp; II</t>
  </si>
  <si>
    <t>General Biology I &amp; II</t>
  </si>
  <si>
    <t>General Chemistry I</t>
  </si>
  <si>
    <t>General Physics I &amp; II (Calculus-Based)</t>
  </si>
  <si>
    <t>Calculus I, II, III, &amp; IV</t>
  </si>
  <si>
    <t>Principles of Accounting I &amp; II</t>
  </si>
  <si>
    <t>General Physics I &amp; II</t>
  </si>
  <si>
    <t>Botany I</t>
  </si>
  <si>
    <t>Zoology I</t>
  </si>
  <si>
    <t>CHE 1213, CHE 1313</t>
  </si>
  <si>
    <t>Chemistry I &amp; II</t>
  </si>
  <si>
    <t xml:space="preserve">General Biology I &amp; II </t>
  </si>
  <si>
    <t>Anatomy and Physiology I &amp; II</t>
  </si>
  <si>
    <t>General Physics I</t>
  </si>
  <si>
    <t>Anthropology</t>
  </si>
  <si>
    <t>Principles of Accounting I</t>
  </si>
  <si>
    <t>Calculus I &amp; II</t>
  </si>
  <si>
    <t>Public Speaking I</t>
  </si>
  <si>
    <t>English Composition I &amp; II</t>
  </si>
  <si>
    <t>Engineering Mechanics I &amp; II</t>
  </si>
  <si>
    <t>Chemistry I</t>
  </si>
  <si>
    <t>Physics I &amp; II</t>
  </si>
  <si>
    <t>Art History I &amp; II</t>
  </si>
  <si>
    <t>Drawing I &amp; II</t>
  </si>
  <si>
    <t xml:space="preserve">Design I &amp; II </t>
  </si>
  <si>
    <t>ART 1453</t>
  </si>
  <si>
    <t>Three Dimensional Design</t>
  </si>
  <si>
    <t>Painting I &amp; II</t>
  </si>
  <si>
    <t>Design I &amp; II</t>
  </si>
  <si>
    <t>Computer Art</t>
  </si>
  <si>
    <t>Prevention and Care of Athletic Injuries</t>
  </si>
  <si>
    <t>General Biology I</t>
  </si>
  <si>
    <t>General Biology II</t>
  </si>
  <si>
    <t>General Physics I-A &amp; II-A</t>
  </si>
  <si>
    <t>Programming I with "C++"</t>
  </si>
  <si>
    <t>Alcorn State University</t>
  </si>
  <si>
    <t>Delta State University</t>
  </si>
  <si>
    <t>Mississippi State University</t>
  </si>
  <si>
    <t>Mississippi University for Women</t>
  </si>
  <si>
    <t>University of Southern Mississippi</t>
  </si>
  <si>
    <t>ENG 2223, ENG 2423, ENG 2523</t>
  </si>
  <si>
    <t>EPY 2513, EPY 2523, PSY 1513</t>
  </si>
  <si>
    <t>Computer Applications I</t>
  </si>
  <si>
    <t>DSU</t>
  </si>
  <si>
    <t>ENG 2213, ENG 2223, ENG 2233, ENG 2323, ENG 2333, ENG 2413, ENG 2423, ENG 2433</t>
  </si>
  <si>
    <t>ART 1113, ART 2713, ART 2723, MUS 1113, SPT 1213, SPT 2223</t>
  </si>
  <si>
    <t>General Psychology</t>
  </si>
  <si>
    <t>Physical Science</t>
  </si>
  <si>
    <t>PHY 1113, PHY 1213, PHY 2244</t>
  </si>
  <si>
    <t>Personal and Community Health</t>
  </si>
  <si>
    <t>HPR 1213, HPR 1223</t>
  </si>
  <si>
    <t>ART 1113, DAN 1113, MUS 1113, SPT 2223</t>
  </si>
  <si>
    <t>Human Growth and Development</t>
  </si>
  <si>
    <t>Introduction to Philosophy I</t>
  </si>
  <si>
    <t>College Algebra and higher</t>
  </si>
  <si>
    <t>MAT 1313, MAT 1323, MAT 1613, MAT 1623</t>
  </si>
  <si>
    <t>HPR 1111, HPR 1121</t>
  </si>
  <si>
    <t>Physical Education Activities</t>
  </si>
  <si>
    <t>Fine Arts / History / Literature</t>
  </si>
  <si>
    <t>(Select an additional course from Fine Arts / History / Literature</t>
  </si>
  <si>
    <t>BAEd SCIENCE EDUCATION</t>
  </si>
  <si>
    <t>Zoology I &amp; II</t>
  </si>
  <si>
    <t>BIO 2414, BIO 2424</t>
  </si>
  <si>
    <t>Trigonometry or Calculus I</t>
  </si>
  <si>
    <t>MAT 1323, MAT 1613</t>
  </si>
  <si>
    <t>Suggested Courses:</t>
  </si>
  <si>
    <t>EDU 1614 - Foundations in Education</t>
  </si>
  <si>
    <t>HPR 1213 - Personal and Community Health I</t>
  </si>
  <si>
    <t>BIO 2614 - Cell Biology</t>
  </si>
  <si>
    <t>BIO 2924 - Microbiology</t>
  </si>
  <si>
    <t>Academic Area</t>
  </si>
  <si>
    <t>(See suggested courses below)</t>
  </si>
  <si>
    <t>Zoology II</t>
  </si>
  <si>
    <t>BIO 2424</t>
  </si>
  <si>
    <t>MAT 1613</t>
  </si>
  <si>
    <t>BSBA</t>
  </si>
  <si>
    <t>BBA</t>
  </si>
  <si>
    <t>CSC 1113, BAD 2533</t>
  </si>
  <si>
    <t>CSC 1213, CSC 1223 or CSC 1613, CSC 2623</t>
  </si>
  <si>
    <t>CSC 2413</t>
  </si>
  <si>
    <t>Visual Basic Computer Programming I &amp; II or Computer Programming I &amp; II</t>
  </si>
  <si>
    <t>Computer Concepts</t>
  </si>
  <si>
    <t>COBOL Programming</t>
  </si>
  <si>
    <t>BS, BSCHE</t>
  </si>
  <si>
    <t>ENG 2223, ENG 2233, ENG 2323, ENG 2333, ENG 2423, ENG 2433, HIS 1113, HIS 1123, HIS 1163, HIS 1173, HIS 2213, HIS 2223, MFL 2113, MFL 2123, MFL 2213, MFL 2223, MFL 2313, MFL 2323, PHI 2113, PHI 2143, PHI 2713</t>
  </si>
  <si>
    <t>ECO 2113, ECO 2123, PSC 1113, PSC 1123, PSC 2113, PSY 1513, SOC 2113, SOC 2133, SOC 2143, SOC 2213, SOC 2243</t>
  </si>
  <si>
    <t>General Physics I-A &amp; II-A 
or Physics I, II, &amp; III</t>
  </si>
  <si>
    <t>PHY 2514, PHY 2524 or PHY 2313, PHY 2323, PHY 2333</t>
  </si>
  <si>
    <t>Engineering Mechanics I</t>
  </si>
  <si>
    <t xml:space="preserve">EGR 2413 </t>
  </si>
  <si>
    <t>MSU, UM</t>
  </si>
  <si>
    <t>14.0701</t>
  </si>
  <si>
    <t>CHEMISTRY</t>
  </si>
  <si>
    <t>ECO 2113, PSC 1113, PSY 1513, SOC 2113</t>
  </si>
  <si>
    <t>PHY 2414, 2424 or PHY 2514, PHY 2524</t>
  </si>
  <si>
    <t>General Physics I &amp; II or I-A &amp; II-A</t>
  </si>
  <si>
    <t>40.0501</t>
  </si>
  <si>
    <t>SOC 2213</t>
  </si>
  <si>
    <t>PHY 2514, PHY 2524</t>
  </si>
  <si>
    <t>Electives******</t>
  </si>
  <si>
    <t>19.0704</t>
  </si>
  <si>
    <t>SOC 2143</t>
  </si>
  <si>
    <t>HPR 2213</t>
  </si>
  <si>
    <t>CDT 1214</t>
  </si>
  <si>
    <t>CDT 1713</t>
  </si>
  <si>
    <t>CDT 2413</t>
  </si>
  <si>
    <t>CDT 2813</t>
  </si>
  <si>
    <t>CDT 2233, CDT 2915</t>
  </si>
  <si>
    <t>Marriage and Family</t>
  </si>
  <si>
    <t>First Aid &amp; CPR</t>
  </si>
  <si>
    <t>Atypical Child Development</t>
  </si>
  <si>
    <t>ENG 2323, ENG 2333 or ENG 2423, ENG 2433</t>
  </si>
  <si>
    <t>HIS 1163, HIS 1173</t>
  </si>
  <si>
    <t>PSY 1513, PSY 1523</t>
  </si>
  <si>
    <t>Sociology</t>
  </si>
  <si>
    <t>SOC 2113, SOC 2143</t>
  </si>
  <si>
    <t>PHI 2113, PHI 2713</t>
  </si>
  <si>
    <t>PHY 2244, PHY 2254</t>
  </si>
  <si>
    <t>Physical Science I &amp; II</t>
  </si>
  <si>
    <t>JSU</t>
  </si>
  <si>
    <t>13.9999</t>
  </si>
  <si>
    <t>HIS 1113, HIS, 1123, HIS 1163, HIS 1173, HIS 2213, HIS 2223</t>
  </si>
  <si>
    <t>Educational Psychology</t>
  </si>
  <si>
    <t>EPY 2513, EPY 2523, EPY 2533</t>
  </si>
  <si>
    <t>FCS 1233, FCS 1253</t>
  </si>
  <si>
    <t>19.0706</t>
  </si>
  <si>
    <t>16.0301</t>
  </si>
  <si>
    <t>BS, BSCE</t>
  </si>
  <si>
    <t>Mechanics of Materials</t>
  </si>
  <si>
    <t>JSU, MSU, UM</t>
  </si>
  <si>
    <t>14.0801</t>
  </si>
  <si>
    <t>16.1200</t>
  </si>
  <si>
    <t>GEO 1113</t>
  </si>
  <si>
    <t>PSY 1513, SOC 2113</t>
  </si>
  <si>
    <t>MSU, MUW, MVSU, USM</t>
  </si>
  <si>
    <t>09.0101, 09.0902</t>
  </si>
  <si>
    <t>ECO 2113, ECO 2123, EPY 2533, GEO 1113, PSC 1113, SOC 2113</t>
  </si>
  <si>
    <t>MAT 1313, MAT 1323, MAT 1513, MAT 1613</t>
  </si>
  <si>
    <t>JOU 1313</t>
  </si>
  <si>
    <t>Science or Mathematics</t>
  </si>
  <si>
    <t>Minor</t>
  </si>
  <si>
    <t>See MUW bulletin for minor options or academic electives</t>
  </si>
  <si>
    <t>News Writing and Reporting I</t>
  </si>
  <si>
    <t>09.0101</t>
  </si>
  <si>
    <t>COMMUNICATION STUDIES AND THEATRE ARTS</t>
  </si>
  <si>
    <t>24.0102</t>
  </si>
  <si>
    <r>
      <t xml:space="preserve">ENG 2223, ENG 2233, ENG 2323, ENG 2333, ENG 2423, ENG 2433 </t>
    </r>
    <r>
      <rPr>
        <sz val="10"/>
        <color theme="1"/>
        <rFont val="Calibri"/>
        <family val="2"/>
        <scheme val="minor"/>
      </rPr>
      <t>(no sequence necessary)</t>
    </r>
  </si>
  <si>
    <t>DAN 1113, SPT 2233</t>
  </si>
  <si>
    <t>PHI 2113, PHI 2143</t>
  </si>
  <si>
    <t>ECO 2113, ECO 2123, EPY 2533, GEO 1113, GEO 1123, PSC 1113, PSC 1123, SOC 2113</t>
  </si>
  <si>
    <t>CSC 1123 or HPR 1111, HPR 1121</t>
  </si>
  <si>
    <t>2-3</t>
  </si>
  <si>
    <t>61-62</t>
  </si>
  <si>
    <t>CSC 1113 or higher</t>
  </si>
  <si>
    <t>Principles of Accounting I*</t>
  </si>
  <si>
    <t>Principles of Macroeconomics*</t>
  </si>
  <si>
    <t>*Required only for the Health Policy and Administration emphasis</t>
  </si>
  <si>
    <t>51.2201</t>
  </si>
  <si>
    <t>BA, BS</t>
  </si>
  <si>
    <t>DSU, JSU, MUW, UM, USM</t>
  </si>
  <si>
    <t>51.0201, 51.0203, 51.0204</t>
  </si>
  <si>
    <t>Introduction to Linear Algebra</t>
  </si>
  <si>
    <t>MAT 2113</t>
  </si>
  <si>
    <t>CSC 1613, CSC 2623 or CSC 2134, CSC 2144</t>
  </si>
  <si>
    <t xml:space="preserve"> Computer Programming I &amp; II or Programming I &amp; II with "C++"</t>
  </si>
  <si>
    <t>JSU, MSU</t>
  </si>
  <si>
    <t>14.0901</t>
  </si>
  <si>
    <t>ENG 2423, ENG 2433</t>
  </si>
  <si>
    <t>EET 1214</t>
  </si>
  <si>
    <t>CNT 2423</t>
  </si>
  <si>
    <t>EET 1123</t>
  </si>
  <si>
    <t>EET 1192</t>
  </si>
  <si>
    <t>Digital Electronics</t>
  </si>
  <si>
    <t>A C Circuits</t>
  </si>
  <si>
    <t>D C Circuits</t>
  </si>
  <si>
    <t>System Maintenance</t>
  </si>
  <si>
    <t>Fundamentals of Electronics</t>
  </si>
  <si>
    <t>15.1201</t>
  </si>
  <si>
    <t>Personal Development</t>
  </si>
  <si>
    <t>MAT 1513, MAT 1613</t>
  </si>
  <si>
    <t>CSC 1123, CSC 1133</t>
  </si>
  <si>
    <t>CSC 1213, CSC 1613, CSC 2134</t>
  </si>
  <si>
    <t>52.1201</t>
  </si>
  <si>
    <t>Calculus I</t>
  </si>
  <si>
    <t>Programming</t>
  </si>
  <si>
    <t>Web Design</t>
  </si>
  <si>
    <t>Telecommunications</t>
  </si>
  <si>
    <t>CNT 1333, CNT 1214, CNT 1414, CNT 2423, WDT 2614, WDT 2723, WDT 2823</t>
  </si>
  <si>
    <t>24-27</t>
  </si>
  <si>
    <t>59-62</t>
  </si>
  <si>
    <t>ASU, USM</t>
  </si>
  <si>
    <t>11.0301, 11.1002</t>
  </si>
  <si>
    <t>MAT 1613, MAT 1623, MAT 2613</t>
  </si>
  <si>
    <t>Calculus I, II, &amp; III</t>
  </si>
  <si>
    <t>COMPUTER SCIENCE</t>
  </si>
  <si>
    <t>11.0101</t>
  </si>
  <si>
    <t>BS, BSCS</t>
  </si>
  <si>
    <t>ENG 2223, ENG 2233, ENG 2323, ENG 2333</t>
  </si>
  <si>
    <t>ECO 2113, ECO 2123, GEO 1113, GEO 1123, PSC 1113, PSY 1513, SOC 2113</t>
  </si>
  <si>
    <t>ASU, JSU, MSU, MVSU, UM, USM</t>
  </si>
  <si>
    <t>BA, BS, BSJC</t>
  </si>
  <si>
    <t>ECO 2113, ECO 2123, GEO 1113, PSC 2113, PSY 1513, SOC 2113, SOC 2213</t>
  </si>
  <si>
    <t>CRJ 1313</t>
  </si>
  <si>
    <t>CRJ 1323</t>
  </si>
  <si>
    <t>CRJ 1363</t>
  </si>
  <si>
    <t>CRJ 2513</t>
  </si>
  <si>
    <t>Introduction to Criminal Justice</t>
  </si>
  <si>
    <t>Police Administration and Organization</t>
  </si>
  <si>
    <t>Introduction to Corrections</t>
  </si>
  <si>
    <t>Juvenile Justice</t>
  </si>
  <si>
    <t>ASU, DSU, JSU, MVSU, UM, USM</t>
  </si>
  <si>
    <t>43.0103, 43.0104</t>
  </si>
  <si>
    <t>Biology</t>
  </si>
  <si>
    <t>45.0401</t>
  </si>
  <si>
    <t>ECO 2113, ECO 2123, GEO 1113, PSC 1113, PSY 1513, SOC 2113</t>
  </si>
  <si>
    <t>12.0599</t>
  </si>
  <si>
    <t>(Select an additional course from Fine Arts / History / Literature)</t>
  </si>
  <si>
    <t>ECO 2113, ECO 2123, GEO 1113, PSC 1113</t>
  </si>
  <si>
    <t>table of contents</t>
  </si>
  <si>
    <t>Anatomy and Physiology</t>
  </si>
  <si>
    <t>Laboratory Science</t>
  </si>
  <si>
    <t>Choose any one from Appendix B</t>
  </si>
  <si>
    <t>50.0301</t>
  </si>
  <si>
    <t>DAN 2243</t>
  </si>
  <si>
    <t>DAN 1223</t>
  </si>
  <si>
    <t>Dance Improvisation</t>
  </si>
  <si>
    <t>Modern Dance Technique II</t>
  </si>
  <si>
    <t xml:space="preserve">Educational Psychology </t>
  </si>
  <si>
    <t>EPY 2513, EPY 2533</t>
  </si>
  <si>
    <t>General Biology or Zoology</t>
  </si>
  <si>
    <t>UMMC</t>
  </si>
  <si>
    <t>51.0602</t>
  </si>
  <si>
    <t>ENG 2223, ENG 2233; ENG 2323, ENG 2333; or ENG 2423, ENG 2433</t>
  </si>
  <si>
    <t>45.0601, 52.0601</t>
  </si>
  <si>
    <t>EDUCATION OF THE DEAF
(LICENSURE)</t>
  </si>
  <si>
    <t>MAT 1723</t>
  </si>
  <si>
    <t>Real Number System</t>
  </si>
  <si>
    <t>13.1003</t>
  </si>
  <si>
    <t>Math or Science Elective</t>
  </si>
  <si>
    <t>42.2806</t>
  </si>
  <si>
    <t>BS, BSEE</t>
  </si>
  <si>
    <t>General Physics</t>
  </si>
  <si>
    <t>EGR 2413</t>
  </si>
  <si>
    <t>14.1001</t>
  </si>
  <si>
    <t xml:space="preserve">PHY 2514, PHY 2524 or PHY 2313, PHY 2323, PHY 2333 </t>
  </si>
  <si>
    <t>15.0303</t>
  </si>
  <si>
    <t>BAEd, BS, BSEd</t>
  </si>
  <si>
    <t>GEO 1113, GEO 1123</t>
  </si>
  <si>
    <t>MAT 1733</t>
  </si>
  <si>
    <t>Geometry, Measurement and Probability</t>
  </si>
  <si>
    <t>BE</t>
  </si>
  <si>
    <t>Graphic Communication I</t>
  </si>
  <si>
    <t>14.0101</t>
  </si>
  <si>
    <t>ECO 2113, ECO 2123, PSC 1113, SOC 2113</t>
  </si>
  <si>
    <t>23.0101</t>
  </si>
  <si>
    <t>13.1305</t>
  </si>
  <si>
    <t>Mississippi Valley State University</t>
  </si>
  <si>
    <t>Jackson State University</t>
  </si>
  <si>
    <t>ENGLISH EDUCATION
(LICENSURE)</t>
  </si>
  <si>
    <t>BAEd</t>
  </si>
  <si>
    <t>ENG 2413</t>
  </si>
  <si>
    <t>BIO 1133</t>
  </si>
  <si>
    <t>Physical Science I</t>
  </si>
  <si>
    <t>PHY 2243</t>
  </si>
  <si>
    <t>CSC  1123</t>
  </si>
  <si>
    <t>PSY 2113</t>
  </si>
  <si>
    <t>Laboratory in Psychology: Cognition &amp; Behavior</t>
  </si>
  <si>
    <t>EDU 1614</t>
  </si>
  <si>
    <t>Foundations in Education</t>
  </si>
  <si>
    <t>EDU 2613</t>
  </si>
  <si>
    <t>Introduction to Secondary Education</t>
  </si>
  <si>
    <t>Laboratory Sciences</t>
  </si>
  <si>
    <t>Computer</t>
  </si>
  <si>
    <t>SOC 1113</t>
  </si>
  <si>
    <t>BIOLOGY EDUCATION
(LICENSURE)</t>
  </si>
  <si>
    <t>HIS 2213, HIS 2223</t>
  </si>
  <si>
    <t>World Literature I or II</t>
  </si>
  <si>
    <t>SPT 1213</t>
  </si>
  <si>
    <t>Fundamentals of Theatre Production</t>
  </si>
  <si>
    <t>ENG 2223, ENG 2233; ENG 2323, ENG 2333; ENG 2423, ENG 2433</t>
  </si>
  <si>
    <t>Additional Literature</t>
  </si>
  <si>
    <t>BSEd</t>
  </si>
  <si>
    <t>Biology - Lecture and Laboratory</t>
  </si>
  <si>
    <t>BIO 1114, BIO 1134</t>
  </si>
  <si>
    <t>PHY 2244</t>
  </si>
  <si>
    <t>HPR 1213, HPR 1313</t>
  </si>
  <si>
    <t>English Electives</t>
  </si>
  <si>
    <t>BAEd English Education</t>
  </si>
  <si>
    <t>3-4</t>
  </si>
  <si>
    <t>Humanities Elective</t>
  </si>
  <si>
    <t>58-60</t>
  </si>
  <si>
    <t>A maximum of 61 hours may be transferred from a community college that can be counted towards the degree.</t>
  </si>
  <si>
    <t>MVSU</t>
  </si>
  <si>
    <t>MUS 1113</t>
  </si>
  <si>
    <t>50.1003</t>
  </si>
  <si>
    <t>PHI 2713</t>
  </si>
  <si>
    <t>BAD 2323, MAT 2323</t>
  </si>
  <si>
    <t>01.0103</t>
  </si>
  <si>
    <t>51.2202</t>
  </si>
  <si>
    <t>ECO 2113, ECO 2123, GEO 1123, GEO 1113, PHI 2113, PSC 1113, PSC 1123, PSY 1513, SOC 1113</t>
  </si>
  <si>
    <t>30.0101</t>
  </si>
  <si>
    <t>BSES</t>
  </si>
  <si>
    <t>CHE 1114, CHE 1214, CHE 2414</t>
  </si>
  <si>
    <t>Physics</t>
  </si>
  <si>
    <t>PHY 1214, PHY 2313, PHY 2414</t>
  </si>
  <si>
    <t xml:space="preserve">Trigonometry (or Calculus)* </t>
  </si>
  <si>
    <t>Personal and Community Health I</t>
  </si>
  <si>
    <t>*If Calculus (MAT 1613) is taken, College Algebra (MAT 1313) and Trigonometry (MAT 1323) are not necessary.  In this case, UM would accept a 3-hour general elective.</t>
  </si>
  <si>
    <t>31.0505</t>
  </si>
  <si>
    <t>FAMILY AND CONSUMER SCIENCES
(Concentrations: Child Development, Nutrition/Dietetics, &amp; Fashion Merchandising)</t>
  </si>
  <si>
    <t>ART 1113, ART 2713, ART 2723, DAN 1113, MUS 1113, SPT 1213, SPT 2223</t>
  </si>
  <si>
    <t>Child Development Concentration</t>
  </si>
  <si>
    <t>ECO 2114, ECO 2123, GEO 1123, GEO 1113, PHI 2112, PSC 1113, PSC 1123, SOC 1113</t>
  </si>
  <si>
    <t>MUST SELECT A CONCENTRATION BELOW:</t>
  </si>
  <si>
    <t>19.0101</t>
  </si>
  <si>
    <t>Nutrition/Dietetics Concentration</t>
  </si>
  <si>
    <t>ECO 2123, SOC 1113</t>
  </si>
  <si>
    <t>BIO 1134, BIO 1524, BIO 2924</t>
  </si>
  <si>
    <t>CHE 1214, CHE 1224, CHE 2414</t>
  </si>
  <si>
    <t>Fashion Merchandising Concentration</t>
  </si>
  <si>
    <t>Art Studio (labs included) Electives</t>
  </si>
  <si>
    <t>Computer Applications II</t>
  </si>
  <si>
    <t>CSC 1133</t>
  </si>
  <si>
    <t>PSC 1113, PSY 1513</t>
  </si>
  <si>
    <t>Business Calculus I</t>
  </si>
  <si>
    <t>BCA</t>
  </si>
  <si>
    <t>PHY 2313, PHY 2323 or PHY 2414, PHY 2424</t>
  </si>
  <si>
    <t>Aircraft Engine Operation</t>
  </si>
  <si>
    <t>AVM 2313</t>
  </si>
  <si>
    <t>College Algebra*****</t>
  </si>
  <si>
    <t>FCS 1253</t>
  </si>
  <si>
    <t>5-6</t>
  </si>
  <si>
    <t>*Food and Nutrition students can also receive credit for Public Speaking I (SPT 1113).</t>
  </si>
  <si>
    <t>BIO 2524, PHY 2414</t>
  </si>
  <si>
    <t>CHE 2424, PHY 2424</t>
  </si>
  <si>
    <t>Anatomy &amp; Physiology II or Physics I***</t>
  </si>
  <si>
    <t>Organic Chemistry I or Physics II****</t>
  </si>
  <si>
    <t>59-60</t>
  </si>
  <si>
    <t>*****Food Safety requires Trigonometry (MAT 1323); Food Science requires Calculus I &amp; II (MAT 1613 &amp; MAT 1623).</t>
  </si>
  <si>
    <t>******Food Science will accept five (5) other course credits as electives.  All other concentrations will accept at least six (6) other course credits as electives.</t>
  </si>
  <si>
    <t xml:space="preserve">**Food and Nutrition students are required to take Sociology (SOC 2113) and Psychology (PSY 1513) as social science electives.  All other concentrations may take any social science/behavioral science electives. </t>
  </si>
  <si>
    <t>01.1001</t>
  </si>
  <si>
    <t>16.0101</t>
  </si>
  <si>
    <t>College Algebra*</t>
  </si>
  <si>
    <t>ART 1113, ART 2713, ART 2723, DAN 1113, MUS 1113, MUS 1123, SPT 2233</t>
  </si>
  <si>
    <t>ECO 2113, GEO 1113, PSC 1113, SOC 1113, SOC 2213</t>
  </si>
  <si>
    <t>Trigonometry or Finite Mathematics</t>
  </si>
  <si>
    <t>MAT 1323, MAT 1333</t>
  </si>
  <si>
    <t>DSU, JSU, MSU, USM</t>
  </si>
  <si>
    <t xml:space="preserve">Calculus I </t>
  </si>
  <si>
    <t>UM, USM</t>
  </si>
  <si>
    <t>40.0510, 43.0106</t>
  </si>
  <si>
    <t>FORESTRY
(FORESTRY MANAGEMENT)</t>
  </si>
  <si>
    <t>Dendrology</t>
  </si>
  <si>
    <t>BIO 2313</t>
  </si>
  <si>
    <t>Zoology</t>
  </si>
  <si>
    <t>Basic Soils</t>
  </si>
  <si>
    <t>Forestry Management Concentration</t>
  </si>
  <si>
    <t>Business/Science Electives</t>
  </si>
  <si>
    <t>62-63</t>
  </si>
  <si>
    <t>03.0501</t>
  </si>
  <si>
    <t>MFL 1113, MFL 1123, MFL 2113, MFL 2123</t>
  </si>
  <si>
    <t>French I, II, III, &amp; IV</t>
  </si>
  <si>
    <t>16.0901</t>
  </si>
  <si>
    <t>DSU, UM</t>
  </si>
  <si>
    <t xml:space="preserve">College Algebra </t>
  </si>
  <si>
    <t>Natural Sciences</t>
  </si>
  <si>
    <t>24.0101</t>
  </si>
  <si>
    <t>BIO 1134, BIO 1144, BIO 1314, BIO 1324, BIO 1514, or above; CHE 1213, CHE 1223, CHE 2424, CHE 2434; GLY 1111/GLY 1113, GLY 1121/GLY 1123; PHY 2414 or above</t>
  </si>
  <si>
    <t>Trigonometry, Calculus I, or Calculus II</t>
  </si>
  <si>
    <t>MAT 1323, MAT 1613, MAT 1623</t>
  </si>
  <si>
    <t>BA, BS, BSIS</t>
  </si>
  <si>
    <t>Natural Science</t>
  </si>
  <si>
    <t>MAT 1313 and higher, except for MAT 1723, MAT 1733, and MAT 1743</t>
  </si>
  <si>
    <t>Humanities and Fine Arts</t>
  </si>
  <si>
    <t>Social and Behavioral Sciences</t>
  </si>
  <si>
    <t>30.9999</t>
  </si>
  <si>
    <t>GENERAL STUDIES</t>
  </si>
  <si>
    <t>BGS</t>
  </si>
  <si>
    <t>College Algebra or Statistics</t>
  </si>
  <si>
    <t>MAT 1313, MAT 2323</t>
  </si>
  <si>
    <t>Three (3) Minor Fields*</t>
  </si>
  <si>
    <t>The Bachelor of General Studies degree requires a minimum of 120 semester hours.</t>
  </si>
  <si>
    <t>*The General Studies major requires three (3) minor fields for a total of 45-63 semester hours depending on the minors the student chooses.  Most minors require 18 hours for a total of 54 hours.  In addition to the core courses, the remaining hours can be in electives (27-45 hours) to complete the 120-hour requirement.  All minor courses must be completed with grades of "C" or better.  At least 30 hours of courses must be at the 300-level or above and at least 30 hours of courses must be taken in residence.  The General Studies degree must have 120 total hours with each course satisfying only one degree requirement (core or minor or elective) with a cumulative resident and overall GPA of at least 2.00.</t>
  </si>
  <si>
    <t>American National Government</t>
  </si>
  <si>
    <t>Introductory Anthropology</t>
  </si>
  <si>
    <t>Principles of Geography</t>
  </si>
  <si>
    <t>GEO 1123</t>
  </si>
  <si>
    <t>45.0701</t>
  </si>
  <si>
    <t>BSGE</t>
  </si>
  <si>
    <t>CSC 1313, CSC 2133</t>
  </si>
  <si>
    <t>EGR 2433</t>
  </si>
  <si>
    <t>14.3901</t>
  </si>
  <si>
    <t>40.0601</t>
  </si>
  <si>
    <r>
      <t>HIS 1113, HIS 11</t>
    </r>
    <r>
      <rPr>
        <sz val="11"/>
        <rFont val="Calibri"/>
        <family val="2"/>
        <scheme val="minor"/>
      </rPr>
      <t>23, HIS 1163, HIS 1173, HIS 2213, HIS 2223</t>
    </r>
  </si>
  <si>
    <t>PHY 2514, PHY 2524 or PHY 2414, PHY 2424</t>
  </si>
  <si>
    <t>Physical Geology</t>
  </si>
  <si>
    <t>GLY 1111/GLY 1113</t>
  </si>
  <si>
    <t>Historical Geology</t>
  </si>
  <si>
    <t>GLY 1121/GLY 1123</t>
  </si>
  <si>
    <r>
      <rPr>
        <sz val="11"/>
        <rFont val="Calibri"/>
        <family val="2"/>
        <scheme val="minor"/>
      </rPr>
      <t>ENG 2223, ENG 2233, ENG 2323, ENG 2333, ENG 2413, ENG 2423, EN</t>
    </r>
    <r>
      <rPr>
        <sz val="11"/>
        <color theme="1"/>
        <rFont val="Calibri"/>
        <family val="2"/>
        <scheme val="minor"/>
      </rPr>
      <t>G 2433</t>
    </r>
  </si>
  <si>
    <t>Physics I-A &amp; II-A</t>
  </si>
  <si>
    <t>Maps and Remote Sensing</t>
  </si>
  <si>
    <t>GEO 2313</t>
  </si>
  <si>
    <t>MFL 1313, MFL 1323, MFL 2313, MFL 2323</t>
  </si>
  <si>
    <t>German I, II, III, &amp; IV</t>
  </si>
  <si>
    <t>16.0501</t>
  </si>
  <si>
    <t>General Physics (Calculus-Based)</t>
  </si>
  <si>
    <t>HEALTH CARE ADMINISTRATION</t>
  </si>
  <si>
    <t>PSC 1113, PSC 1123, SOC 1113, SOC 2113, SOC 2213, SOC 2243</t>
  </si>
  <si>
    <t>ENG 2323, ENG 2333</t>
  </si>
  <si>
    <t>CSC 1113</t>
  </si>
  <si>
    <t>ATE 1113, CSC 1113 or higher</t>
  </si>
  <si>
    <t>51.0701</t>
  </si>
  <si>
    <t>Anatomy &amp; Physiology I &amp; II</t>
  </si>
  <si>
    <t>BIO 1514, 1524 or BIO 2514, BIO 2524</t>
  </si>
  <si>
    <t>52.1499</t>
  </si>
  <si>
    <t>DSU, JSU, MSU, MVSU, USM</t>
  </si>
  <si>
    <t>13.1314</t>
  </si>
  <si>
    <t>13.1202</t>
  </si>
  <si>
    <t>Anatomy &amp; Physiology I</t>
  </si>
  <si>
    <t>BIO 2514</t>
  </si>
  <si>
    <t>First Aid and CPR</t>
  </si>
  <si>
    <t>Introduction to Health, Physical Education &amp; Recreation</t>
  </si>
  <si>
    <t>HPR 1313</t>
  </si>
  <si>
    <t>Coaching theory courses or courses that would apply toward a supplemental endorsement area.*</t>
  </si>
  <si>
    <t>26.9999</t>
  </si>
  <si>
    <t>HISTORY</t>
  </si>
  <si>
    <t>ECO 2113, ECO 2123, GEO 1113, PSC 1113, PSY 1513, SOC 2113, SOC 2213</t>
  </si>
  <si>
    <t>American (U.S.) History I &amp; II</t>
  </si>
  <si>
    <t>DSU, JSU, MSU, MUW, UM, USM</t>
  </si>
  <si>
    <t>54.0101</t>
  </si>
  <si>
    <t>JSU, MVSU</t>
  </si>
  <si>
    <r>
      <t xml:space="preserve">ENG 2223, ENG 2233, ENG 2423, ENG 2433, HIS 1113, HIS 1123, HIS 1163, HIS 1173, HIS 2213, </t>
    </r>
    <r>
      <rPr>
        <sz val="11"/>
        <rFont val="Calibri"/>
        <family val="2"/>
        <scheme val="minor"/>
      </rPr>
      <t>HIS 2223, PHI 2113, P</t>
    </r>
    <r>
      <rPr>
        <sz val="11"/>
        <color theme="1"/>
        <rFont val="Calibri"/>
        <family val="2"/>
        <scheme val="minor"/>
      </rPr>
      <t>HI 2713</t>
    </r>
  </si>
  <si>
    <t>ART 1113</t>
  </si>
  <si>
    <t>Organic Chemistry I</t>
  </si>
  <si>
    <t>CHE 2424</t>
  </si>
  <si>
    <t>Botany II</t>
  </si>
  <si>
    <t>BIO 1324</t>
  </si>
  <si>
    <t>01.1103</t>
  </si>
  <si>
    <t>Business Communications</t>
  </si>
  <si>
    <t>BOA 2613</t>
  </si>
  <si>
    <t>Computer Applications</t>
  </si>
  <si>
    <t>CSC 1123, BAD 2533</t>
  </si>
  <si>
    <t>52.0901</t>
  </si>
  <si>
    <t>Spanish I &amp; II</t>
  </si>
  <si>
    <t>MFL 1213, MFL 1223</t>
  </si>
  <si>
    <t>52.0904</t>
  </si>
  <si>
    <t>College Algebra or higher</t>
  </si>
  <si>
    <t>MAT 2323, BAD 2323</t>
  </si>
  <si>
    <t>Computer Concepts or higher</t>
  </si>
  <si>
    <t>MFL 1113, MFL 1213</t>
  </si>
  <si>
    <t>9-11</t>
  </si>
  <si>
    <t>Engineering Mechanics I: Statics</t>
  </si>
  <si>
    <t xml:space="preserve">EGR 2413  </t>
  </si>
  <si>
    <t>14.3501</t>
  </si>
  <si>
    <t>General Physics I &amp; II or Physics I-A &amp; II-A</t>
  </si>
  <si>
    <t>CHE 1114 or higher</t>
  </si>
  <si>
    <t>Chemistry Survey</t>
  </si>
  <si>
    <t>MAT 1313, MAT 1343</t>
  </si>
  <si>
    <t>15.0612</t>
  </si>
  <si>
    <t>Major (choose one group)</t>
  </si>
  <si>
    <t>CNT 1414, CNT 1524, EET 1114, EET 1123, EET 1334, EET 2334, EET 2414</t>
  </si>
  <si>
    <t>Concentrations in the following areas: Golf and Sports Turf Management; Integrated Crop Management; Integrated Pest Management; and Soil Sciences</t>
  </si>
  <si>
    <t>Concentrations in the following areas: Aquaculture Systems; Enterprise Management; Gin Management and Technology; Natural Resources and Environmental Management; Precision Agriculture; and Surveying Geomatics</t>
  </si>
  <si>
    <t>Concentrations in the following areas: Bioinformatics; Entomology; Forensic Sciences; Plant Pathology; Pre-Dental; Pre-MBA; Pre-Medicine; Pre-Optometry; Pre-Pharmacy; Pre-Veterinary; and Science</t>
  </si>
  <si>
    <t>52.1701, 52.1501</t>
  </si>
  <si>
    <t>BOA 2323</t>
  </si>
  <si>
    <t>COM 2483</t>
  </si>
  <si>
    <t>*This degree at UM requires three science courses, of which two must have labs.  Two of the courses must be in the same area of science, and the third course must be in a different area.  Consult the UM catalog for specific details.</t>
  </si>
  <si>
    <t>09.0702</t>
  </si>
  <si>
    <t>BIS</t>
  </si>
  <si>
    <t>The Interdisciplinary Studies degree requires a minimum of 120 semester hours.</t>
  </si>
  <si>
    <t>Art History</t>
  </si>
  <si>
    <t>Drawing I</t>
  </si>
  <si>
    <t>ART 1313</t>
  </si>
  <si>
    <t>ART 1443</t>
  </si>
  <si>
    <t>Design I or Computer Art</t>
  </si>
  <si>
    <t>Design II</t>
  </si>
  <si>
    <t>ART 1433, ART 1513</t>
  </si>
  <si>
    <t>Computer-Assisted Drawing</t>
  </si>
  <si>
    <t>ENT 1313, ENT 1323, DDT 1313, DDT 1325</t>
  </si>
  <si>
    <t>Drafting</t>
  </si>
  <si>
    <t>DDT 1113, DDT 1114, DDT 1116</t>
  </si>
  <si>
    <t>MSU, USM</t>
  </si>
  <si>
    <t>Business Calculus</t>
  </si>
  <si>
    <t>BA, BAJ</t>
  </si>
  <si>
    <t>PHI 2113, PHI 2123, PHI 2613, PHI 2623</t>
  </si>
  <si>
    <t>DSU, UM, USM</t>
  </si>
  <si>
    <t>09.0401</t>
  </si>
  <si>
    <t>Computer Applications or Statistics</t>
  </si>
  <si>
    <t>CSC 1123, MAT 2323</t>
  </si>
  <si>
    <t>31.0501</t>
  </si>
  <si>
    <t>BLA</t>
  </si>
  <si>
    <t>Environmental Science</t>
  </si>
  <si>
    <t>BIO 1214</t>
  </si>
  <si>
    <t>Design I</t>
  </si>
  <si>
    <t>ART 1433</t>
  </si>
  <si>
    <t>04.0601</t>
  </si>
  <si>
    <t>*Spanish I &amp; II (MFL 1213 &amp; MFL 1223) preferred</t>
  </si>
  <si>
    <t>ECO 2113, ECO 2123 (preferred)
GEO 1113, PSC 1113, PSY 1513, SOC 2113</t>
  </si>
  <si>
    <t>01.0605</t>
  </si>
  <si>
    <t>PHI 2113, PHI 2143, PHI 2713</t>
  </si>
  <si>
    <t>16.0102</t>
  </si>
  <si>
    <t>Introduction to Marine Science</t>
  </si>
  <si>
    <t>BIO 2214</t>
  </si>
  <si>
    <t>40.0607</t>
  </si>
  <si>
    <t>Psychology or Sociology</t>
  </si>
  <si>
    <t>ART 1113, ART 1213, ART 2713, ART 2723, DAN 1113, MUS 1113, SPT 1213, SPT 2233</t>
  </si>
  <si>
    <t>MAT 1513, MAT 1523; MAT 1613, MAT 1623</t>
  </si>
  <si>
    <t xml:space="preserve">Humanities/Fine Arts </t>
  </si>
  <si>
    <t>ASU, JSU</t>
  </si>
  <si>
    <t>09.0102</t>
  </si>
  <si>
    <t>MATHEMATICS</t>
  </si>
  <si>
    <t>27.0101</t>
  </si>
  <si>
    <t>HIS 1113, HIS 1123; HIS 1163, HIS 1173; or HIS 2213, HIS 2223</t>
  </si>
  <si>
    <t>PSC 1113, PSY 1513, SOC 2113</t>
  </si>
  <si>
    <t>PHY 2514</t>
  </si>
  <si>
    <t>General Physics I-A</t>
  </si>
  <si>
    <r>
      <t>BIO 1134,</t>
    </r>
    <r>
      <rPr>
        <sz val="11"/>
        <rFont val="Calibri"/>
        <family val="2"/>
        <scheme val="minor"/>
      </rPr>
      <t xml:space="preserve"> BIO 1144, </t>
    </r>
    <r>
      <rPr>
        <sz val="11"/>
        <color theme="1"/>
        <rFont val="Calibri"/>
        <family val="2"/>
        <scheme val="minor"/>
      </rPr>
      <t>CHE 1214, CHE 1224, PHY 2524</t>
    </r>
  </si>
  <si>
    <t>MATHEMATICS EDUCATION
(LICENSURE)</t>
  </si>
  <si>
    <t>SPT 1113, SPT 1123, SPT 1131, SPT 1141</t>
  </si>
  <si>
    <t>Public Speaking or Forensics</t>
  </si>
  <si>
    <t>Biology or Chemistry</t>
  </si>
  <si>
    <t>BIO 1134 or higher, CHE 1114 or higher</t>
  </si>
  <si>
    <t>PHY 1214 or higher</t>
  </si>
  <si>
    <t>Military Science or Physical Education Activity</t>
  </si>
  <si>
    <t>College Life</t>
  </si>
  <si>
    <t>Adolescent Psychology</t>
  </si>
  <si>
    <t>EPY 2523</t>
  </si>
  <si>
    <t>Introduction to Elementary or Secondary Education</t>
  </si>
  <si>
    <t>EDU 2513, EDU 2613</t>
  </si>
  <si>
    <t>Math</t>
  </si>
  <si>
    <t>MAT 1733, MAT 1753, MAT 2113</t>
  </si>
  <si>
    <t>CSC 1313 or higher</t>
  </si>
  <si>
    <t>CSC 1313, CSC 1613, CSC 2133</t>
  </si>
  <si>
    <t xml:space="preserve">Academic Area </t>
  </si>
  <si>
    <t>ENG - Literature Course</t>
  </si>
  <si>
    <t>SPT 1113 - Public Speaking I</t>
  </si>
  <si>
    <t>MAT 2623 - Calculus IV</t>
  </si>
  <si>
    <t>PHY 2513 - General Physics I-A</t>
  </si>
  <si>
    <t>CHE 1213 - General Chemistry I</t>
  </si>
  <si>
    <t>General Physics I or I-A</t>
  </si>
  <si>
    <t>PHY 2414, PHY 2514</t>
  </si>
  <si>
    <t>Non-laboratory Sciences</t>
  </si>
  <si>
    <t>CSC 1613, CSC 2323</t>
  </si>
  <si>
    <t>Math, Science, Humanities Electives</t>
  </si>
  <si>
    <t>Computer Programming I</t>
  </si>
  <si>
    <t>CSC 1613</t>
  </si>
  <si>
    <t>Choose one from Appendix B</t>
  </si>
  <si>
    <t>CSC 1613 or higher</t>
  </si>
  <si>
    <t>BS, BSME</t>
  </si>
  <si>
    <t>Biology Laboratory Sciences</t>
  </si>
  <si>
    <t>51.1005</t>
  </si>
  <si>
    <t>SOC 2113, SOC 2213</t>
  </si>
  <si>
    <r>
      <t>PHI 2143, PSC 1113,</t>
    </r>
    <r>
      <rPr>
        <sz val="11"/>
        <color rgb="FFFF0000"/>
        <rFont val="Calibri"/>
        <family val="2"/>
        <scheme val="minor"/>
      </rPr>
      <t xml:space="preserve"> </t>
    </r>
    <r>
      <rPr>
        <sz val="11"/>
        <color theme="1"/>
        <rFont val="Calibri"/>
        <family val="2"/>
        <scheme val="minor"/>
      </rPr>
      <t>PSY 1513</t>
    </r>
  </si>
  <si>
    <t>GLY 1111, GLY 1113</t>
  </si>
  <si>
    <t>40.0401</t>
  </si>
  <si>
    <t>General Pscyhology I</t>
  </si>
  <si>
    <t>General Physics I &amp; II or Organic Chemistry I &amp; II</t>
  </si>
  <si>
    <t>PHY 2414, PHY 2424 or CHE 2424, CHE 2434</t>
  </si>
  <si>
    <t>26.0503</t>
  </si>
  <si>
    <t>BA, BM, BMEd</t>
  </si>
  <si>
    <t>Music Theory I</t>
  </si>
  <si>
    <t>MUS 1214 or MUS 1213, MUS 1211</t>
  </si>
  <si>
    <t>Music Theory II</t>
  </si>
  <si>
    <t>MUS 1224 or MUS 1223, MUS 1221</t>
  </si>
  <si>
    <t>Music Survey</t>
  </si>
  <si>
    <t>MUS 1123</t>
  </si>
  <si>
    <t>Class Piano I, II, III, &amp; IV</t>
  </si>
  <si>
    <t>MUA 1511, 1521, 2511, 2521</t>
  </si>
  <si>
    <t>Applied Major</t>
  </si>
  <si>
    <t>Ensemble</t>
  </si>
  <si>
    <t>13.1312</t>
  </si>
  <si>
    <t>50.0901, 50.0903</t>
  </si>
  <si>
    <t>MUSIC
(MUSIC THERAPY)</t>
  </si>
  <si>
    <t>BM</t>
  </si>
  <si>
    <t>EPY 2533, PSY 1513</t>
  </si>
  <si>
    <t>Behavioral Science</t>
  </si>
  <si>
    <t>Music Theory III</t>
  </si>
  <si>
    <t>Music Theory IV</t>
  </si>
  <si>
    <t>MUS 2214 or MUS 2213, MUS 2211</t>
  </si>
  <si>
    <t>MUS 2224 or MUS 2223, MUS 2221</t>
  </si>
  <si>
    <t>Major Voice, Organ, Piano, or Instrument I and II</t>
  </si>
  <si>
    <t>MUA Major I &amp; II</t>
  </si>
  <si>
    <t>Major Voice, Organ, Piano, or Instrument III and IV</t>
  </si>
  <si>
    <t>MUA Major III &amp; IV</t>
  </si>
  <si>
    <t>50.0901</t>
  </si>
  <si>
    <t>MUS 1423</t>
  </si>
  <si>
    <t>Personal Finance Management</t>
  </si>
  <si>
    <t>BAD 2523</t>
  </si>
  <si>
    <t>MUS 1413</t>
  </si>
  <si>
    <t>MUS 2413</t>
  </si>
  <si>
    <t>MUS 2423</t>
  </si>
  <si>
    <t>MUS 2453</t>
  </si>
  <si>
    <t>*Must earn a grade of "C" or better.</t>
  </si>
  <si>
    <t>50.1099</t>
  </si>
  <si>
    <t>BSN</t>
  </si>
  <si>
    <t xml:space="preserve">Anatomy &amp; Physiology I &amp; II </t>
  </si>
  <si>
    <t>BIO 1613, FCS 1253</t>
  </si>
  <si>
    <t>BAD 2533, CSC 1123</t>
  </si>
  <si>
    <t>ASU, DSU, MUW, UMMC, USM</t>
  </si>
  <si>
    <t>51.3801</t>
  </si>
  <si>
    <t>Food Selection and Preparation</t>
  </si>
  <si>
    <t>FCS 1213</t>
  </si>
  <si>
    <t>FCS 1233, FCS 1253, BIO 1613</t>
  </si>
  <si>
    <t>Word Processing</t>
  </si>
  <si>
    <r>
      <rPr>
        <sz val="11"/>
        <rFont val="Calibri"/>
        <family val="2"/>
        <scheme val="minor"/>
      </rPr>
      <t>ATE 1113, BAD 2533, CS</t>
    </r>
    <r>
      <rPr>
        <sz val="11"/>
        <color theme="1"/>
        <rFont val="Calibri"/>
        <family val="2"/>
        <scheme val="minor"/>
      </rPr>
      <t>C 1123</t>
    </r>
  </si>
  <si>
    <t>Word Processing I</t>
  </si>
  <si>
    <t>BOA 2533</t>
  </si>
  <si>
    <t>Desktop Publishing</t>
  </si>
  <si>
    <t>BOA 2553</t>
  </si>
  <si>
    <t>Foreign Language*</t>
  </si>
  <si>
    <t>MUW, USM</t>
  </si>
  <si>
    <t>22.0302</t>
  </si>
  <si>
    <t>BPS, BS</t>
  </si>
  <si>
    <t>LET 1113</t>
  </si>
  <si>
    <t>LET 1213</t>
  </si>
  <si>
    <t>LET 1713</t>
  </si>
  <si>
    <t>Introduction to Law</t>
  </si>
  <si>
    <t>Legal Research</t>
  </si>
  <si>
    <t>Legal Writing</t>
  </si>
  <si>
    <t>BAPRM</t>
  </si>
  <si>
    <t>Fine Arts / Literature / Modern Language / Philosophy</t>
  </si>
  <si>
    <t>Biology Laboratory Science</t>
  </si>
  <si>
    <t xml:space="preserve">Human Growth and Development </t>
  </si>
  <si>
    <t>31.0301</t>
  </si>
  <si>
    <t>ECO 2113, ECO 2123, PSC 1113, PSY 1513, PSY 1523, SOC 2113, SOC 2213</t>
  </si>
  <si>
    <t>Logic</t>
  </si>
  <si>
    <t>ECO 2113, GEO 1113, PSC 1113, PSY 1513, SOC 2113</t>
  </si>
  <si>
    <t>College Algebra and Trigonometry or
Calculus I &amp; II</t>
  </si>
  <si>
    <t>MAT 1313, MAT 1323 or MAT 1613, MAT 1623</t>
  </si>
  <si>
    <t>40.0101</t>
  </si>
  <si>
    <t>PHYSICS</t>
  </si>
  <si>
    <t>Non-laboratory Science (not Physics)</t>
  </si>
  <si>
    <t>40.0801</t>
  </si>
  <si>
    <t>CSC 1613, CSC 2134, CSC 2323</t>
  </si>
  <si>
    <t>JSU, MSU, UM, USM</t>
  </si>
  <si>
    <t>College Algebra, Trigonometry, Business Calculus I, or Calculus I</t>
  </si>
  <si>
    <t>40.0599</t>
  </si>
  <si>
    <t>Principals of Agricultural Economics</t>
  </si>
  <si>
    <t>01.0907</t>
  </si>
  <si>
    <t>BT</t>
  </si>
  <si>
    <t xml:space="preserve">     - General Business</t>
  </si>
  <si>
    <t xml:space="preserve">     - Human Resources Management</t>
  </si>
  <si>
    <t xml:space="preserve">     - Entrepreneurship</t>
  </si>
  <si>
    <t xml:space="preserve">     - Culinary Arts</t>
  </si>
  <si>
    <t xml:space="preserve">     - Legal Administration</t>
  </si>
  <si>
    <r>
      <t xml:space="preserve">Students seeking more information about the program's admission, course requirements, and degree options should contact MUW at </t>
    </r>
    <r>
      <rPr>
        <b/>
        <sz val="11"/>
        <color theme="1"/>
        <rFont val="Calibri"/>
        <family val="2"/>
        <scheme val="minor"/>
      </rPr>
      <t>662-329-7135</t>
    </r>
    <r>
      <rPr>
        <sz val="11"/>
        <color theme="1"/>
        <rFont val="Calibri"/>
        <family val="2"/>
        <scheme val="minor"/>
      </rPr>
      <t>.</t>
    </r>
  </si>
  <si>
    <t>52.0101</t>
  </si>
  <si>
    <t>PSYCHOLOGY</t>
  </si>
  <si>
    <t>44.0401, 44.0501</t>
  </si>
  <si>
    <t>Science or Mathematics Electives</t>
  </si>
  <si>
    <t>Choose from medical terminology, natural sciences (biology, general chemistry, microbiology, or physics), advanced mathematics, or advanced computer sciences</t>
  </si>
  <si>
    <t>51.0911</t>
  </si>
  <si>
    <t>ENG 2223, ENG 2233, ENG 2323, ENG 2333, ENG 2413, ENG 2423, ENG 2433</t>
  </si>
  <si>
    <t>ATE 1113, CSC 1123 or higher</t>
  </si>
  <si>
    <t xml:space="preserve">Natural Sciences </t>
  </si>
  <si>
    <t>31.0101</t>
  </si>
  <si>
    <t>RECREATION
(RECREATION ADMINISTRATION or THERAPEUTIC RECREATION)</t>
  </si>
  <si>
    <t>BIO 1134, BIO 1144, BIO 1314, BIO 2414, BIO 2514, BIO 2524, BIO 2924, CHE 1214, CHE 1224, CHE 1314, PHY 2244, PHY 2254, PHY 2414</t>
  </si>
  <si>
    <t>Electives**</t>
  </si>
  <si>
    <t>Old Testament Survey or New Testament Survey</t>
  </si>
  <si>
    <t>PHI 1113, PHI 1133</t>
  </si>
  <si>
    <t>World Religions I</t>
  </si>
  <si>
    <t>PHI 2613</t>
  </si>
  <si>
    <t>USM, UM</t>
  </si>
  <si>
    <t>SCIENCE EDUCATION
(LICENSURE)</t>
  </si>
  <si>
    <t>13.1399</t>
  </si>
  <si>
    <t>SCIENCE EDUCATION - CHEMISTRY &amp; PHYSICAL SCIENCE
(LICENSURE)</t>
  </si>
  <si>
    <t>HIS 1113, HIS 1123, HIS 2213, HIS 2223</t>
  </si>
  <si>
    <t>SOC 2113, SOC 2243</t>
  </si>
  <si>
    <t>BIO 1114, BIO 1124, BIO 1134, BIO 1144</t>
  </si>
  <si>
    <t>SCIENCE EDUCATION - CHEMISTRY
(LICENSURE)</t>
  </si>
  <si>
    <t>ENG 2223, ENG 2233, ENG 2323, ENG 2333, ENG 2423, ENG 2433, HIS 1113, HIS 1123, HIS 1163, HIS 1173, HIS 2213, HIS 2223</t>
  </si>
  <si>
    <t>MAT 1623 - Calculus II</t>
  </si>
  <si>
    <t>MAT 2613 - Calculus III</t>
  </si>
  <si>
    <t>SCIENCE EDUCATION - PHYSICAL SCIENCE
(LICENSURE)</t>
  </si>
  <si>
    <t>CHE 1214, CHE 1224, CHE 1314, CHE 1324</t>
  </si>
  <si>
    <t>Astronomy or Geology (non-lab)</t>
  </si>
  <si>
    <t>SCIENCE EDUCATION - PHYSICS
(LICENSURE)</t>
  </si>
  <si>
    <t>PHY 1113 - Introduction to Astronomy</t>
  </si>
  <si>
    <t>PHY 2333 - Physics III</t>
  </si>
  <si>
    <t>BIO 1514 - Principles of Anatomy &amp; Physiology I</t>
  </si>
  <si>
    <t>SPT 2233</t>
  </si>
  <si>
    <t>Academic Teaching Area</t>
  </si>
  <si>
    <t>SOCIAL SCIENCE EDUCATION - SOCIAL STUDIES
(LICENSURE)</t>
  </si>
  <si>
    <t>SPT 1113, SPT 1123</t>
  </si>
  <si>
    <t>Public Speaking</t>
  </si>
  <si>
    <t>SOCIAL SCIENCE EDUCATION
(LICENSURE)</t>
  </si>
  <si>
    <t>EPY 2523, EPY 2533</t>
  </si>
  <si>
    <t>HIS 1113, HIS 1123; HIS 1163, HIS 1173</t>
  </si>
  <si>
    <t>MAT 2323 - Statistics</t>
  </si>
  <si>
    <t>ECO 2123 - Principles of Microeconomics</t>
  </si>
  <si>
    <t>PSC 2113 - Comparative Government</t>
  </si>
  <si>
    <t>PSY 1513 - General Psychology I</t>
  </si>
  <si>
    <r>
      <rPr>
        <sz val="11"/>
        <rFont val="Calibri"/>
        <family val="2"/>
        <scheme val="minor"/>
      </rPr>
      <t>ATE 1113, CS</t>
    </r>
    <r>
      <rPr>
        <sz val="11"/>
        <color theme="1"/>
        <rFont val="Calibri"/>
        <family val="2"/>
        <scheme val="minor"/>
      </rPr>
      <t>C 1123 or higher</t>
    </r>
  </si>
  <si>
    <t>Personal and Community Health I or Introduction to Health, Physical Education, &amp; Recreation</t>
  </si>
  <si>
    <t>American State and Local Government</t>
  </si>
  <si>
    <t>PSC 1123</t>
  </si>
  <si>
    <t>SOCIAL SCIENCES</t>
  </si>
  <si>
    <t>MAT 1313, MAT 1323, MAT 1513, MAT 1523</t>
  </si>
  <si>
    <t>SOCIAL SCIENCE(S)</t>
  </si>
  <si>
    <r>
      <t xml:space="preserve">ENG 2213, ENG 2223, </t>
    </r>
    <r>
      <rPr>
        <sz val="11"/>
        <rFont val="Calibri"/>
        <family val="2"/>
        <scheme val="minor"/>
      </rPr>
      <t>ENG 2233, E</t>
    </r>
    <r>
      <rPr>
        <sz val="11"/>
        <color theme="1"/>
        <rFont val="Calibri"/>
        <family val="2"/>
        <scheme val="minor"/>
      </rPr>
      <t>NG 2323, ENG 2333, ENG 2423, ENG 2433</t>
    </r>
  </si>
  <si>
    <t>DSU, MUW</t>
  </si>
  <si>
    <t>BSW</t>
  </si>
  <si>
    <t>ENG 2213, ENG 2223, ENG 2233, ENG 2323, ENG 2333, ENG 2423, ENG 2433</t>
  </si>
  <si>
    <t>SWK 1113</t>
  </si>
  <si>
    <t>Introduction to Sociology</t>
  </si>
  <si>
    <t>SOC 2133</t>
  </si>
  <si>
    <t>Social Problems</t>
  </si>
  <si>
    <t>14.9999</t>
  </si>
  <si>
    <t>5.0122</t>
  </si>
  <si>
    <t>ECO 2113, ECO 2123, EPY 2533, PSC 1113, PSC 2113, PSY 1513, SOC 2113, SOC 2213</t>
  </si>
  <si>
    <t>Spanish I, II, III, &amp; IV</t>
  </si>
  <si>
    <t>MFL 1213, MFL 1223, MFL 2213, MFL 2223</t>
  </si>
  <si>
    <t>16.0905</t>
  </si>
  <si>
    <t>13.1001</t>
  </si>
  <si>
    <t>EPY 2533 - Human Growth and Development</t>
  </si>
  <si>
    <t>MAT 1323 - Trigonometry</t>
  </si>
  <si>
    <t>MAT 1333 - Finite Mathematics</t>
  </si>
  <si>
    <t>MAT 1513 - Business Calculus I</t>
  </si>
  <si>
    <t>MAT 1523 - Business Calculus II</t>
  </si>
  <si>
    <t>MAT 1723 - Real Number System</t>
  </si>
  <si>
    <t>MAT 1733 - Geometry, Measurement and Probability</t>
  </si>
  <si>
    <t>MAT 1743 - Problem Solving with Real Numbers</t>
  </si>
  <si>
    <t>Math/Science Elective - any science or math course not already completed</t>
  </si>
  <si>
    <t>SPECIAL EDUCATION
(LICENSURE)</t>
  </si>
  <si>
    <t>Traditional Grammar</t>
  </si>
  <si>
    <t>ENG 2153</t>
  </si>
  <si>
    <t>Personal and Community Health I or II</t>
  </si>
  <si>
    <t>English</t>
  </si>
  <si>
    <t>9 hrs max</t>
  </si>
  <si>
    <t>Social Studies</t>
  </si>
  <si>
    <t>21 hrs max</t>
  </si>
  <si>
    <t>18 hrs max</t>
  </si>
  <si>
    <t>Science</t>
  </si>
  <si>
    <t>10 hrs max</t>
  </si>
  <si>
    <t>Voice, Diction and Phonetics</t>
  </si>
  <si>
    <t>SPT 1153</t>
  </si>
  <si>
    <t>HPR 1111</t>
  </si>
  <si>
    <t>Choose from ENG, SPT, or CSC</t>
  </si>
  <si>
    <t>23.1304</t>
  </si>
  <si>
    <t>ATE 1113, BAD 2533, CSC 1113</t>
  </si>
  <si>
    <t>31.0504</t>
  </si>
  <si>
    <t>Major Electives</t>
  </si>
  <si>
    <t>Theatrical Makeup</t>
  </si>
  <si>
    <t>SPT 1273</t>
  </si>
  <si>
    <t>Stagecraft</t>
  </si>
  <si>
    <t>SPT 2223</t>
  </si>
  <si>
    <t>Theatre Electives</t>
  </si>
  <si>
    <t>50.0501</t>
  </si>
  <si>
    <t>52.0999</t>
  </si>
  <si>
    <t>51.0808</t>
  </si>
  <si>
    <t>WILDLIFE, FISHERIES AND AQUACULTURE</t>
  </si>
  <si>
    <t>Ethics</t>
  </si>
  <si>
    <t>PHI 2143</t>
  </si>
  <si>
    <t>CHE 1213, CHE 1223 &amp; CHE 1221 or CHE 1214, CHE 1224</t>
  </si>
  <si>
    <t>7-8</t>
  </si>
  <si>
    <t>BIO 2314</t>
  </si>
  <si>
    <t>57-58</t>
  </si>
  <si>
    <t>03.0601</t>
  </si>
  <si>
    <t>AGR 2713, ECO 2123</t>
  </si>
  <si>
    <t xml:space="preserve">Psychology </t>
  </si>
  <si>
    <t xml:space="preserve">Sociology </t>
  </si>
  <si>
    <t>Language and Literacy Development for Young Children</t>
  </si>
  <si>
    <t>Administration of Programs for Young Children</t>
  </si>
  <si>
    <t>Survey of World Literature</t>
  </si>
  <si>
    <t>Music Appreciation</t>
  </si>
  <si>
    <t>Principles of Agricultural Economics</t>
  </si>
  <si>
    <r>
      <t>HIS 1113, HIS 1123; HIS 1163, HIS 1173; or HI</t>
    </r>
    <r>
      <rPr>
        <sz val="11"/>
        <rFont val="Calibri"/>
        <family val="2"/>
        <scheme val="minor"/>
      </rPr>
      <t>S 2213, HIS 2223</t>
    </r>
  </si>
  <si>
    <t>***Food and Nutrition will accept Anatomy &amp; Physiology II (BIO 2524) as Human Physiology.  All other concentrations take Physics I (PHY 2414).</t>
  </si>
  <si>
    <t>****Food Safety will not accept Organic Chemistry I (CHE 2424); Food Safety will accept Physics II (PHY 2424).</t>
  </si>
  <si>
    <r>
      <t xml:space="preserve">HIS 1113, HIS 1123; HIS 1163, HIS 1173; or HIS 2213, </t>
    </r>
    <r>
      <rPr>
        <sz val="11"/>
        <color theme="1"/>
        <rFont val="Calibri"/>
        <family val="2"/>
        <scheme val="minor"/>
      </rPr>
      <t>HIS 2223</t>
    </r>
  </si>
  <si>
    <t>Introduction to Philosophy I or Ethics</t>
  </si>
  <si>
    <t>CHE 1213, CHE 1214</t>
  </si>
  <si>
    <t>Choose from ART, DAN, HIS, JOU, ENG, MFL, MUS, PHI, SPT</t>
  </si>
  <si>
    <t>ATE 1113, CSC 1113</t>
  </si>
  <si>
    <r>
      <t>HIS 1113, HIS 1123; HIS 1163, HIS 1173; or HIS 2213</t>
    </r>
    <r>
      <rPr>
        <sz val="11"/>
        <rFont val="Calibri"/>
        <family val="2"/>
        <scheme val="minor"/>
      </rPr>
      <t>, HIS 2223</t>
    </r>
  </si>
  <si>
    <t>Art Appreciation</t>
  </si>
  <si>
    <t>Choose from ART, DAN, ENG HIS, JOU, MFL, MUS, PHI, SPT</t>
  </si>
  <si>
    <t>Choose from ECO, GEO, PSC, PSY, SOC</t>
  </si>
  <si>
    <t>Survey of Popular Music</t>
  </si>
  <si>
    <t>Choose from ART, DAN, ENG, HIS, JOU, MFL, MUS, PHI, SPT</t>
  </si>
  <si>
    <t>ENG 2223, ENG 2233, ENG 2323, ENG 2333, ENG 2423, ENG 2433, HIS 1113, HIS 1123, HIS 1163, HIS 1173, HIS 2213, HIS 2223, MFL 1113, MFL 1123, MFL 1213, MFL 1223, MFL 1313, MFL 2113, MFL 2123, MFL 2213, MFL 2223, MFL 2323, PHI 2113, PHI 2143</t>
  </si>
  <si>
    <t>13.1316</t>
  </si>
  <si>
    <t>13.1311</t>
  </si>
  <si>
    <t>13.1317</t>
  </si>
  <si>
    <t>13.1318</t>
  </si>
  <si>
    <t>MFL 1113, MFL 1123, MFL 1213, MFL 1223, MFL 2213, MFL 2223, PHI 2113, PHI 2713</t>
  </si>
  <si>
    <t>ART 1113, DAN 1113, MUS 1113, SPT 2233, MFL 1113, MFL 1123, MFL 1213, MFL 1223, MFL 2213, MFL 2223, PHI 2113, PHI 2713</t>
  </si>
  <si>
    <t>J</t>
  </si>
  <si>
    <t>K</t>
  </si>
  <si>
    <t>Q</t>
  </si>
  <si>
    <t>U</t>
  </si>
  <si>
    <t>V</t>
  </si>
  <si>
    <t>W</t>
  </si>
  <si>
    <t>X</t>
  </si>
  <si>
    <t>Y</t>
  </si>
  <si>
    <t>Z</t>
  </si>
  <si>
    <t>Choose from ENG, PHI, HIS, MFL</t>
  </si>
  <si>
    <t>Choose from ENG, HIS, JOU, MFL, PHI</t>
  </si>
  <si>
    <t>PHY 1114, PHY 2313, PHY 2414, or PHY 2243</t>
  </si>
  <si>
    <r>
      <t>MAT</t>
    </r>
    <r>
      <rPr>
        <sz val="11"/>
        <color rgb="FFFF0000"/>
        <rFont val="Calibri"/>
        <family val="2"/>
        <scheme val="minor"/>
      </rPr>
      <t xml:space="preserve"> </t>
    </r>
    <r>
      <rPr>
        <sz val="11"/>
        <color theme="1"/>
        <rFont val="Calibri"/>
        <family val="2"/>
        <scheme val="minor"/>
      </rPr>
      <t>2323</t>
    </r>
  </si>
  <si>
    <t xml:space="preserve">Choose from ECO, GEO, PSC, PSY, SOC </t>
  </si>
  <si>
    <t>AGRICULTURAL SCIENCE</t>
  </si>
  <si>
    <t>MSU, MUW</t>
  </si>
  <si>
    <t>12.0509</t>
  </si>
  <si>
    <r>
      <t xml:space="preserve">Biology </t>
    </r>
    <r>
      <rPr>
        <sz val="11"/>
        <color theme="1"/>
        <rFont val="Calibri"/>
        <family val="2"/>
        <scheme val="minor"/>
      </rPr>
      <t>(See Appendix B)</t>
    </r>
  </si>
  <si>
    <r>
      <t>Physical Science</t>
    </r>
    <r>
      <rPr>
        <sz val="11"/>
        <color theme="1"/>
        <rFont val="Calibri"/>
        <family val="2"/>
        <scheme val="minor"/>
      </rPr>
      <t xml:space="preserve"> (See Appendix B)</t>
    </r>
  </si>
  <si>
    <t>General Biology I or II</t>
  </si>
  <si>
    <t>Physical Sciences (See Appendix B)</t>
  </si>
  <si>
    <r>
      <t xml:space="preserve">BIO 1134, </t>
    </r>
    <r>
      <rPr>
        <sz val="11"/>
        <rFont val="Calibri"/>
        <family val="2"/>
        <scheme val="minor"/>
      </rPr>
      <t>BIO 2414</t>
    </r>
  </si>
  <si>
    <r>
      <t>FCS 1253,</t>
    </r>
    <r>
      <rPr>
        <sz val="11"/>
        <rFont val="Calibri"/>
        <family val="2"/>
        <scheme val="minor"/>
      </rPr>
      <t xml:space="preserve"> BIO 1613</t>
    </r>
  </si>
  <si>
    <r>
      <t>Choose from ECO, GEO, PSC</t>
    </r>
    <r>
      <rPr>
        <sz val="11"/>
        <color theme="1"/>
        <rFont val="Calibri"/>
        <family val="2"/>
        <scheme val="minor"/>
      </rPr>
      <t>, PSY, SOC</t>
    </r>
  </si>
  <si>
    <t>Choose from courses not taken in Fine Arts, History, Literature, Social Sciences/Behavioral Sciences or from this list: HIS 1613, HIS 2213, HIS 2223, MFL 2113, MFL 2123, MFL 2213, MFL 2223, MFL 2313, MFL 2323, PHI 2113, PHI 2123, PHI 2143, PHI 2613, PHI 2713</t>
  </si>
  <si>
    <t>MUS 2443</t>
  </si>
  <si>
    <t>HEALTH INFORMATICS AND INFORMATION MANAGEMENT</t>
  </si>
  <si>
    <t>BUILDING CONSTRUCTION SCIENCE</t>
  </si>
  <si>
    <t>Students must receive a "D" or higher for grades to transfer into Building Construction Science.</t>
  </si>
  <si>
    <t>52.2001</t>
  </si>
  <si>
    <t>ECO 2113, ECO 2123, PSC 1113, PSC 2113, PSY 1513, SOC 2113, SOC 2133, SOC 2143, SOC 2213, SOC 2243</t>
  </si>
  <si>
    <t>DIGITAL MEDIA ARTS</t>
  </si>
  <si>
    <t>Performance</t>
  </si>
  <si>
    <t>Biochemistry</t>
  </si>
  <si>
    <t>Veterinary Medical Technology</t>
  </si>
  <si>
    <t>Banking and Finance</t>
  </si>
  <si>
    <t>Insurance and Risk Management</t>
  </si>
  <si>
    <t>Management</t>
  </si>
  <si>
    <t>Management Information Systems</t>
  </si>
  <si>
    <t>Managerial Finance</t>
  </si>
  <si>
    <t>Marketing</t>
  </si>
  <si>
    <t>Marketing Communication</t>
  </si>
  <si>
    <t>Real Estate</t>
  </si>
  <si>
    <t>General Studies</t>
  </si>
  <si>
    <t>Health Informatics and Information Management</t>
  </si>
  <si>
    <t>Health Sciences</t>
  </si>
  <si>
    <t>Accounting</t>
  </si>
  <si>
    <t>Applied Technology</t>
  </si>
  <si>
    <t>Business Administration</t>
  </si>
  <si>
    <t>Finance</t>
  </si>
  <si>
    <t>Interdisciplinary Studies</t>
  </si>
  <si>
    <t>International Business</t>
  </si>
  <si>
    <t>Tourism</t>
  </si>
  <si>
    <t>Special Education</t>
  </si>
  <si>
    <t>120-122</t>
  </si>
  <si>
    <t>Entrepreneurship</t>
  </si>
  <si>
    <t>Criminal Justice</t>
  </si>
  <si>
    <t>Mass Communications</t>
  </si>
  <si>
    <t>Child Care and Family Education</t>
  </si>
  <si>
    <t>Criminal Justice and Correctional Services</t>
  </si>
  <si>
    <t>Elementary Education</t>
  </si>
  <si>
    <t>Health Care Administration</t>
  </si>
  <si>
    <t>Speech</t>
  </si>
  <si>
    <t>Agronomy</t>
  </si>
  <si>
    <t>Music</t>
  </si>
  <si>
    <t>Early Childhood Education</t>
  </si>
  <si>
    <t>English Education</t>
  </si>
  <si>
    <t>Mathematics Education</t>
  </si>
  <si>
    <t>Science Education</t>
  </si>
  <si>
    <t>Social Science Education</t>
  </si>
  <si>
    <t>Agribusiness Management</t>
  </si>
  <si>
    <t>Child Development</t>
  </si>
  <si>
    <t>Nutrition and Dietetics</t>
  </si>
  <si>
    <t>Social Work</t>
  </si>
  <si>
    <t>Communicative Disorders</t>
  </si>
  <si>
    <t>Health, Physical Education and Recreation</t>
  </si>
  <si>
    <t>Art</t>
  </si>
  <si>
    <t>Criminology</t>
  </si>
  <si>
    <t>Foreign Languages</t>
  </si>
  <si>
    <t>Industrial Technology</t>
  </si>
  <si>
    <t>Poultry Science</t>
  </si>
  <si>
    <t>Applied Science</t>
  </si>
  <si>
    <t>Computer Networking and Information Technology</t>
  </si>
  <si>
    <t>Nursing</t>
  </si>
  <si>
    <t>Recreation</t>
  </si>
  <si>
    <t>Robotics and Automation Technology</t>
  </si>
  <si>
    <t>Sport Management</t>
  </si>
  <si>
    <t>Accountancy</t>
  </si>
  <si>
    <t>Athletic Training</t>
  </si>
  <si>
    <t>Aviation Management</t>
  </si>
  <si>
    <t>Communication Studies and Theatre Arts</t>
  </si>
  <si>
    <t>Computer Information Systems</t>
  </si>
  <si>
    <t>Flight Operations</t>
  </si>
  <si>
    <t>Insurance and Real Estate</t>
  </si>
  <si>
    <t>BSIS</t>
  </si>
  <si>
    <t>Journalism</t>
  </si>
  <si>
    <t>Modern Foreign Languages</t>
  </si>
  <si>
    <t>BSJC</t>
  </si>
  <si>
    <t>Social Justice and Criminology</t>
  </si>
  <si>
    <t>Social Science</t>
  </si>
  <si>
    <t>Speech and Hearing Sciences</t>
  </si>
  <si>
    <t>Meteorology</t>
  </si>
  <si>
    <t>Professional Interdisciplinary Studies</t>
  </si>
  <si>
    <t>Urban Studies</t>
  </si>
  <si>
    <t>BAccy</t>
  </si>
  <si>
    <t>Agribusiness</t>
  </si>
  <si>
    <t>Agricultural Engineering Technology and Business</t>
  </si>
  <si>
    <t>Agricultural Information Science</t>
  </si>
  <si>
    <t>Animal Sciences</t>
  </si>
  <si>
    <t>Biological Sciences</t>
  </si>
  <si>
    <t>Building Construction Science</t>
  </si>
  <si>
    <t>Business Information Systems and Quantitative Analysis</t>
  </si>
  <si>
    <t>Culinary Science/Culinology</t>
  </si>
  <si>
    <t>Environmental Economics and Management</t>
  </si>
  <si>
    <t>Food Science, Nutrition, and Health Promotion</t>
  </si>
  <si>
    <t>General Liberal Arts</t>
  </si>
  <si>
    <t>General Science</t>
  </si>
  <si>
    <t>Horticulture</t>
  </si>
  <si>
    <t>Human Sciences</t>
  </si>
  <si>
    <t>Interior Design</t>
  </si>
  <si>
    <t>Landscape Architecture</t>
  </si>
  <si>
    <t>Landscape Contracting</t>
  </si>
  <si>
    <t>Medical Technology</t>
  </si>
  <si>
    <t>Office Administration</t>
  </si>
  <si>
    <t>Technology Teacher Education</t>
  </si>
  <si>
    <t>Wildlife, Fisheries and Aquaculture</t>
  </si>
  <si>
    <t>Communications</t>
  </si>
  <si>
    <t>Culinary Arts</t>
  </si>
  <si>
    <t>Family Studies</t>
  </si>
  <si>
    <t>Kinesiology</t>
  </si>
  <si>
    <t>Legal Studies</t>
  </si>
  <si>
    <t>Physical Sciences</t>
  </si>
  <si>
    <t>Professional Studies</t>
  </si>
  <si>
    <t>Public Health Education</t>
  </si>
  <si>
    <t>Spanish</t>
  </si>
  <si>
    <t>Speech Pathology</t>
  </si>
  <si>
    <t>Public Administration</t>
  </si>
  <si>
    <t>African American Studies</t>
  </si>
  <si>
    <t>Biological Science</t>
  </si>
  <si>
    <t>Chinese</t>
  </si>
  <si>
    <t>Classics</t>
  </si>
  <si>
    <t>French</t>
  </si>
  <si>
    <t>German</t>
  </si>
  <si>
    <t>International Studies</t>
  </si>
  <si>
    <t>Liberal Studies</t>
  </si>
  <si>
    <t>Linguistics</t>
  </si>
  <si>
    <t>Public Policy Leadership</t>
  </si>
  <si>
    <t>Religious Studies</t>
  </si>
  <si>
    <t>Southern Studies</t>
  </si>
  <si>
    <t>Theatre</t>
  </si>
  <si>
    <t>BPS</t>
  </si>
  <si>
    <t>Paralegal Studies</t>
  </si>
  <si>
    <t>Communication Sciences and Disorders</t>
  </si>
  <si>
    <t>Dietetics and Nutrition</t>
  </si>
  <si>
    <t>Forensic Chemistry</t>
  </si>
  <si>
    <t>Geology</t>
  </si>
  <si>
    <t>Hospitality Management</t>
  </si>
  <si>
    <t>Integrated Marketing Communications</t>
  </si>
  <si>
    <t>Exercise Science</t>
  </si>
  <si>
    <t>Cytotechnology</t>
  </si>
  <si>
    <t>Dental Hygiene</t>
  </si>
  <si>
    <t>Medical Laboratory Science</t>
  </si>
  <si>
    <t>Radiologic Sciences</t>
  </si>
  <si>
    <t>Advertising</t>
  </si>
  <si>
    <t>Allied Health</t>
  </si>
  <si>
    <t>American Studies</t>
  </si>
  <si>
    <t>Architectural Engineering Technology</t>
  </si>
  <si>
    <t>Child and Family Studies</t>
  </si>
  <si>
    <t>Communication Studies</t>
  </si>
  <si>
    <t>Computer Engineering Technology</t>
  </si>
  <si>
    <t>Construction Engineering Technology</t>
  </si>
  <si>
    <t>Electronics Engineering Technology</t>
  </si>
  <si>
    <t>Forensics</t>
  </si>
  <si>
    <t>Geography</t>
  </si>
  <si>
    <t>Healthcare Marketing</t>
  </si>
  <si>
    <t>Hotel, Restaurant and Tourism Management</t>
  </si>
  <si>
    <t>Industrial Engineering Technology</t>
  </si>
  <si>
    <t>Information Technology</t>
  </si>
  <si>
    <t>Library and Information Science</t>
  </si>
  <si>
    <t>Marine Biology</t>
  </si>
  <si>
    <t>Marine Science</t>
  </si>
  <si>
    <t>Polymer Science</t>
  </si>
  <si>
    <t>Religion</t>
  </si>
  <si>
    <t>Speech Pathology and Audiology</t>
  </si>
  <si>
    <t>Sport Coaching Education</t>
  </si>
  <si>
    <t>Applied Technology and Technology Management</t>
  </si>
  <si>
    <t>124-128</t>
  </si>
  <si>
    <t>124-130</t>
  </si>
  <si>
    <t>BMEd</t>
  </si>
  <si>
    <t>Music Education</t>
  </si>
  <si>
    <t>125-129</t>
  </si>
  <si>
    <t>Forestry</t>
  </si>
  <si>
    <t>Pharmaceutical Sciences</t>
  </si>
  <si>
    <t>Environmental Health</t>
  </si>
  <si>
    <t>Engineering</t>
  </si>
  <si>
    <t>BSCS</t>
  </si>
  <si>
    <t>Civil Engineering</t>
  </si>
  <si>
    <t>Computer Engineering</t>
  </si>
  <si>
    <t>Electrical Engineering</t>
  </si>
  <si>
    <t>Telecommunication Engineering</t>
  </si>
  <si>
    <t>Aerospace Engineering</t>
  </si>
  <si>
    <t>Biological Engineering</t>
  </si>
  <si>
    <t>Chemical Engineering</t>
  </si>
  <si>
    <t>Industrial Engineering</t>
  </si>
  <si>
    <t>Mechanical Engineering</t>
  </si>
  <si>
    <t>Software Engineering</t>
  </si>
  <si>
    <t>BSChE</t>
  </si>
  <si>
    <t>BSEE</t>
  </si>
  <si>
    <t>BSME</t>
  </si>
  <si>
    <t>Polymer Science and Engineering</t>
  </si>
  <si>
    <t>BSCE</t>
  </si>
  <si>
    <t>Art Education</t>
  </si>
  <si>
    <t>Geological Engineering</t>
  </si>
  <si>
    <t>Architecture</t>
  </si>
  <si>
    <t>University of Mississippi Medical Center</t>
  </si>
  <si>
    <t xml:space="preserve">University of Mississippi  </t>
  </si>
  <si>
    <t>Program</t>
  </si>
  <si>
    <t>Degree</t>
  </si>
  <si>
    <t>Degree Hours</t>
  </si>
  <si>
    <t>programs by university</t>
  </si>
  <si>
    <t>BA, BM</t>
  </si>
  <si>
    <t>Geosciences</t>
  </si>
  <si>
    <t>Digital Media Arts</t>
  </si>
  <si>
    <r>
      <t>CULINARY SCIENCE/CULINOLOGY</t>
    </r>
    <r>
      <rPr>
        <b/>
        <sz val="11"/>
        <color theme="1"/>
        <rFont val="Calibri"/>
        <family val="2"/>
      </rPr>
      <t>®</t>
    </r>
  </si>
  <si>
    <t>Science Education - Physics</t>
  </si>
  <si>
    <t>Biology Education</t>
  </si>
  <si>
    <t>Science Education - Chemistry &amp; Physical Science</t>
  </si>
  <si>
    <t>Science Education - Physical Science</t>
  </si>
  <si>
    <t>Science Education - Chemistry</t>
  </si>
  <si>
    <t>Instructional Technology (Administrative Communication)</t>
  </si>
  <si>
    <t>Instructional Technology (Business Technology Education)</t>
  </si>
  <si>
    <t>124, 128</t>
  </si>
  <si>
    <t>Social Science Education - Social Studies</t>
  </si>
  <si>
    <t>CYTOTECHNOLOGY</t>
  </si>
  <si>
    <t>Natural Sciences with lab</t>
  </si>
  <si>
    <t>BIO 1134, BIO 1144, BIO 1314, BIO 2414, BIO 2424, BIO 2514, BIO 2524, BIO 2924, CHE 1214, CHE 1224, CHE 2424, CHE 2434, PHY 2414, PHY 2424, PHY 2514, PHY 2524</t>
  </si>
  <si>
    <t>Total Community/Junior College Hours</t>
  </si>
  <si>
    <t>51.1002</t>
  </si>
  <si>
    <t>Senior College Electives*</t>
  </si>
  <si>
    <t>50.0102</t>
  </si>
  <si>
    <t>52.0101, 52.0201, 52.0301, 52.0601, 52.0701, 52.0801, 52.1001, 52.1401</t>
  </si>
  <si>
    <t>COMMON COURSES ACCEPTED BY ALL INSTITUTIONS OFFERING THIS MAJOR:</t>
  </si>
  <si>
    <t xml:space="preserve">Marriage and Family </t>
  </si>
  <si>
    <t>ASU Additional Courses Total</t>
  </si>
  <si>
    <t>ASU Total</t>
  </si>
  <si>
    <t>DSU Additional Courses Total</t>
  </si>
  <si>
    <t>DSU Total</t>
  </si>
  <si>
    <t>MUW Additional Courses Total</t>
  </si>
  <si>
    <t>MUW Total</t>
  </si>
  <si>
    <t>UMMC Additional Courses Total</t>
  </si>
  <si>
    <t>UMMC Total</t>
  </si>
  <si>
    <t>USM Additional Courses Total</t>
  </si>
  <si>
    <t>USM Total</t>
  </si>
  <si>
    <t>Humanities/Fine Art Electives</t>
  </si>
  <si>
    <t>Psychosocial Electives</t>
  </si>
  <si>
    <t>BIO 1134, BIO 1144, BIO 2434, BIO 2614, CHE 1224, CHE 2424, CHE 2434, PHY 2414, PHY 2424</t>
  </si>
  <si>
    <t>ART 1113, DAN 1113, ENG 2213, ENG, 2223, ENG 2233, ENG 2323, ENG 2333, ENG 2413, ENG 2423, ENG 2433, ENG 2513, ENG 2523, ENG 2533, HIS 1113, HIS 1123, HIS 1163, HIS 1173, HIS 2213, HIS 2223, MFL 1113, MFL 1123, MFL 1213, MFL 1223, MFL 1313, MFL 1323, MFL 1413, MFL 1423, MFL 1513, MFL 1523, MFL 1713, MFL 1723,  MUS 1113, PHI 1113, PHI 1133, PHI 2113, PHI 2123, PHI 2143, PHI 2613, PHI 2623, PHI 2713 SPT 2233</t>
  </si>
  <si>
    <r>
      <t xml:space="preserve">ACCOUNTING </t>
    </r>
    <r>
      <rPr>
        <sz val="11"/>
        <color theme="1"/>
        <rFont val="Calibri"/>
        <family val="2"/>
        <scheme val="minor"/>
      </rPr>
      <t>(ASU, JSU, MSU, MUW, MVSU, USM)</t>
    </r>
    <r>
      <rPr>
        <b/>
        <sz val="11"/>
        <color theme="1"/>
        <rFont val="Calibri"/>
        <family val="2"/>
        <scheme val="minor"/>
      </rPr>
      <t>;
ACCOUNTANCY</t>
    </r>
    <r>
      <rPr>
        <sz val="11"/>
        <color theme="1"/>
        <rFont val="Calibri"/>
        <family val="2"/>
        <scheme val="minor"/>
      </rPr>
      <t xml:space="preserve"> (DSU, UM)</t>
    </r>
  </si>
  <si>
    <t xml:space="preserve">General Physics I-A &amp; II-A </t>
  </si>
  <si>
    <t>8-9</t>
  </si>
  <si>
    <t>Concentrations in the following areas: Agricultural Leadership and Teaching</t>
  </si>
  <si>
    <t>CHE 1213 and CHE 1223 or CHE 1313 and CHE 1323</t>
  </si>
  <si>
    <r>
      <t xml:space="preserve">ART 1113, </t>
    </r>
    <r>
      <rPr>
        <sz val="11"/>
        <color theme="1"/>
        <rFont val="Calibri"/>
        <family val="2"/>
        <scheme val="minor"/>
      </rPr>
      <t>ART 2713, ART 2723, DAN 1113, MUS 1113, SPT 2233</t>
    </r>
  </si>
  <si>
    <t>ENG 2223, ENG 2233, ENG 2323, ENG 2333, ENG 2423, or ENG 2433</t>
  </si>
  <si>
    <r>
      <t>CSC 1613</t>
    </r>
    <r>
      <rPr>
        <sz val="11"/>
        <color rgb="FFFF0000"/>
        <rFont val="Calibri"/>
        <family val="2"/>
        <scheme val="minor"/>
      </rPr>
      <t xml:space="preserve"> </t>
    </r>
  </si>
  <si>
    <t xml:space="preserve">ECO 2113, ECO 2123 </t>
  </si>
  <si>
    <t>55-57</t>
  </si>
  <si>
    <t>CSC 1613, CSC 2623</t>
  </si>
  <si>
    <t>Choose from Appendix B</t>
  </si>
  <si>
    <t>Human Biology</t>
  </si>
  <si>
    <t>CSC 1113 or CSC 1123</t>
  </si>
  <si>
    <t>Drawing I, (Drawing II**)</t>
  </si>
  <si>
    <t>ART 1313, (ART 1323**)</t>
  </si>
  <si>
    <t>ENG 2223, ENG 2233, ENG 2323, ENG 2333, ENG 2423, ENG 2433, HIS 1113, HIS 1123, HIS 1163, HIS 1173, HIS 2213, HIS 2223, PHI 2113, PHI 2713</t>
  </si>
  <si>
    <t>ECO 2113, ECO 2123, EPY 2533, GEO 1113, PSC 1113, PSY 1513, SOC 2113, SOC 2133, SOC 2143, SOC 2213</t>
  </si>
  <si>
    <t>Theater Appreciation</t>
  </si>
  <si>
    <t>ART 1113, DAN 1113, MUS 1113</t>
  </si>
  <si>
    <t xml:space="preserve">Public Speaking I </t>
  </si>
  <si>
    <t xml:space="preserve">MAT 1313 </t>
  </si>
  <si>
    <t>PHY 2313, PHY 2323</t>
  </si>
  <si>
    <t>6-8</t>
  </si>
  <si>
    <t>or Physics I&amp;II</t>
  </si>
  <si>
    <t>PHY 2333</t>
  </si>
  <si>
    <t>BOA 2533, BOT 1143, BOT 1113, BOT 1123, BOA 1123</t>
  </si>
  <si>
    <t>or Physics I &amp;II</t>
  </si>
  <si>
    <t>59-61</t>
  </si>
  <si>
    <t>The remaining 15 hours can be completed in the Collateral Core Area.  These courses can be from PSY, SOC, SPT, MAT, HIS.</t>
  </si>
  <si>
    <t>62-64</t>
  </si>
  <si>
    <t>Differential Equations*</t>
  </si>
  <si>
    <t>ECO 2113, PSY 1513</t>
  </si>
  <si>
    <t>ACC 1213, 1223</t>
  </si>
  <si>
    <t>ECO 2123, EDU 1614</t>
  </si>
  <si>
    <t xml:space="preserve">Physical Science I </t>
  </si>
  <si>
    <t>DDT 1313, MST 1412, MST 1612</t>
  </si>
  <si>
    <t>Electrical</t>
  </si>
  <si>
    <t>EET 1113, EET 1123, EET 1314</t>
  </si>
  <si>
    <t>ELT 2613</t>
  </si>
  <si>
    <t>IMM 1314 or ROT 1213 and ROT 1223</t>
  </si>
  <si>
    <t>ECO 2113, ECO 2123, PSC 1113, PSC 2113, PSY 1513, SOC 2113, 2133,2143,2213</t>
  </si>
  <si>
    <t>BIO 1134, BIO 1144, CHE 1214, CHE 1224, PHY 2514, PHY 2524</t>
  </si>
  <si>
    <t>Degrees offered by:  MUW, UM</t>
  </si>
  <si>
    <t>CIP:  22.0302</t>
  </si>
  <si>
    <t>A minor is required at MUW.  Please check with MUW for those.</t>
  </si>
  <si>
    <t>Additional Courses accepted by UM:</t>
  </si>
  <si>
    <t>Additional Courses accepted by MUW:</t>
  </si>
  <si>
    <t>Additional Courses accepted by DSU:</t>
  </si>
  <si>
    <t>Additional Courses accepted by USM:</t>
  </si>
  <si>
    <t>Additional Courses accepted by JSU:</t>
  </si>
  <si>
    <t>Additional Courses accepted by MSU:</t>
  </si>
  <si>
    <t>HUMAN PERFORMANCE
(EXERCISE SCIENCE)</t>
  </si>
  <si>
    <t>HUMAN PERFORMANCE
(KINESIOTHERAPY)</t>
  </si>
  <si>
    <t>Keyboarding or Word Processing</t>
  </si>
  <si>
    <t>Dance Electives</t>
  </si>
  <si>
    <t>DAN 1212, DAN 1312, DAN 1322, DAN 1412, DAN 1422, DAN 1542, DAN 1642</t>
  </si>
  <si>
    <t>USM (Gulf Coast-only degree)</t>
  </si>
  <si>
    <t>POLYMER SCIENCE AND ENGINEERING</t>
  </si>
  <si>
    <t xml:space="preserve">Electives </t>
  </si>
  <si>
    <t>14.3201</t>
  </si>
  <si>
    <t>Human Performance (Exercise Science)</t>
  </si>
  <si>
    <t>Human Performance (Kinesiotherapy)</t>
  </si>
  <si>
    <t>MUSIC EDUCATION</t>
  </si>
  <si>
    <t>BIOLOGICAL SCIENCES
(LICENSURE)</t>
  </si>
  <si>
    <t>ASU, DSU, JSU, MSU, MUW, MVSU, UM</t>
  </si>
  <si>
    <t>ENG 2223, ENG 2233, ENG 2213, ENG 2323, ENG 2333, ENG 2423, ENG 2433, ENG 2413</t>
  </si>
  <si>
    <t>Southern Miss K-6 Highly-qualified Endorsements:</t>
  </si>
  <si>
    <t xml:space="preserve">  - English (ENG 101, ENG 102, ENG 203, ENG 330 plus 9 additional hours)</t>
  </si>
  <si>
    <t xml:space="preserve">  - Social Studies (HIS 101, HIS 102, GHY 101, CIE 305 plus 9 additional hours)</t>
  </si>
  <si>
    <t xml:space="preserve">  - Foreign Language (21 additional hours)</t>
  </si>
  <si>
    <t xml:space="preserve">  - Mathematics (MAT 101, MAT 210, MAT 310, CIE 301 plus 9 additional hours)</t>
  </si>
  <si>
    <t xml:space="preserve">  - Science (8 hours of laboratory science, SME 432 plus 10 additional hours)</t>
  </si>
  <si>
    <t xml:space="preserve">  - Special Education K-6 or 7-12 (18 additional hours)</t>
  </si>
  <si>
    <t>The Southern Miss Elementary Education program is designed such that all teacher candidates will have a supplemental Reading Endorsement.</t>
  </si>
  <si>
    <t>MDE Supplemental Endorsements:</t>
  </si>
  <si>
    <t>Choose any two courses from Appendix B</t>
  </si>
  <si>
    <t>ENGLISH (LICENSURE)</t>
  </si>
  <si>
    <t>Biological Sciences (Licensure)</t>
  </si>
  <si>
    <t>Chemistry (Licensure)</t>
  </si>
  <si>
    <t>Education of the Deaf (Licensure)</t>
  </si>
  <si>
    <t>English (Licensure)</t>
  </si>
  <si>
    <t>Foreign Languages (Licensure)</t>
  </si>
  <si>
    <t>Human Performance (K-12 Physical Education Licensure)</t>
  </si>
  <si>
    <t>Mathematics (Licensure)</t>
  </si>
  <si>
    <t>Physics (Licensure)</t>
  </si>
  <si>
    <t>ECO 2113, ECO 2123, SOC 2213, GEO 1113, PSY 1513, PSC 1113</t>
  </si>
  <si>
    <t>Organic Chemistry</t>
  </si>
  <si>
    <t>BIO 1134, BIO 1144 or BIO 2514, BIO 2524</t>
  </si>
  <si>
    <t>General Biology I &amp; II or Anatomy and Physiology I &amp; II</t>
  </si>
  <si>
    <t>Note:</t>
  </si>
  <si>
    <t>Additional Courses Accepted By ASU:</t>
  </si>
  <si>
    <t>Additional Courses Accepted By DSU:</t>
  </si>
  <si>
    <t>Additional Courses Accepted By JSU:</t>
  </si>
  <si>
    <t>Additional Courses Accepted By MSU:</t>
  </si>
  <si>
    <t>Additional Courses Accepted By MUW:</t>
  </si>
  <si>
    <t>Additional Courses Accepted By MVSU:</t>
  </si>
  <si>
    <t>Additional Courses Accepted By UM:</t>
  </si>
  <si>
    <t>Additional Courses Accepted By USM:</t>
  </si>
  <si>
    <t>Anatomy and Physiology I</t>
  </si>
  <si>
    <t>Anatomy and Physiology I or General Biology I</t>
  </si>
  <si>
    <t>BIO 2514, BIO 1134</t>
  </si>
  <si>
    <t>Social Work: A Helping Profession</t>
  </si>
  <si>
    <t>Requires a minor*</t>
  </si>
  <si>
    <t>Introduction to Philosophy</t>
  </si>
  <si>
    <t>*MUW and UM require a minor with a minimum of eighteen (18) hours (nine hours could be earned at the community/junior college).</t>
  </si>
  <si>
    <t>ECO 2113, ECO 2123, PSC 1113, PSY 1513, SOC 2113</t>
  </si>
  <si>
    <t>CSC 2833</t>
  </si>
  <si>
    <t>Discrete Structures</t>
  </si>
  <si>
    <t>*UM requires twelve (12) hours of social science and humanities, of which six (6) hours must be in one subject and the remaining six (6) in a different subject or subjects.</t>
  </si>
  <si>
    <t>ASU, JSU, MSU, USM</t>
  </si>
  <si>
    <t>Major:*</t>
  </si>
  <si>
    <t>*Courses listed in the Major section will be credited towards major core, but admission into classes requiring equivalent courses as prerequisites will be determined by interview, audition, and/or portfolio review.</t>
  </si>
  <si>
    <t>MAT 1513, MAT 1523, MAT 1613, MAT 1623</t>
  </si>
  <si>
    <t>Calculus I, II, III, or IV</t>
  </si>
  <si>
    <r>
      <t>HIS 1113, HIS 1123; HIS 1163, HIS 1173; or HIS 2213, HIS 2223</t>
    </r>
    <r>
      <rPr>
        <sz val="10"/>
        <color theme="1"/>
        <rFont val="Calibri"/>
        <family val="2"/>
        <scheme val="minor"/>
      </rPr>
      <t xml:space="preserve"> (HIS 1163 &amp; HIS 1173 are recommended)</t>
    </r>
  </si>
  <si>
    <r>
      <t xml:space="preserve">MAT 2323, </t>
    </r>
    <r>
      <rPr>
        <sz val="11"/>
        <rFont val="Calibri"/>
        <family val="2"/>
        <scheme val="minor"/>
      </rPr>
      <t>BAD</t>
    </r>
    <r>
      <rPr>
        <sz val="11"/>
        <color rgb="FFFF0000"/>
        <rFont val="Calibri"/>
        <family val="2"/>
        <scheme val="minor"/>
      </rPr>
      <t xml:space="preserve"> </t>
    </r>
    <r>
      <rPr>
        <sz val="11"/>
        <color theme="1"/>
        <rFont val="Calibri"/>
        <family val="2"/>
        <scheme val="minor"/>
      </rPr>
      <t>2323</t>
    </r>
  </si>
  <si>
    <t xml:space="preserve">ENG 2223, ENG 2233, ENG 2323, ENG 2333, ENG 2423, ENG 2433 </t>
  </si>
  <si>
    <t>BIO 2923</t>
  </si>
  <si>
    <t>BIO 2923/BIO 2921 or BIO 2924</t>
  </si>
  <si>
    <t>UM Additional Courses Total</t>
  </si>
  <si>
    <t>UM Total</t>
  </si>
  <si>
    <t>JSU Additional Courses Total</t>
  </si>
  <si>
    <t>JSU Total</t>
  </si>
  <si>
    <t>MSU Total</t>
  </si>
  <si>
    <t>MSU Additional Courses Total</t>
  </si>
  <si>
    <t>Fortran Programming</t>
  </si>
  <si>
    <t>CSC 2323</t>
  </si>
  <si>
    <t xml:space="preserve"> ASU Total</t>
  </si>
  <si>
    <t xml:space="preserve"> DSU Additional Courses Total</t>
  </si>
  <si>
    <t xml:space="preserve"> MVSU Additional Courses Total</t>
  </si>
  <si>
    <t>MVSU Total</t>
  </si>
  <si>
    <t xml:space="preserve"> USM Additional Courses Total</t>
  </si>
  <si>
    <t xml:space="preserve"> JSU Total</t>
  </si>
  <si>
    <t>MVSU Additional Courses Total</t>
  </si>
  <si>
    <t xml:space="preserve"> USM Total</t>
  </si>
  <si>
    <r>
      <t>COMMUNICATION(S)</t>
    </r>
    <r>
      <rPr>
        <sz val="11"/>
        <rFont val="Calibri"/>
        <family val="2"/>
        <scheme val="minor"/>
      </rPr>
      <t xml:space="preserve"> (MSU, MUW, MVSU)</t>
    </r>
    <r>
      <rPr>
        <b/>
        <sz val="11"/>
        <rFont val="Calibri"/>
        <family val="2"/>
        <scheme val="minor"/>
      </rPr>
      <t>;
COMMUNICATION STUDIES</t>
    </r>
    <r>
      <rPr>
        <sz val="11"/>
        <rFont val="Calibri"/>
        <family val="2"/>
        <scheme val="minor"/>
      </rPr>
      <t xml:space="preserve"> (USM)</t>
    </r>
  </si>
  <si>
    <t>ECO 2113, ECO 2123, GEO 1113, PHI 2113, PSC 1113, SOC 2113</t>
  </si>
  <si>
    <t>MAT 1323, MAT 2323</t>
  </si>
  <si>
    <t>MAT 1323, MAT 2323, BAD 2323</t>
  </si>
  <si>
    <t>Biology I or II</t>
  </si>
  <si>
    <t>Common Courses Total</t>
  </si>
  <si>
    <t>MAT 1613, MAT 1623 or MAT 1513, MAT 1523</t>
  </si>
  <si>
    <t>Calculus I &amp; II or Business Calculus I &amp; II</t>
  </si>
  <si>
    <t>Computer Programming I &amp; II</t>
  </si>
  <si>
    <t>BIO 1114, BIO 1124 or BIO 1134, BIO 1144</t>
  </si>
  <si>
    <t>Comparative Government</t>
  </si>
  <si>
    <t>PSC 2113</t>
  </si>
  <si>
    <t xml:space="preserve"> Common Courses Total</t>
  </si>
  <si>
    <t xml:space="preserve"> DSU Total</t>
  </si>
  <si>
    <t xml:space="preserve"> UM Total</t>
  </si>
  <si>
    <t xml:space="preserve"> MUW Total</t>
  </si>
  <si>
    <t xml:space="preserve"> MSU Total</t>
  </si>
  <si>
    <t>ECO 2113, ECO 2123, PSC 1123, PSC 2113, PSY 1513, SOC 2113, SOC 2133, SOC 2143, SOC 2213, SOC 2243</t>
  </si>
  <si>
    <t xml:space="preserve">Non-Laboratory Science </t>
  </si>
  <si>
    <t>DSU Acceptable Courses Total</t>
  </si>
  <si>
    <t>USM Acceptable Courses Total</t>
  </si>
  <si>
    <t>UM Acceptable Courses Total</t>
  </si>
  <si>
    <t>Business Calculus I &amp; II or Calculus I &amp; II</t>
  </si>
  <si>
    <t>MAT 1513, MAT 1523 or MAT 1613, MAT 1623</t>
  </si>
  <si>
    <t>ASU Acceptable Courses Total</t>
  </si>
  <si>
    <t>Computer Applications I &amp; II</t>
  </si>
  <si>
    <t>JSU Acceptable Courses Total</t>
  </si>
  <si>
    <t>MSU Acceptable Courses Total</t>
  </si>
  <si>
    <t>MUW Acceptable Courses Total</t>
  </si>
  <si>
    <t>MVSU Acceptable Courses Total</t>
  </si>
  <si>
    <t>BIOLOGICAL SCIENCE</t>
  </si>
  <si>
    <t>TEMPLATE</t>
  </si>
  <si>
    <t xml:space="preserve">Degree </t>
  </si>
  <si>
    <t>Mathematics BS</t>
  </si>
  <si>
    <t>General Studies BGS</t>
  </si>
  <si>
    <t>Music (Music Therapy)</t>
  </si>
  <si>
    <t>**Required if student receives a grade of "C" or lower in Drawing I (ART 1313)</t>
  </si>
  <si>
    <t>1) ENG 2223 and ENG 2233 or ENG 2213; or
2) ENG 2323, ENG 2333; or
3) ENG 2423 and ENG 2433 or ENG 2413; or
4) ENG 2153 and one of the following: ENG 2153, ENG 2213, ENG 2223, ENG 2233,  ENG 2323, ENG 2413, ENG 2423, ENG 2433</t>
  </si>
  <si>
    <r>
      <t xml:space="preserve">ENG 2223, ENG 2233, </t>
    </r>
    <r>
      <rPr>
        <sz val="11"/>
        <color theme="1"/>
        <rFont val="Calibri"/>
        <family val="2"/>
        <scheme val="minor"/>
      </rPr>
      <t>ENG 2323, ENG 2333, ENG 2423, ENG 2433, HIS 1113, HIS 1123, HIS 1163, HIS 1173, HIS 2213, HIS 2223, PHI 2113, PHI 2713</t>
    </r>
  </si>
  <si>
    <r>
      <t>ENG 2223, ENG 2233,</t>
    </r>
    <r>
      <rPr>
        <sz val="11"/>
        <color theme="1"/>
        <rFont val="Calibri"/>
        <family val="2"/>
        <scheme val="minor"/>
      </rPr>
      <t xml:space="preserve"> ENG 2323, ENG 2333, ENG 2423, ENG 2433, HIS 1113, HIS 1123, HIS 1163, HIS 1173, HIS 2213, HIS 2223, MFL 1113, MFL 1123, MFL 1213, MFL 1223, MFL 2213, MFL 2223, PHI 2113, PHI 2713</t>
    </r>
  </si>
  <si>
    <r>
      <t xml:space="preserve">ACC, BIO, </t>
    </r>
    <r>
      <rPr>
        <sz val="11"/>
        <color theme="1"/>
        <rFont val="Calibri"/>
        <family val="2"/>
        <scheme val="minor"/>
      </rPr>
      <t>BAD, CHE, ECO</t>
    </r>
  </si>
  <si>
    <r>
      <t xml:space="preserve">BIO 1134, BIO 1144, BIO 1314, BIO 2414, BIO 2924, CHE 1214, CHE 1224, CHE 1314, </t>
    </r>
    <r>
      <rPr>
        <sz val="11"/>
        <color theme="1"/>
        <rFont val="Calibri"/>
        <family val="2"/>
        <scheme val="minor"/>
      </rPr>
      <t>GLY 1111/GLY 1113, GLY 1121/GLY 1123, PHY 2244, PHY 2254, PHY 2414</t>
    </r>
  </si>
  <si>
    <r>
      <t xml:space="preserve">ECO 2113, </t>
    </r>
    <r>
      <rPr>
        <sz val="11"/>
        <color theme="1"/>
        <rFont val="Calibri"/>
        <family val="2"/>
        <scheme val="minor"/>
      </rPr>
      <t>ECO 2123, GEO 1113, PSC 1113, PSY 1513, SOC 2113, SOC 2213</t>
    </r>
  </si>
  <si>
    <r>
      <t>ENG 2223, ENG 2233, ENG 2323, ENG 2333, ENG 2423, ENG 2433, HIS 1113, HIS 1123, HIS 1163, HIS 1173, HIS 2213, HIS 2223, MFL 1113, MFL 1123, MFL 1213, MFL 1223, MFL 2213, MFL 2223, PHI 2113,</t>
    </r>
    <r>
      <rPr>
        <sz val="11"/>
        <color theme="1"/>
        <rFont val="Calibri"/>
        <family val="2"/>
        <scheme val="minor"/>
      </rPr>
      <t xml:space="preserve"> PHI 2613, PHI 2623, PHI 2713</t>
    </r>
  </si>
  <si>
    <r>
      <t>Principles of Accounting I &amp;</t>
    </r>
    <r>
      <rPr>
        <sz val="11"/>
        <color theme="1"/>
        <rFont val="Calibri"/>
        <family val="2"/>
        <scheme val="minor"/>
      </rPr>
      <t xml:space="preserve"> II</t>
    </r>
  </si>
  <si>
    <r>
      <t xml:space="preserve">ENG 2223, ENG 2233, ENG 2323, ENG 2333, ENG 2423, ENG 2433, HIS 1113, HIS 1123, HIS 1163, HIS 1173, HIS 2213, </t>
    </r>
    <r>
      <rPr>
        <sz val="11"/>
        <color theme="1"/>
        <rFont val="Calibri"/>
        <family val="2"/>
        <scheme val="minor"/>
      </rPr>
      <t>HIS 2223, MFL 1113, MFL 1123, MFL 1213, MFL 1223, MFL 1313, MFL 2113, MFL 2123, MFL 2213, MFL 2223, MFL 2323, PHI 2113, PHI 2143, PHI 2713</t>
    </r>
  </si>
  <si>
    <r>
      <t xml:space="preserve">ENG 2223, ENG 2233, </t>
    </r>
    <r>
      <rPr>
        <sz val="11"/>
        <color theme="1"/>
        <rFont val="Calibri"/>
        <family val="2"/>
        <scheme val="minor"/>
      </rPr>
      <t>ENG 2323, ENG 2333, ENG 2423, ENG 2433, HIS 1113, HIS 1123, HIS 1163, HIS 1173, HIS 2213, HIS 2223, MFL 1113, MFL 1123, MFL 1213, MFL 1223, MFL 2213, MFL 2223, PHI 2113, PHI 2613, PHI 2623, PHI 2713</t>
    </r>
  </si>
  <si>
    <t>MSU, MUW, UM</t>
  </si>
  <si>
    <t>Computer Programming I*</t>
  </si>
  <si>
    <t>*Structured Programming course required.  Language is not specified.  Object-oriented programming course is NOT accepted.</t>
  </si>
  <si>
    <t>UM Total*</t>
  </si>
  <si>
    <t>MSU Total*</t>
  </si>
  <si>
    <t>ENG 2223, ENG 2233, ENG 2323, ENG 2333, ENG 2423, ENG 2433, HIS 1113, HIS 1123, HIS 1163, HIS 1173, HIS 2213, HIS 2223, PHI 2113, PHI 2143, PHI 2713</t>
  </si>
  <si>
    <t>*PVSP concentration must take College Algebra (MAT 1313) and Trigonometry (MAT 1323).</t>
  </si>
  <si>
    <t>MFL 1113</t>
  </si>
  <si>
    <t>Remaining degree hours of 120 program hours are Veterinary Medicine.</t>
  </si>
  <si>
    <t>SPT 1113, SPT 2173</t>
  </si>
  <si>
    <t>Public Speaking I or Interpersonal Communication</t>
  </si>
  <si>
    <t>EPY 2513, FCS 2813, HPR 1111, SPT 2173</t>
  </si>
  <si>
    <t>ECO 2113, ECO 2123, GEO 1113, PHI 2113, PSC 1113, PSY 1513, SOC 2113, SOC 2113</t>
  </si>
  <si>
    <t>ART 1113, ART 2713, ART 2723, DAN 1113, MUS 1113, SPT 2223</t>
  </si>
  <si>
    <t>Science or Math Electives</t>
  </si>
  <si>
    <t>Perspectives on Society</t>
  </si>
  <si>
    <t>Foreign Language/Speech &amp; Hearing (SHS)/Computer Information Systems (CIS) Electives</t>
  </si>
  <si>
    <t>ECO 2113, ECO 2123, GEO 1113, GEO 1123, PHI 2113, PSC 1113, PSC 1123, SOC 2113</t>
  </si>
  <si>
    <t>ECO 2113, ECO 2123, GEO 1113, GEO 1123, PHI 2113, PSC 1113, SOC 1113</t>
  </si>
  <si>
    <t>ECO 2113, ECO 2123, GEO 1113, GEO 1123, PHI 2113, PSC 1113, PSY 1513, SOC 1113</t>
  </si>
  <si>
    <t>8-12</t>
  </si>
  <si>
    <t>ART 1383, ART 1393, ART 2513, ART 2523, ART 2533, ART 2543, ART 2613, ART 2623, ART 2633, ART 2643</t>
  </si>
  <si>
    <t>ART 1113, ART 2713, ART 2723, MUS 1113, SPT 2223</t>
  </si>
  <si>
    <t>Any PHI Course</t>
  </si>
  <si>
    <r>
      <t>Philosophy Electives</t>
    </r>
    <r>
      <rPr>
        <sz val="10"/>
        <color theme="1"/>
        <rFont val="Calibri"/>
        <family val="2"/>
        <scheme val="minor"/>
      </rPr>
      <t xml:space="preserve"> (satisfied with 3 hours if PHI 2113 is taken as Social Science/Behavioral Science)</t>
    </r>
  </si>
  <si>
    <t>Computer Information Science Elective</t>
  </si>
  <si>
    <t>CSC 1113, CSC 1123, CSC 1133</t>
  </si>
  <si>
    <t>Laboratory Science Elective</t>
  </si>
  <si>
    <t>Biology I</t>
  </si>
  <si>
    <t>CSC 1123, EPY 2513, FCS 2813, SPT 2173</t>
  </si>
  <si>
    <t>CSC 1123, EPY 2513, FCS 2813, HPR 1111, MFL 1113, MFL 1213, MFL 1713, SPT 2173</t>
  </si>
  <si>
    <t>Choose 25 hours of the following:</t>
  </si>
  <si>
    <t>Calculus I with laboratory or Statistics</t>
  </si>
  <si>
    <t>MAT 1613 and MAT 1611 or MAT 2323</t>
  </si>
  <si>
    <t xml:space="preserve">PSY 1513  </t>
  </si>
  <si>
    <t>ECO 2113, ECO 2123, GEO 1113, PHI 2113, SOC 2213</t>
  </si>
  <si>
    <t>Modern Foreign Language or Computer Applications I &amp; II</t>
  </si>
  <si>
    <t>MFL 1113, MFL 1123, MFL 1213, MFL 1223, MFL 1313, MFL 1323 or CSC 1123, CSC 1133</t>
  </si>
  <si>
    <t>PSC 1113, SOC 2113</t>
  </si>
  <si>
    <r>
      <t>ART 1113, ART 2713, ART 272</t>
    </r>
    <r>
      <rPr>
        <sz val="11"/>
        <rFont val="Calibri"/>
        <family val="2"/>
        <scheme val="minor"/>
      </rPr>
      <t xml:space="preserve">3, DAN 1113, </t>
    </r>
    <r>
      <rPr>
        <sz val="11"/>
        <color theme="1"/>
        <rFont val="Calibri"/>
        <family val="2"/>
        <scheme val="minor"/>
      </rPr>
      <t>MUS 1113, SPT 2223</t>
    </r>
  </si>
  <si>
    <t>ECO 2113, GEO 1113, PSC 1113, SOC 1113</t>
  </si>
  <si>
    <t>*Courses listed twice will only count once.</t>
  </si>
  <si>
    <t>Courses listed twice will only count once.</t>
  </si>
  <si>
    <t>BIO 1134, BIO 1144; BIO 2414, BIO 2424; BIO 2514, BIO 2524; or BIO 2614</t>
  </si>
  <si>
    <r>
      <t xml:space="preserve">PSC 1113 </t>
    </r>
    <r>
      <rPr>
        <sz val="10"/>
        <color theme="1"/>
        <rFont val="Calibri"/>
        <family val="2"/>
        <scheme val="minor"/>
      </rPr>
      <t>(required)</t>
    </r>
  </si>
  <si>
    <t xml:space="preserve">BOA 2613, SPT 1113 </t>
  </si>
  <si>
    <t>PSC 1113, PSC 2113, PSY 1513, SOC 2113, SOC 2213</t>
  </si>
  <si>
    <t>HIS 1113, HIS 1123, HIS 1163, HIS 1173, HIS 2213, HIS 2223, MFL 1113, MFL 1123, MFL 1213, MFL 1223, MFL 2213, MFL 2223, PHI 2113, PHI 2123, PHI 2613, PHI 2623, PHI 2713</t>
  </si>
  <si>
    <t>Physics, Astronomy, or PHY 2243</t>
  </si>
  <si>
    <t>Geology, Chemistry, or PHY 2253</t>
  </si>
  <si>
    <t>(Select an additional course from Fine Arts / Literature / Modern Language / Philosophy)</t>
  </si>
  <si>
    <t>ECO 2113, ECO 2123 or ACC 1213, ACC 1223</t>
  </si>
  <si>
    <r>
      <t xml:space="preserve">Economics </t>
    </r>
    <r>
      <rPr>
        <sz val="11"/>
        <color theme="1"/>
        <rFont val="Calibri"/>
        <family val="2"/>
        <scheme val="minor"/>
      </rPr>
      <t>or Accounting</t>
    </r>
  </si>
  <si>
    <t xml:space="preserve">Economics </t>
  </si>
  <si>
    <t>PHY 1113, GLY 1113, GLY 1123</t>
  </si>
  <si>
    <t>PHY 1114, PHY 2313, or PHY 2243</t>
  </si>
  <si>
    <t>CHE 1214, CHE 1314, GLY 1113/GLY 1111, GLY 1123/1121, or PHY 2253</t>
  </si>
  <si>
    <r>
      <t xml:space="preserve">Chemistry or Physics (Calculus-based) 
</t>
    </r>
    <r>
      <rPr>
        <sz val="10"/>
        <color theme="1"/>
        <rFont val="Calibri"/>
        <family val="2"/>
        <scheme val="minor"/>
      </rPr>
      <t>(see Appendix B)</t>
    </r>
  </si>
  <si>
    <r>
      <t>Biology</t>
    </r>
    <r>
      <rPr>
        <sz val="10"/>
        <color theme="1"/>
        <rFont val="Calibri"/>
        <family val="2"/>
        <scheme val="minor"/>
      </rPr>
      <t xml:space="preserve"> (see Appendix B)</t>
    </r>
  </si>
  <si>
    <t>PHI, 2143, PSC 1113, PSY 1513</t>
  </si>
  <si>
    <t>Military Science or Physical Education Activities</t>
  </si>
  <si>
    <t>LLS 1151</t>
  </si>
  <si>
    <t>ENG 2223, ENG 2233, ENG 2323, ENG 2333, ENG 2423, ENG 2433, ENG 2513, ENG 2523, ENG 2533</t>
  </si>
  <si>
    <t>LLS 1151, LLS 1211, LLS 1223, LLS 1311, LLS 1321</t>
  </si>
  <si>
    <t>GEO 1113, GEO 1123, PSC 1113, PSC 1123, PSC 2113, SOC 2133, SOC 2143, SOC 2213, SOC 2243</t>
  </si>
  <si>
    <t>HIS 1163, HIS 1173, HIS 2213, HIS 2223</t>
  </si>
  <si>
    <t>ENG 2213, ENG 2223, ENG 2233, ENG 2323, ENG 2333, ENG 2423, ENG 2433, ENG 2513, ENG 2523, ENG 2533</t>
  </si>
  <si>
    <t>Subject Area</t>
  </si>
  <si>
    <t>Lab</t>
  </si>
  <si>
    <t>Lecture</t>
  </si>
  <si>
    <t>Principles of Biology I</t>
  </si>
  <si>
    <t>BIO 1111</t>
  </si>
  <si>
    <t>BIO 1113</t>
  </si>
  <si>
    <t>BIO 1114</t>
  </si>
  <si>
    <t>Principles of Biology II</t>
  </si>
  <si>
    <t>BIO 1121</t>
  </si>
  <si>
    <t>BIO 1123</t>
  </si>
  <si>
    <t>BIO 1124</t>
  </si>
  <si>
    <t>BIO 1131</t>
  </si>
  <si>
    <t>BIO 1141</t>
  </si>
  <si>
    <t>BIO 1143</t>
  </si>
  <si>
    <t>BIO 1211</t>
  </si>
  <si>
    <t>BIO 1213</t>
  </si>
  <si>
    <t>BIO 1311</t>
  </si>
  <si>
    <t>BIO 1313</t>
  </si>
  <si>
    <t>BIO 1321</t>
  </si>
  <si>
    <t>BIO 1323</t>
  </si>
  <si>
    <t>Principles of Anatomy and Physiology I</t>
  </si>
  <si>
    <t>BIO 1511</t>
  </si>
  <si>
    <t>BIO 1513</t>
  </si>
  <si>
    <t>BIO 1514</t>
  </si>
  <si>
    <t>Principles of Anatomy and Physiology II</t>
  </si>
  <si>
    <t>BIO 1521</t>
  </si>
  <si>
    <t>BIO 1523</t>
  </si>
  <si>
    <t>BIO 1524</t>
  </si>
  <si>
    <t>Survey of Anatomy and Physiology</t>
  </si>
  <si>
    <t>BIO 1531</t>
  </si>
  <si>
    <t>BIO 1533</t>
  </si>
  <si>
    <t>BIO 1534</t>
  </si>
  <si>
    <t>BIO 2211</t>
  </si>
  <si>
    <t>BIO 2213</t>
  </si>
  <si>
    <t>Applied Aquatic and Terrestrial Ecology</t>
  </si>
  <si>
    <t>BIO 2231</t>
  </si>
  <si>
    <t>BIO 2233</t>
  </si>
  <si>
    <t>BIO 2234</t>
  </si>
  <si>
    <t>BIO 2311</t>
  </si>
  <si>
    <t>BIO 2411</t>
  </si>
  <si>
    <t>BIO 2413</t>
  </si>
  <si>
    <t>BIO 2421</t>
  </si>
  <si>
    <t>BIO 2423</t>
  </si>
  <si>
    <t>General Zoology</t>
  </si>
  <si>
    <t>BIO 2431</t>
  </si>
  <si>
    <t>BIO 2433</t>
  </si>
  <si>
    <t>BIO 2434</t>
  </si>
  <si>
    <t>BIO 2511</t>
  </si>
  <si>
    <t>BIO 2513</t>
  </si>
  <si>
    <t>Anatomy and Physiology II</t>
  </si>
  <si>
    <t>BIO 2521</t>
  </si>
  <si>
    <t>BIO 2523</t>
  </si>
  <si>
    <t>BIO 2524</t>
  </si>
  <si>
    <t>Cell Biology</t>
  </si>
  <si>
    <t>BIO 2611</t>
  </si>
  <si>
    <t>BIO 2613</t>
  </si>
  <si>
    <t>BIO 2614</t>
  </si>
  <si>
    <t>BIO 2921</t>
  </si>
  <si>
    <t>CHE 1111</t>
  </si>
  <si>
    <t>CHE 1113</t>
  </si>
  <si>
    <t>CHE 1114</t>
  </si>
  <si>
    <t>CHE 1211</t>
  </si>
  <si>
    <t>CHE 1213</t>
  </si>
  <si>
    <t>General Chemistry II</t>
  </si>
  <si>
    <t>CHE 1221</t>
  </si>
  <si>
    <t>CHE 1223</t>
  </si>
  <si>
    <t>CHE 1224</t>
  </si>
  <si>
    <t>Principles of Chemistry I</t>
  </si>
  <si>
    <t>CHE 1311</t>
  </si>
  <si>
    <t>CHE 1313</t>
  </si>
  <si>
    <t>CHE 1314</t>
  </si>
  <si>
    <t>Principles of Chemistry II</t>
  </si>
  <si>
    <t>CHE 1321</t>
  </si>
  <si>
    <t>CHE 1323</t>
  </si>
  <si>
    <t>CHE 1324</t>
  </si>
  <si>
    <t>Organic and Biochemistry Survey</t>
  </si>
  <si>
    <t>CHE 1411</t>
  </si>
  <si>
    <t>CHE 1413</t>
  </si>
  <si>
    <t>CHE 1414</t>
  </si>
  <si>
    <t>Introductory Organic Chemistry</t>
  </si>
  <si>
    <t>CHE 2411</t>
  </si>
  <si>
    <t>CHE 2413</t>
  </si>
  <si>
    <t>CHE 2414</t>
  </si>
  <si>
    <t>CHE 2421</t>
  </si>
  <si>
    <t>CHE 2423</t>
  </si>
  <si>
    <t>Organic Chemistry II</t>
  </si>
  <si>
    <t>CHE 2431</t>
  </si>
  <si>
    <t>CHE 2433</t>
  </si>
  <si>
    <t>CHE 2434</t>
  </si>
  <si>
    <t>GLY 1111</t>
  </si>
  <si>
    <t>GLY 1113</t>
  </si>
  <si>
    <t>GLY 1121</t>
  </si>
  <si>
    <t>GLY 1123</t>
  </si>
  <si>
    <t>Introduction to Astronomy</t>
  </si>
  <si>
    <t>PHY 1111</t>
  </si>
  <si>
    <t>PHY 1113</t>
  </si>
  <si>
    <t>PHY 1114</t>
  </si>
  <si>
    <t>Survey of Physics</t>
  </si>
  <si>
    <t>PHY 1211</t>
  </si>
  <si>
    <t>PHY 1213</t>
  </si>
  <si>
    <t>PHY 1214</t>
  </si>
  <si>
    <t>PHY 2241</t>
  </si>
  <si>
    <t>Physical Science II</t>
  </si>
  <si>
    <t>PHY 2251</t>
  </si>
  <si>
    <t>PHY 2253</t>
  </si>
  <si>
    <t>PHY 2254</t>
  </si>
  <si>
    <t>Physics I</t>
  </si>
  <si>
    <t>PHY 2311</t>
  </si>
  <si>
    <t>PHY 2312</t>
  </si>
  <si>
    <t>PHY 2313</t>
  </si>
  <si>
    <t>Physics II</t>
  </si>
  <si>
    <t>PHY 2321</t>
  </si>
  <si>
    <t>PHY 2322</t>
  </si>
  <si>
    <t>PHY 2323</t>
  </si>
  <si>
    <t>Physics III</t>
  </si>
  <si>
    <t>PHY 2331</t>
  </si>
  <si>
    <t>PHY 2332</t>
  </si>
  <si>
    <t>PHY 2411</t>
  </si>
  <si>
    <t>PHY 2413</t>
  </si>
  <si>
    <t>General Physics II</t>
  </si>
  <si>
    <t>PHY 2421</t>
  </si>
  <si>
    <t>PHY 2423</t>
  </si>
  <si>
    <t>PHY 2424</t>
  </si>
  <si>
    <t>PHY 2511</t>
  </si>
  <si>
    <t>PHY 2513</t>
  </si>
  <si>
    <t>General Physics II-A</t>
  </si>
  <si>
    <t>PHY 2521</t>
  </si>
  <si>
    <t>PHY 2523</t>
  </si>
  <si>
    <t>PHY 2524</t>
  </si>
  <si>
    <t>AGR 1214, AGT 1214</t>
  </si>
  <si>
    <t>AGR 1313, AGT 1313, BIO 1313/1314</t>
  </si>
  <si>
    <t>AGR 1313, AGT 1313, BIO 1313</t>
  </si>
  <si>
    <t>Social and Behavioral Sciences*</t>
  </si>
  <si>
    <t>Total Prerequisite Hours*</t>
  </si>
  <si>
    <t>ENG 2223, ENG 2233, ENG 2323, ENG 2333, ENG 2423, ENG 2433, HIS 1113, HIS 1123, HIS 1163, HIS 1173, HIS 2213, HIS 2223, MFL 1113, MFL 1123, MFL 1213, MFL 1223, MFL 1313, MFL 2113, MFL 2123, MFL 2213, MFL 2223, MFL 2243, MFL 2253, MFL 2313, MFL 2323, MFL 2613, PHI 2113, PHI 2143, PHI 2713</t>
  </si>
  <si>
    <t>CHE 1214, CHE 1314, GLY 1113, or PHY 2253</t>
  </si>
  <si>
    <t>ECO 2113, ECO 2123, GEO 1113, JOU 1313, PSC 1113, PSY 1513, SOC 2113, SOC 2213</t>
  </si>
  <si>
    <t>ART 1113, ART 2713, ART 2723, DAN 1113, ENG 2223, ENG 2233, ENG 2323, ENG 2333, ENG 2423, ENG 2433, HIS 1113, HIS 1123, HIS 1163, HIS 1173, HIS 2213, HIS 2223, MFL 2113, MFL 2123, MFL 2213, MFL 2223, MFL 2313, MFL 2323, MUS 1113, PHI 2113, PHI 2143, PHI 2713, SPT 2233</t>
  </si>
  <si>
    <t>HIS 1113, HIS 1123, HIS 1163, HIS 1173, HIS 2213, HIS 2223, MFL 1113, MFL 1123, MFL 1213, MFL 1223, MFL 1313, MFL 2113, MFL 2123, MFL 2213, MFL 2223, MFL 2243, MFL 2253, MFL 2313, MFL 2323, MFL 2613</t>
  </si>
  <si>
    <t>GRA 1113, GRA 1143</t>
  </si>
  <si>
    <r>
      <t xml:space="preserve">Biology, Physical Science </t>
    </r>
    <r>
      <rPr>
        <sz val="10"/>
        <color theme="1"/>
        <rFont val="Calibri"/>
        <family val="2"/>
        <scheme val="minor"/>
      </rPr>
      <t>(see Appendix B)</t>
    </r>
  </si>
  <si>
    <t>Select courses from the following areas: Humanities, Fine Arts, Social and Behavioral Sciences, Natural Sciences</t>
  </si>
  <si>
    <t>Interdisciplinary Concentration</t>
  </si>
  <si>
    <t>Available Concentrations:</t>
  </si>
  <si>
    <t xml:space="preserve">     - Management Information Systems (MIS)</t>
  </si>
  <si>
    <t xml:space="preserve">The degree program is designed for students who have earned an A.A.S. degree and would like to continue their educational pursuits towards a baccalaureate degree.  This degree accepts up to 43 hours of career and technical credit toward the total number of 124 hours required for degree completion.  No more than 62 hours may be transferred from a community college. </t>
  </si>
  <si>
    <t xml:space="preserve">Any MUW General Education required courses not completed within the A.A.S. degree may be completed at MUW as part of the remaining upper division hours needed for the BT Degree at MUW.  </t>
  </si>
  <si>
    <t xml:space="preserve">Admission to the program requires an earned A.A.S. degree, completion of the 30-hour IHL core, and satisfaction of initial regular university admissions requirements.  The MIS and Legal Administration concentrations require the additional requirement that a student complete an A.A.S. from a specific discipline.  </t>
  </si>
  <si>
    <t xml:space="preserve">In admission for the MIS concentration, students must earn an A.A.S. from one of the following disciplines: 
Accounting Technology, Medical Billing and Coding Technology, Computer Networking Technology, Medical Office Technology, Computer Programming Technology, Microcomputer Technology, Database Administration Technology, Office Systems Technology, Health Information Technology, Web Development Technology
</t>
  </si>
  <si>
    <t xml:space="preserve">In admission for the Legal Administration concentration, students must earn an A.A.S. from one of the following disciplines:
Accounting, Business Administration, Criminal Justice, General Business, General Studies, Law Office Management, Office Assistant, Paralegal, Political Science, Social Science, and Public Administration  
</t>
  </si>
  <si>
    <t>Plant Materials I</t>
  </si>
  <si>
    <t>HLT 1113</t>
  </si>
  <si>
    <r>
      <t xml:space="preserve">ENG 2223, ENG 2233, ENG 2323, ENG 2333, ENG 2423, ENG 2433, HIS 1113, HIS 1123, HIS 1163, HIS 1173, HIS 2213, HIS 2223, MFL 1113, MFL 1123, MFL 1213, MFL 1223, MFL 2213, MFL 2223, PHI 2113, PHI 2613, PHI 2623, PHI 2713 </t>
    </r>
    <r>
      <rPr>
        <sz val="10"/>
        <color theme="1"/>
        <rFont val="Calibri"/>
        <family val="2"/>
        <scheme val="minor"/>
      </rPr>
      <t>(MFL 1213 &amp; MFL 1223 are preferred)</t>
    </r>
  </si>
  <si>
    <t>Networking</t>
  </si>
  <si>
    <t xml:space="preserve"> UMMC Total</t>
  </si>
  <si>
    <t>Math or Non-laboratory Science Elective</t>
  </si>
  <si>
    <t>Social and Behavioral Sciences**</t>
  </si>
  <si>
    <t>Endorsement Areas*</t>
  </si>
  <si>
    <t xml:space="preserve">USM Total </t>
  </si>
  <si>
    <t>Principles of Hydraulics and Pneumatics or Industrial Hydraulics and Industrial Pneumatics</t>
  </si>
  <si>
    <t>University of Mississippi</t>
  </si>
  <si>
    <t>MUA 1872, MUA 1882, MUA 2872, MUA 2882</t>
  </si>
  <si>
    <t>EARLY CHILDHOOD EDUCATION</t>
  </si>
  <si>
    <t>13.1209</t>
  </si>
  <si>
    <t>BIO 1114, BIO 1134, BIO 1514</t>
  </si>
  <si>
    <t>ECO 2113, ECO 2123, PSC 1123, PSC 2113, SOC 2133, SOC 2143, SOC 2213, SOC 2243</t>
  </si>
  <si>
    <t>Modern or ancient language</t>
  </si>
  <si>
    <t>MFL 1113, MFL 1123 or MFL 1213, MFL 1223</t>
  </si>
  <si>
    <t>BIO 1613, FCS 1233, HEC 1253, FCS 1253</t>
  </si>
  <si>
    <r>
      <t xml:space="preserve">Biology </t>
    </r>
    <r>
      <rPr>
        <sz val="10"/>
        <color theme="1"/>
        <rFont val="Calibri"/>
        <family val="2"/>
        <scheme val="minor"/>
      </rPr>
      <t>(see Appendix B)</t>
    </r>
  </si>
  <si>
    <r>
      <t>Physical Science</t>
    </r>
    <r>
      <rPr>
        <sz val="10"/>
        <color theme="1"/>
        <rFont val="Calibri"/>
        <family val="2"/>
        <scheme val="minor"/>
      </rPr>
      <t xml:space="preserve"> (see Appendix B)</t>
    </r>
  </si>
  <si>
    <r>
      <t xml:space="preserve">Biology </t>
    </r>
    <r>
      <rPr>
        <sz val="10"/>
        <color theme="1"/>
        <rFont val="Calibri"/>
        <family val="2"/>
        <scheme val="minor"/>
      </rPr>
      <t>(See Appendix B)</t>
    </r>
  </si>
  <si>
    <r>
      <t xml:space="preserve">Physical Science </t>
    </r>
    <r>
      <rPr>
        <sz val="10"/>
        <color theme="1"/>
        <rFont val="Calibri"/>
        <family val="2"/>
        <scheme val="minor"/>
      </rPr>
      <t>(See Appendix B)</t>
    </r>
  </si>
  <si>
    <t>DSU, JSU, MUW</t>
  </si>
  <si>
    <t>DSU, MUW, UM, USM</t>
  </si>
  <si>
    <r>
      <t xml:space="preserve">ECO 2113, ECO 2123, PSC 1113, PSY 1513, SOC 2113, SOC 2133, SOC 2143 </t>
    </r>
    <r>
      <rPr>
        <sz val="10"/>
        <color theme="1"/>
        <rFont val="Calibri"/>
        <family val="2"/>
        <scheme val="minor"/>
      </rPr>
      <t>(no more than 3 hours from any one discipline)</t>
    </r>
  </si>
  <si>
    <t>HLT 1123</t>
  </si>
  <si>
    <t>HLT 2713</t>
  </si>
  <si>
    <t>HLT 2813</t>
  </si>
  <si>
    <t>Plant Materials II</t>
  </si>
  <si>
    <t>Landscape Construction</t>
  </si>
  <si>
    <t>Ornamental and Turf Pest Management</t>
  </si>
  <si>
    <t>GEO 1113, PSC 1113, PSY 1513, SOC 2113</t>
  </si>
  <si>
    <r>
      <t xml:space="preserve">ART 1113, </t>
    </r>
    <r>
      <rPr>
        <sz val="11"/>
        <color theme="1"/>
        <rFont val="Calibri"/>
        <family val="2"/>
        <scheme val="minor"/>
      </rPr>
      <t>DAN 1113, MUS 1113, SPT 2233</t>
    </r>
  </si>
  <si>
    <r>
      <t xml:space="preserve">ENG 2223, ENG 2233, ENG 2323, ENG 2333, ENG 2423, ENG 2433, HIS 1113, HIS 1123, HIS 1163, HIS 1173, HIS 2213, </t>
    </r>
    <r>
      <rPr>
        <sz val="11"/>
        <color theme="1"/>
        <rFont val="Calibri"/>
        <family val="2"/>
        <scheme val="minor"/>
      </rPr>
      <t>HIS 2223, MFL 2113, MFL 2123, MFL 2213, MFL 2223, MFL 2323, PHI 2113, PHI 2143, PHI 2713</t>
    </r>
  </si>
  <si>
    <t>CSC 1613, CSC 2623, CSC 2134, CSC 2144</t>
  </si>
  <si>
    <t>Computer Programming I &amp; II or Programming I &amp; II with "C++"</t>
  </si>
  <si>
    <t>Women's Studies</t>
  </si>
  <si>
    <t>WOMEN'S STUDIES</t>
  </si>
  <si>
    <t>See MUW bulletin for academic electives</t>
  </si>
  <si>
    <t>GEO 1113, SOC 2243</t>
  </si>
  <si>
    <t>Mathematics (higher than MAT 1313)</t>
  </si>
  <si>
    <t>MAT 1323, MAT 1513, MAT 1613</t>
  </si>
  <si>
    <t>Foreign Language Education</t>
  </si>
  <si>
    <t>Public Safety Administration</t>
  </si>
  <si>
    <t>MUW, MVSU, UM</t>
  </si>
  <si>
    <t>Foreign Language**</t>
  </si>
  <si>
    <t>**Foreign Language requirement for USM:  Twelve (12) hours in a single foreign language; fewer hours may suffice, but course level 202 must be complete.</t>
  </si>
  <si>
    <t>ECO 2123, EPY 2533, GEO 1113, PSC 1113, SOC 2113</t>
  </si>
  <si>
    <t>Anthropology Emphasis</t>
  </si>
  <si>
    <t>CRJ 1383</t>
  </si>
  <si>
    <t>Cultural Anthropology</t>
  </si>
  <si>
    <t>SOC 2243</t>
  </si>
  <si>
    <t>Biological Science Emphasis</t>
  </si>
  <si>
    <t>Criminal Investigation</t>
  </si>
  <si>
    <t>CRJ 2333</t>
  </si>
  <si>
    <t>Chemistry and Biochemistry Emphasis</t>
  </si>
  <si>
    <t>Criminal Justice Emphasis</t>
  </si>
  <si>
    <t>Criminal Law</t>
  </si>
  <si>
    <t>CRJ 2323</t>
  </si>
  <si>
    <t>Physics Emphasis</t>
  </si>
  <si>
    <t>Polymer Science Emphasis</t>
  </si>
  <si>
    <t>USM STUDENTS MUST SELECT AN EMPHASIS AREA BELOW:</t>
  </si>
  <si>
    <t>57-63</t>
  </si>
  <si>
    <t>MUO 1111, MUO 1121, MUO 1151, MUO 1161, MUO 2111, MUO 2121, MUO 2151, MUO 2161</t>
  </si>
  <si>
    <t>Applied Major*</t>
  </si>
  <si>
    <t>Ensemble*</t>
  </si>
  <si>
    <t>*Credit for ensemble is awarded at the discretion of the institution.  Courses relevant to the student's emphasis will apply.</t>
  </si>
  <si>
    <t>General Business</t>
  </si>
  <si>
    <t>GENERAL BUSINESS</t>
  </si>
  <si>
    <t>ART 1113, ART 1213, ART 1313, ART 1323, ART 1383, ART 1393, ART 1433, ART 1443</t>
  </si>
  <si>
    <t>ENG 2213, ENG 2223, ENG 2233, ENG 2323, ENG 2333</t>
  </si>
  <si>
    <t>Literature or English</t>
  </si>
  <si>
    <t>ENG 2413, ENG 2423, ENG 2433, ENG 2513, ENG 2533, ENG 2613</t>
  </si>
  <si>
    <t>PHI 2113, PHI 2123, PHI 2143, PHI 2613, PHI 2623, PHI 2713</t>
  </si>
  <si>
    <t>BIO 1111, BIO 1113, BIO 1114, BIO 1121, BIO 1123, BIO 1124, BIO 1211, BIO 1213, BIO 1214, PHY 1113, PHY 1114, PHY 1211, PHY 1213, PHY 1214</t>
  </si>
  <si>
    <t>HPR 1213 or higher</t>
  </si>
  <si>
    <t>CSC 1123 or higher</t>
  </si>
  <si>
    <r>
      <t xml:space="preserve">Personal and Community Health I </t>
    </r>
    <r>
      <rPr>
        <sz val="10"/>
        <rFont val="Calibri"/>
        <family val="2"/>
        <scheme val="minor"/>
      </rPr>
      <t>(or higher HPR course)</t>
    </r>
  </si>
  <si>
    <r>
      <t xml:space="preserve">Computer Applications I </t>
    </r>
    <r>
      <rPr>
        <sz val="10"/>
        <rFont val="Calibri"/>
        <family val="2"/>
        <scheme val="minor"/>
      </rPr>
      <t>(or higher CSC course)</t>
    </r>
  </si>
  <si>
    <t>HUM 1113, HUM 1123, Any course from ART, MUS, CRJ, EDU, GEO, GRA, HIS, and JOU not counted elsewhere</t>
  </si>
  <si>
    <t>General Psychology I or II</t>
  </si>
  <si>
    <t>PSC 1113, PSC 1123, PSC 2113</t>
  </si>
  <si>
    <t>AGRICULTURAL ECONOMICS</t>
  </si>
  <si>
    <t>1.0103</t>
  </si>
  <si>
    <t>ENG 2223, ENG 2233, ENG 2423</t>
  </si>
  <si>
    <t>Physical Education Activities or Military Science</t>
  </si>
  <si>
    <r>
      <t xml:space="preserve">It is </t>
    </r>
    <r>
      <rPr>
        <b/>
        <sz val="10"/>
        <color theme="1"/>
        <rFont val="Calibri"/>
        <family val="2"/>
        <scheme val="minor"/>
      </rPr>
      <t xml:space="preserve">strongly recommended </t>
    </r>
    <r>
      <rPr>
        <sz val="10"/>
        <color theme="1"/>
        <rFont val="Calibri"/>
        <family val="2"/>
        <scheme val="minor"/>
      </rPr>
      <t>that students complete the Praxis Core Academic Skills for Educators (formerly Praxis I) examination prior to transferring (if required).</t>
    </r>
  </si>
  <si>
    <t>It is strongly recommended that students complete the Praxis Core Academic Skills for Educators (formerly Praxis I) examination prior to transferring (if required).</t>
  </si>
  <si>
    <t xml:space="preserve">News Writing and Reporting I </t>
  </si>
  <si>
    <t>Introduction to Mass Communications</t>
  </si>
  <si>
    <t>DSU, JSU, MSU, MVSU</t>
  </si>
  <si>
    <t>AGRICULTURAL SCIENCES
(Emphases: Animal Sciences and Forestry)</t>
  </si>
  <si>
    <t>1.0000</t>
  </si>
  <si>
    <t>MUST SELECT AN EMPHASIS BELOW:</t>
  </si>
  <si>
    <t>Animal Sciences Emphasis</t>
  </si>
  <si>
    <t>Forestry Emphasis</t>
  </si>
  <si>
    <t>Humanities I</t>
  </si>
  <si>
    <t>HUM 1113</t>
  </si>
  <si>
    <t>AGR 1111</t>
  </si>
  <si>
    <t>Survey of Agriculture</t>
  </si>
  <si>
    <t>Microbiology I</t>
  </si>
  <si>
    <t xml:space="preserve">Animal Science </t>
  </si>
  <si>
    <t>Calculus I and Laboratory</t>
  </si>
  <si>
    <t>MAT 1613, MAT 1611</t>
  </si>
  <si>
    <t>Introduction to Forestry</t>
  </si>
  <si>
    <t>AGR 1523</t>
  </si>
  <si>
    <t>Agricultural Sciences</t>
  </si>
  <si>
    <t>World Literature I</t>
  </si>
  <si>
    <t>ENG 2423</t>
  </si>
  <si>
    <t>French I &amp; II or Spanish I &amp; II</t>
  </si>
  <si>
    <t>Earth System Science</t>
  </si>
  <si>
    <t>EARTH SYSTEM SCIENCE</t>
  </si>
  <si>
    <t xml:space="preserve">Computer Programming </t>
  </si>
  <si>
    <t>Additional Courses Accepted By MSU:*</t>
  </si>
  <si>
    <t>Kinesiology (Teaching/Coaching Concentration)</t>
  </si>
  <si>
    <t>ECO 2113, ECO 2123, PSY 1513, SOC 2113, SOC 2143</t>
  </si>
  <si>
    <t xml:space="preserve">Chemistry </t>
  </si>
  <si>
    <t>CHE 1113, CHE 1213</t>
  </si>
  <si>
    <r>
      <t xml:space="preserve">Electives </t>
    </r>
    <r>
      <rPr>
        <sz val="10"/>
        <color theme="1"/>
        <rFont val="Calibri"/>
        <family val="2"/>
        <scheme val="minor"/>
      </rPr>
      <t>(consult with MSU for approved courses for each concentration)*</t>
    </r>
  </si>
  <si>
    <t xml:space="preserve">*MSU offers concentrations in Health Fitness Studies (HFS), Clinical Exercise Physiology (CLEP), and Sports Studies (SS).  Each concentration has unique requirements that may be listed here as electives. </t>
  </si>
  <si>
    <t xml:space="preserve">Statistics </t>
  </si>
  <si>
    <t>13.1205</t>
  </si>
  <si>
    <t>Organic Chemistry I, II</t>
  </si>
  <si>
    <t>Calculus I, II, III, IV</t>
  </si>
  <si>
    <t>Foundations in Education*</t>
  </si>
  <si>
    <t>Articulation Agreement</t>
  </si>
  <si>
    <t>Introduction</t>
  </si>
  <si>
    <t>Table of Contents</t>
  </si>
  <si>
    <t>Programs by University</t>
  </si>
  <si>
    <t>This articulation agreement contains programs of courses appropriate for transfer for community/junior college students who attend Mississippi's eight public universities.  At the bottom of each program are listed the universities which offer the baccalaureate degree program.
Each university will accept courses as listed on the particular transfer program without loss of credit toward the conclusion of the four-year degree.  It is intended that this articulation agreement be a minimum program transfer for all students moving from the community/junior college to the university system, as well as moving between universities in the system, acting as a "safety net" for transfer students.  It is not intended to replace any individual articulation agreement between a particular community/junior college and a university which would allow additional courses to transfer into a specific program of study.
It is vital that the programs of study be reviewed periodically and that revisions be made where appropriate.  The revision process will encompass the following:</t>
  </si>
  <si>
    <t xml:space="preserve"> It is understood that accreditation agencies expect colleges and universities to evaluate course offerings.  It is further understood that community/junior colleges and universities are expected to comply with accreditation requirements and that a cooperative spirit will prevail in working through any needed changes. 
 There will be an IHL Articulation Subcommittee of the University Chief Academic Officers’ Council with Community and Junior College representatives to serve on this subcommittee as nonvoting members for information purposes. 
 Editorial changes made by the Articulation Subcommittee shall need no further approval; however, any proposed changes in course offerings or transfer hours shall be made in accordance with the following procedures:</t>
  </si>
  <si>
    <t>Upon approval, the changes will be published and distributed to the universities and community/junior colleges.  It is intended that the document be used as a minimum program of transfer and not replace articulation agreements between individual universities and community/junior colleges.</t>
  </si>
  <si>
    <t>Transfer of the Associate of Arts Degree</t>
  </si>
  <si>
    <t>The Mississippi Institutions of Higher Learning Board of Trustees has approved a policy for students transferring to IHL universities with an Associate of Arts (AA) degree from a Mississippi Community or Junior College.  This policy includes the following specifications:</t>
  </si>
  <si>
    <t>2) All non-IHL core curriculum courses in the AA degree program may be assigned to fulfill the pre-major or elective requirements, dependent upon the non-IHL core curriculum courses taken within the AA degree program and the declared major that the IHL institution.</t>
  </si>
  <si>
    <t>1) Students that graduate with an AA degree from a Mississippi community/junior college and complete the 30-hour IHL Board core curriculum (Board Policy Section 512 “Core Curriculum”) with a grade of “C” or better in each core course will satisfy the IHL core curriculum requirement at each IHL institution.   General education requirements for baccalaureate programs at the receiving institutions may exceed the minimum IHL core curriculum.  In such cases, transfer students may need to take additional courses to satisfy these requirements.</t>
  </si>
  <si>
    <t>Please note that certain undergraduate degrees have pre-major course requirements and other pre-requisites that will not necessarily be satisfied by the AA degree.  The Articulation Agreement serves as a valuable resource to help the Mississippi community/ junior college students and advisors identify the pre-major courses as well as other course recommendations that will help position potential transfer student for entrance into a particular major at one or more of the IHL institutions.
In addition, the IHL Articulation Subcommittee strongly suggests that potential transfer students avoid taking courses that are considered to be equivalent or highly similar.  For example, many of the IHL universities cannot apply both BIO 1114 and BIO 1134 to a degree plan.</t>
  </si>
  <si>
    <t>Articulation Sub-Committee</t>
  </si>
  <si>
    <t>Dr. Priscilla Slade – Jackson State University</t>
  </si>
  <si>
    <t>Ms. Tammy Prather – Mississippi University for Women</t>
  </si>
  <si>
    <t>Mr. Jeff Loggins – Mississippi Valley State University</t>
  </si>
  <si>
    <t>Ms. Barbara Westerfield – University of Mississippi Medical Center</t>
  </si>
  <si>
    <t>Ms. Kathryn Lowery – University of Southern Mississippi</t>
  </si>
  <si>
    <t>Mr. Jimmy Smith – Alcorn State University</t>
  </si>
  <si>
    <t>Ms. Amy Adkerson – Mississippi State University</t>
  </si>
  <si>
    <t>Community College Representatives</t>
  </si>
  <si>
    <t>Dr. Fran Cox - Holmes Community College</t>
  </si>
  <si>
    <t>1) make editorial changes as needed;</t>
  </si>
  <si>
    <t>2) further standardize the format for programs of study;</t>
  </si>
  <si>
    <t>3) update offerings by universities as needed; and</t>
  </si>
  <si>
    <t>4) keep appropriate officials abreast of changes made by the universities.</t>
  </si>
  <si>
    <t>1) In consultation with Chief Academic Officers, each institution shall identify proposed articulation agreement changes to IHL through its Articulation Subcommittee representative by May 15 each year.</t>
  </si>
  <si>
    <t>2) The IHL Articulation Subcommittee representative and representatives of each academic department/dean’s office which offers the program involved shall discuss articulation agreement changes between May 16 and June 10.</t>
  </si>
  <si>
    <t>3) Proposed changes approved by the IHL Articulation Subcommittee will be shared by IHL with the community/junior college representatives.  Community/junior college representatives will have until June 30 to review and comment on the proposed articulation changes.</t>
  </si>
  <si>
    <t>4) The IHL Articulation Subcommittee and community/junior college representatives will meet to discuss proposed articulation changes. This meeting will take place between July 1 and July 31.  This meeting will include IHL and CJC articulation committee members.</t>
  </si>
  <si>
    <t>5) The IHL Chief Academic Officers will consider approval of proposed articulation changes at their August meeting.</t>
  </si>
  <si>
    <t>6) Articulation changes shall be communicated to universities and community/junior colleges (presidents and chief academic officers) by September 30 for changes which are to be implemented the following fall semester.  Any changes to these published dates are subject to approval by the IHL Chief Academic Officers and the Mississippi Community and Junior Colleges Academic Officers Association.</t>
  </si>
  <si>
    <t>Cover</t>
  </si>
  <si>
    <r>
      <rPr>
        <b/>
        <i/>
        <sz val="11"/>
        <color theme="1"/>
        <rFont val="Calibri"/>
        <family val="2"/>
        <scheme val="minor"/>
      </rPr>
      <t>between the</t>
    </r>
    <r>
      <rPr>
        <sz val="11"/>
        <color theme="1"/>
        <rFont val="Calibri"/>
        <family val="2"/>
        <scheme val="minor"/>
      </rPr>
      <t xml:space="preserve">
</t>
    </r>
    <r>
      <rPr>
        <b/>
        <sz val="18"/>
        <color theme="1"/>
        <rFont val="Calibri"/>
        <family val="2"/>
        <scheme val="minor"/>
      </rPr>
      <t>Mississippi Board of Trustees of
State Institutions of Higher Learning</t>
    </r>
  </si>
  <si>
    <r>
      <rPr>
        <b/>
        <i/>
        <sz val="11"/>
        <color theme="1"/>
        <rFont val="Calibri"/>
        <family val="2"/>
        <scheme val="minor"/>
      </rPr>
      <t>and the</t>
    </r>
    <r>
      <rPr>
        <sz val="11"/>
        <color theme="1"/>
        <rFont val="Calibri"/>
        <family val="2"/>
        <scheme val="minor"/>
      </rPr>
      <t xml:space="preserve">
</t>
    </r>
    <r>
      <rPr>
        <b/>
        <sz val="18"/>
        <color theme="1"/>
        <rFont val="Calibri"/>
        <family val="2"/>
        <scheme val="minor"/>
      </rPr>
      <t>Mississippi Community College Board</t>
    </r>
  </si>
  <si>
    <t>introduction</t>
  </si>
  <si>
    <t>APPENDIX A</t>
  </si>
  <si>
    <t>Community College Resources</t>
  </si>
  <si>
    <t>2013-14 Career and Technical Education (CTE) UCNS Catalog</t>
  </si>
  <si>
    <t>University Resources</t>
  </si>
  <si>
    <t>Mississippi Community College Board website</t>
  </si>
  <si>
    <t>Delta State University Undergraduate Catalog</t>
  </si>
  <si>
    <t>Alcorn State University Undergraduate Catalog</t>
  </si>
  <si>
    <t>Jackson State University Undergraduate Catalog</t>
  </si>
  <si>
    <t>Mississippi State University Undergraduate Catalog</t>
  </si>
  <si>
    <t>University of Mississippi Undergraduate Catalog</t>
  </si>
  <si>
    <t>University of Southern Mississippi Undergraduate Catalog</t>
  </si>
  <si>
    <t>Mississippi University for Women Undergraduate Catalog</t>
  </si>
  <si>
    <t>Mississippi Valley State University Undergraduate Catalog</t>
  </si>
  <si>
    <t>University of Mississippi Medical Center Undergraduate Catalog</t>
  </si>
  <si>
    <t>Mississippi Institutions of Higher Learning Website</t>
  </si>
  <si>
    <t>Combined Lecture &amp; Lab</t>
  </si>
  <si>
    <t>Dr. Matthew Domas - Northwest Mississippi Community College</t>
  </si>
  <si>
    <t>Dr. Teresa Houston - East Central Community College</t>
  </si>
  <si>
    <t>Dr. Sara Johnson - Itawamba Community College</t>
  </si>
  <si>
    <t>Dr. Jason Pugh - Mississippi Gulf Coast Community College</t>
  </si>
  <si>
    <t>Ms. Gina Thompson- East Mississippi Community College</t>
  </si>
  <si>
    <t>Dr. Laverne Ulmer- Jones County Junior College</t>
  </si>
  <si>
    <t>Dr. Casey Turnage– Mississippi Institutions of Higher Learning</t>
  </si>
  <si>
    <t>American (U.S.) History I &amp; II or Western Civilization I &amp; II</t>
  </si>
  <si>
    <t>HIS 2213, HIS 2223 or HIS 1113, HIS 1123</t>
  </si>
  <si>
    <t>printing directions</t>
  </si>
  <si>
    <t>*MSU requires 9 hours of foreign language.</t>
  </si>
  <si>
    <t>*Although EDU 1614 is a 4-hour course at the community colleges, the equivalent course at JSU is a 3-hour course; therefore, only 3 hours will be applied toward the degree.</t>
  </si>
  <si>
    <t>ONLINE RESOURCES</t>
  </si>
  <si>
    <t>Articulation Hours*</t>
  </si>
  <si>
    <t>*Acceptance of community or junior college work is limited to one-half of the total degree hour requirements for graduation in a given curriculum.</t>
  </si>
  <si>
    <t>64*</t>
  </si>
  <si>
    <t>63*</t>
  </si>
  <si>
    <t>BIO 1313, PHI 2113</t>
  </si>
  <si>
    <t>Botany I or Introduction to Philosophy I</t>
  </si>
  <si>
    <t>Calculus III</t>
  </si>
  <si>
    <t>MAT 2613</t>
  </si>
  <si>
    <t>COM 2463</t>
  </si>
  <si>
    <t>Writing for the Electronic Media</t>
  </si>
  <si>
    <t>American Literature I</t>
  </si>
  <si>
    <t>ENG 2223</t>
  </si>
  <si>
    <r>
      <t>Electives</t>
    </r>
    <r>
      <rPr>
        <sz val="10"/>
        <color theme="1"/>
        <rFont val="Calibri"/>
        <family val="2"/>
        <scheme val="minor"/>
      </rPr>
      <t xml:space="preserve"> (Foreign Language elective is suggested)</t>
    </r>
  </si>
  <si>
    <t>HIS 1113, HIS 1123</t>
  </si>
  <si>
    <t>Western Civilization I &amp; II</t>
  </si>
  <si>
    <t>Business Communication or Public Speaking I</t>
  </si>
  <si>
    <t>BAD 2813, SPT 1113</t>
  </si>
  <si>
    <t>Elementary Math Analysis</t>
  </si>
  <si>
    <t>MAT 2513</t>
  </si>
  <si>
    <t>Human Development &amp; Family Studies Concentration (HDFS)</t>
  </si>
  <si>
    <t>Laboratory Sciences*</t>
  </si>
  <si>
    <t>Principles of Accounting II</t>
  </si>
  <si>
    <t>ACC 1223</t>
  </si>
  <si>
    <t>MSU Major Total</t>
  </si>
  <si>
    <t>CDT 1224</t>
  </si>
  <si>
    <t>CDT 1513</t>
  </si>
  <si>
    <t>Child Development I</t>
  </si>
  <si>
    <t>Child Development II</t>
  </si>
  <si>
    <t>Nutrition for Young Children</t>
  </si>
  <si>
    <t>Applied Technology in Healthcare Services</t>
  </si>
  <si>
    <t>BAT</t>
  </si>
  <si>
    <t>ENG 2413, HIS 1113, HIS 1123, HIS 1163, HIS 1173, PHI 2113, PHI 2613</t>
  </si>
  <si>
    <t>BAT, BS</t>
  </si>
  <si>
    <t>MSU - Meridian, USM</t>
  </si>
  <si>
    <t>USM Total**</t>
  </si>
  <si>
    <t>PHY 2414 or Elective</t>
  </si>
  <si>
    <t>General Physics I or Elective</t>
  </si>
  <si>
    <t>College Algebra and Trigonometry or Calculus I</t>
  </si>
  <si>
    <t>MAT 1313 &amp; MAT 1323 or MAT 1613</t>
  </si>
  <si>
    <t>3-6</t>
  </si>
  <si>
    <t>60-63</t>
  </si>
  <si>
    <t>60-63*</t>
  </si>
  <si>
    <t>59-63*</t>
  </si>
  <si>
    <t>62-64*</t>
  </si>
  <si>
    <t>65*</t>
  </si>
  <si>
    <t>66*</t>
  </si>
  <si>
    <t>CHE 1314, CHE 1323 or CHE 1214, CHE 1224</t>
  </si>
  <si>
    <t>53-54</t>
  </si>
  <si>
    <t>**Acceptance of community or junior college work is limited to one-half of the total degree hour requirements for graduation in a given curriculum.</t>
  </si>
  <si>
    <t>BAD 2853</t>
  </si>
  <si>
    <t>Business Ethics</t>
  </si>
  <si>
    <t>Computer Concepts or Computer Applications I</t>
  </si>
  <si>
    <t>ENG 2223, ENG 2233, ENG 2323, ENG 2333, ENG 2423,  ENG 2433</t>
  </si>
  <si>
    <t>Choose from the following:</t>
  </si>
  <si>
    <t xml:space="preserve">     General Biology I &amp; II</t>
  </si>
  <si>
    <t xml:space="preserve">     General Chemistry I &amp; II </t>
  </si>
  <si>
    <t xml:space="preserve">     Zoology I &amp; II</t>
  </si>
  <si>
    <t xml:space="preserve">     General Chemistry I &amp; II</t>
  </si>
  <si>
    <t xml:space="preserve">MATHEMATICS:  MAT 1313, MAT 1723, MAT 1733, MAT 1323, MAT 1333, MAT 1343, MAT 1613, MAT 1623, MAT 1323, MAT 2113, MAT 2323, MAT 2613, MAT 2623, MAT 2913 </t>
  </si>
  <si>
    <t>GENERAL SCIENCE:  (courses must have labs)</t>
  </si>
  <si>
    <t>BIO 1113/1111 or BIO 1114, BIO 1123/1121 or BIO 1124, BIO 1133/1131 or BIO 1134,</t>
  </si>
  <si>
    <t xml:space="preserve">BIO 1143/1141 or BIO 1144, BIO 1213/1211 or BIO 1214, BIO 1313/1311 or BIO 1314, </t>
  </si>
  <si>
    <t xml:space="preserve">BIO 1323/1321 or BIO 1324, BIO 1413/1411 or BIO 1414, BIO 1513/1511 or BIO 1514, </t>
  </si>
  <si>
    <t>BIO 1523/1521 or BIO 1524, BIO 2413/2411 or BIO 2414, BIO 2423/2421 or BIO 2424,</t>
  </si>
  <si>
    <t>BIO 2513/2511 or BIO 2514, BIO 2523/2521 or BIO 2524, BIO 2613/2611 or BIO 2614,</t>
  </si>
  <si>
    <t>BIO 2923/2921 or BIO 2924</t>
  </si>
  <si>
    <t>PHY 1113/1111 or PHY 1114, PHY 1213/1211 or PHY 1214, PHY 2243/2241 or PHY 2244,</t>
  </si>
  <si>
    <t>PHY 2253/2251 or PHY 2254, PHY 2312/2311 or PHY 2313, PHY 2322/2321 or PHY 2323,</t>
  </si>
  <si>
    <t>PHY 2323/2331 or PHY 2333, PHY 2413/2411 or PHY 2414, PHY 2423/2421 or PHY 2424,</t>
  </si>
  <si>
    <t>PHY 2513/2511 or PHY 2514, PHY 2523/2521 or PHY 2524</t>
  </si>
  <si>
    <t>CHE 1111/1113 or CHE 1114, CHE 1221/1223 or CHE 1224, CHE 1321/1323 or CHE 1324,</t>
  </si>
  <si>
    <t>CHE 2411/2413 or CHE 2414, CHE 2431/2433 or CHE 2434, CHE 1211/1213 or CHE 1214,</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</si>
  <si>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</si>
  <si>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 xml:space="preserve">PHY 1113/1111 or PHY 1114, PHY 1213/1211 or PHY 1214, PHY 2243/2241 or PHY 2244,
PHY 2253/2251 or PHY 2254, PHY 2312/2311 or PHY 2313, PHY 2322/2321 or PHY 2323,
PHY 2323/2331 or PHY 2333, PHY 2413/2411 or PHY 2414, PHY 2423/2421 or PHY 2424,
PHY 2513/2511 or PHY 2514, PHY 2523/2521 or PHY 2524
</t>
  </si>
  <si>
    <t>CHE 1111/1113 or CHE 1114, CHE 1221/1223 or CHE 1224, CHE 1321/1323 or CHE 1324,
CHE 2411/2413 or CHE 2414, CHE 2431/2433 or CHE 2434, CHE 1211/1213 or CHE 1214,
CHE 1311/1313 or CHE 1314, CHE 1411/1413 or CHE 1414, CHE 2421/2423 or CHE 2424,
GLY 1113/1111  GLY 1123/1121</t>
  </si>
  <si>
    <t>ENGLISH:  
ENG 1113, ENG 1123, ENG 2223, ENG 2233, ENG 2213, ENG 2323, ENG 2333, ENG 2423, 
ENG 2433, ENG 2413, ENG 2153</t>
  </si>
  <si>
    <t xml:space="preserve">MATHEMATICS:  
MAT 1313, MAT 1723, MAT 1733, MAT 1323, MAT 1333, MAT 1343, MAT 1613, MAT 1623, 
MAT 1323, MAT 2113, MAT 2323, MAT 2613, MAT 2623, MAT 2913 </t>
  </si>
  <si>
    <t>SPEECH COMMUNICATION: 
SPT 1113, SPT 1123, SPT 1131, SPT 1141, SPT 1153, SPT 1163, SPT 1213, SPT 1223, SPT 1233, 
SPT 1241, SPT 1151, SPT 1273, SPT 2111, SPT 2121, SPT 2143, SPT 2172, SPT 2223, SPT 2233, 
SPT 2241, SPT 2251, SPT 2263, SPT 2283</t>
  </si>
  <si>
    <t>**Endorsement Areas</t>
  </si>
  <si>
    <t>120-124</t>
  </si>
  <si>
    <t>123-124</t>
  </si>
  <si>
    <t>122-124</t>
  </si>
  <si>
    <t>122, 124</t>
  </si>
  <si>
    <t>126-128</t>
  </si>
  <si>
    <t>122-123</t>
  </si>
  <si>
    <t>62</t>
  </si>
  <si>
    <t>3</t>
  </si>
  <si>
    <t xml:space="preserve">Computer Programming I &amp; II </t>
  </si>
  <si>
    <t>*Endorsement Areas</t>
  </si>
  <si>
    <t>For Mississippi K-6 Licensure in elementary education, the Mississippi Department of Education requires that candidates have completed at least 18 hours, in each of two endorsement areas, with no grade lower than a "C".  In addition, some IHL universities also offer elementary education programs, K-6 with 2 add-on endorsements.  In these programs, candidates earn an additional three (3) hours, or twenty-one (21) hours in each of the two endorsement areas, with no grade lower than a "C".  These programs prepare the students for Mississippi K-6 licensure, with add-on licenses for grades 7-12 in the two endorsement areas.  English, General Science, Math, and Social Studies are endorsement areas accepted by all eight (8) IHL universities. Acceptable transfer courses for these endorsement areas are as follows:</t>
  </si>
  <si>
    <t>SOCIAL STUDIES:  
HIS 1113, HIS 1123, HIS 1163, HIS 1173, HIS 1613, HIS 2213, HIS 2233; GEO 1113, GEO 1123; 
PSC 1113, PSC 2113; SOC 2213, SOC 2123, SOC 2143, SOC 2243; ECO 2113, ECO 2123</t>
  </si>
  <si>
    <t>BIO 1113/1111 or BIO 1114, BIO 1123/1121 or BIO 1124, BIO 1133/1131 or BIO 1134,
BIO 1143/1141 or BIO 1144, BIO 1213/1211 or BIO 1214, BIO 1313/1311 or BIO 1314, 
BIO 1323/1321 or BIO 1324, BIO 1413/1411 or BIO 1414, BIO 1513/1511 or BIO 1514, 
BIO 1523/1521 or BIO 1524, BIO 2413/2411 or BIO 2414, BIO 2423/2421 or BIO 2424,
BIO 2513/2511 or BIO 2514, BIO 2523/2521 or BIO 2524, BIO 2613/2611 or BIO 2614,
BIO 2923/2921 or BIO 2924</t>
  </si>
  <si>
    <t>PHY 1113/1111 or PHY 1114, PHY 1213/1211 or PHY 1214, PHY 2243/2241 or PHY 2244,
PHY 2253/2251 or PHY 2254, PHY 2312/2311 or PHY 2313, PHY 2322/2321 or PHY 2323,
PHY 2323/2331 or PHY 2333, PHY 2413/2411 or PHY 2414, PHY 2423/2421 or PHY 2424,
PHY 2513/2511 or PHY 2514, PHY 2523/2521 or PHY 2524</t>
  </si>
  <si>
    <t>Some of the IHL institutions accept endorsements in the K-12 areas of Music (instrumental or vocal for Mississippi licensure), Art, Foreign Language (one specific language for Mississippi licensure), or Physical Education.  Contact the University for a listing of courses for the endorsement areas.</t>
  </si>
  <si>
    <t xml:space="preserve">Music: ASU, JSU, MSU, MVSU, UM, USM
Art: JSU, MSU, UM, USM
Foreign Language: JSU, MSU, UM, USM
Physical Education: ASU, JSU, MSU, MVSU, USM
</t>
  </si>
  <si>
    <t>Note:  Check equivalencies to avoid duplication of science courses.</t>
  </si>
  <si>
    <t>FCS 1233, BIO 1613</t>
  </si>
  <si>
    <t xml:space="preserve">Nutrition  </t>
  </si>
  <si>
    <t>Business Calculus I*</t>
  </si>
  <si>
    <t>Business Communications***</t>
  </si>
  <si>
    <t>Business Statistics*</t>
  </si>
  <si>
    <t>Principles of Accounting I &amp; II*</t>
  </si>
  <si>
    <t>Principles of Microeconomics*</t>
  </si>
  <si>
    <t>Introduction to Mass Communications*</t>
  </si>
  <si>
    <t>***UM does not require Public Speaking I (SPT 1113) but will accept it as a substitute for Business Communications (BOA 2613).</t>
  </si>
  <si>
    <t>*A grade of "C" or higher is required.</t>
  </si>
  <si>
    <t>**This degree at UM requires three science courses, of which two must have labs.  Two of the courses must be in the same area of science, and the third course must be in a different area.  Consult the UM catalog for specific details.</t>
  </si>
  <si>
    <r>
      <t>Biology, Physical Science</t>
    </r>
    <r>
      <rPr>
        <sz val="10"/>
        <rFont val="Calibri"/>
        <family val="2"/>
        <scheme val="minor"/>
      </rPr>
      <t xml:space="preserve"> (see Appendix B)</t>
    </r>
  </si>
  <si>
    <r>
      <t xml:space="preserve">Biology, Physical Science </t>
    </r>
    <r>
      <rPr>
        <sz val="10"/>
        <rFont val="Calibri"/>
        <family val="2"/>
        <scheme val="minor"/>
      </rPr>
      <t>(see Appendix B)</t>
    </r>
  </si>
  <si>
    <t>Select one from Appendix B</t>
  </si>
  <si>
    <t>College Algebra and higher*</t>
  </si>
  <si>
    <r>
      <t>Physics or Chemistry</t>
    </r>
    <r>
      <rPr>
        <sz val="10"/>
        <color theme="1"/>
        <rFont val="Calibri"/>
        <family val="2"/>
        <scheme val="minor"/>
      </rPr>
      <t xml:space="preserve"> (see Appendix B)</t>
    </r>
  </si>
  <si>
    <r>
      <t xml:space="preserve">Physics or Chemistry </t>
    </r>
    <r>
      <rPr>
        <sz val="10"/>
        <color theme="1"/>
        <rFont val="Calibri"/>
        <family val="2"/>
        <scheme val="minor"/>
      </rPr>
      <t>(see Appendix B)</t>
    </r>
  </si>
  <si>
    <t>Students interested in this major are encouraged to check into the dual degree program in Physical Education Licensure/Sport Coaching Education.  Contact USM Department of Human Performance and Recreation (phone: 601.266.5358) for more details.</t>
  </si>
  <si>
    <t>JSU Total*</t>
  </si>
  <si>
    <t xml:space="preserve">Suggested electives: CSC 1113, EPY 2533, or LLS course </t>
  </si>
  <si>
    <t>COBOL or FORTRAN Programming</t>
  </si>
  <si>
    <t>CSC 2323, CSC 2413</t>
  </si>
  <si>
    <t>General Physics I &amp; II or General Physics I and Trigonometry</t>
  </si>
  <si>
    <t>PHY 2414, PHY 2424 or PHY 2414, MAT 1323</t>
  </si>
  <si>
    <t>64-65</t>
  </si>
  <si>
    <t>MAT 2613, MAT 2623</t>
  </si>
  <si>
    <t>Calculus III &amp; IV</t>
  </si>
  <si>
    <t>Suggested electives: CSC 1123 or SOC 2143</t>
  </si>
  <si>
    <t>Family and Consumer Sciences</t>
  </si>
  <si>
    <t>or  Physics I, II, &amp; III (Hinds CC)</t>
  </si>
  <si>
    <t>DSU Total*</t>
  </si>
  <si>
    <t>ECO 2113, ECO 2123, GEO 1113, GEO 1123, PHI 2113, PSC 1113, PSC 1123, PSY 1513, SOC 1113</t>
  </si>
  <si>
    <t>Non-laboratory science</t>
  </si>
  <si>
    <t>Select any one from Appendix B</t>
  </si>
  <si>
    <t>HPR 2723, HPR 2733</t>
  </si>
  <si>
    <t>BIO 1113, BIO 1114, BIO 1123, BIO 1124, BIO 1133, BIO 1134, BIO 1144, BIO 1143, BIO 1144</t>
  </si>
  <si>
    <t>BIO 1511/BIO 1513, BIO 1514, BIO 1521/BIO 1523, BIO 2514, BIO 1531/1533, BIO 2514, BIO 2524</t>
  </si>
  <si>
    <t xml:space="preserve">SPEECH COMMUNICATION: </t>
  </si>
  <si>
    <t>SPT 1113, SPT 1123, SPT 1131, SPT 1141, SPT 1153, SPT 1163, SPT 1213, SPT 1223, SPT 1233,
SPT 1241, SPT 1151, SPT 1273, SPT 2111, SPT 2121, SPT 2143, SPT 2172, SPT 2223, SPT 2233,
SPT 2241, SPT 2251, SPT 2263, SPT 2283</t>
  </si>
  <si>
    <t xml:space="preserve">ENGLISH:  </t>
  </si>
  <si>
    <t>ENG 1113, ENG 1123, ENG 2223, ENG 2233, ENG 2213, ENG 2323, ENG 2333, ENG 2423, 
ENG 2433, ENG 2413, ENG 2153</t>
  </si>
  <si>
    <t>MATHEMATICS:</t>
  </si>
  <si>
    <t xml:space="preserve">MAT 1313, MAT 1723, MAT 1733, MAT 1323, MAT 1333, MAT 1343, MAT 1613, MAT 1623, 
MAT 1323, MAT 2113, MAT 2323, MAT 2613, MAT 2623, MAT 2913 </t>
  </si>
  <si>
    <t>HIS 1113, HIS 1123, HIS 1163, HIS 1173, HIS 1613, HIS 2213, HIS 2233; GEO 1113, GEO 1123;
PSC 1113, PSC 2113; SOC 2213, SOC 2123, SOC 2143, SOC 2243; ECO 2113, ECO 2123</t>
  </si>
  <si>
    <t xml:space="preserve">SOCIAL STUDIES:  </t>
  </si>
  <si>
    <t>HEALTH, PHYSICAL EDUCATION AND RECREATION</t>
  </si>
  <si>
    <t>Coaching theory courses or courses that would apply toward a supplemental endorsement area.***</t>
  </si>
  <si>
    <t>***In addition, it is strongly suggested that students seeking a Physical Education (P.E.) Licensure prepare themselves to teach in one additional discipline.  The Mississippi Department of Education requires 21 semester hours of prefix-specific courses with a grade of "C" or better.  Some of the common supplemental endorsement areas are English, Communication, Social Studies, Mathematics, and General Science.  Courses that can be transferred from Mississippi community/junior colleges for these area are listed below.</t>
  </si>
  <si>
    <t>**MSU's degree is Kinesiology with a Teaching/Coaching concentration.</t>
  </si>
  <si>
    <t>*DSU's degree is Health, Physical Education and Recreation BSEd.</t>
  </si>
  <si>
    <t>Exercise Science Concentration</t>
  </si>
  <si>
    <t>Recreation Leadership Concentration</t>
  </si>
  <si>
    <t>Sports Information Concentration</t>
  </si>
  <si>
    <t>Sports Management Concentration</t>
  </si>
  <si>
    <t>Non-teaching concentrations in the following areas: Exercise Science; Health and Physical Education, Recreation Leadership, Sports Information, and Sports Management. 
Teaching concentration: See Health, Physical Ed and Recreation BSEd</t>
  </si>
  <si>
    <t>Health and Physical Education Concentration</t>
  </si>
  <si>
    <t>Health, Physical Education and Recreation (Non-Teaching)</t>
  </si>
  <si>
    <t>3-7</t>
  </si>
  <si>
    <t>37-41</t>
  </si>
  <si>
    <t>58-62</t>
  </si>
  <si>
    <t>Additional Courses accepted by DSU:*</t>
  </si>
  <si>
    <t>ENG 2213, ENG 2223, ENG 2233, ENG 2323, ENG 2333, ENG 2413ENG 2423, ENG 2433</t>
  </si>
  <si>
    <t>MUS 1133</t>
  </si>
  <si>
    <t>Introduction to Multimedia</t>
  </si>
  <si>
    <t>Music Fundamentals</t>
  </si>
  <si>
    <t>Computer Skills for Musicians I</t>
  </si>
  <si>
    <t>Computer Skills for Musicians II</t>
  </si>
  <si>
    <t>Recording Studio Theory &amp; Practice I</t>
  </si>
  <si>
    <t>Recording Studio Theory &amp; Practice II</t>
  </si>
  <si>
    <t>Art History II</t>
  </si>
  <si>
    <t>ART 2723</t>
  </si>
  <si>
    <t>Computer Skills for Musicians I &amp; II</t>
  </si>
  <si>
    <t>MUS 2413, MUS 2423</t>
  </si>
  <si>
    <t>*Only one course from each subject area should be taken.</t>
  </si>
  <si>
    <t>**Only one course from each subject area should be taken.</t>
  </si>
  <si>
    <t>MAT 1613, BAD/MAT 2323, or a non-laboratory science from Appendix B</t>
  </si>
  <si>
    <t>Math/Science Elective*</t>
  </si>
  <si>
    <t>Physical Education Activity/Nutrition</t>
  </si>
  <si>
    <t>HPR 1111, HPR 1121, HPR 1213 or FCS 1253</t>
  </si>
  <si>
    <t>1-3</t>
  </si>
  <si>
    <t>60-62</t>
  </si>
  <si>
    <t>*Golf and Sports Turf Management concentration requires Spanish I and II (MFL 1213 and MFL 1223) as the Humanities.</t>
  </si>
  <si>
    <t>MSU Total**</t>
  </si>
  <si>
    <t>Articulation Hours</t>
  </si>
  <si>
    <t>ECO 2113, ECO 2123, GEO 1113, PSC 1113, PSC 2113, SOC 2113</t>
  </si>
  <si>
    <t>121-122</t>
  </si>
  <si>
    <t>Page</t>
  </si>
  <si>
    <t>Dance (Performance and Choreography)</t>
  </si>
  <si>
    <t>Institution</t>
  </si>
  <si>
    <t>Bachelors</t>
  </si>
  <si>
    <t>Computer Networking and Information Technology BS</t>
  </si>
  <si>
    <t>Computer Science BS</t>
  </si>
  <si>
    <t>Nursing BSN (RN to BSN)</t>
  </si>
  <si>
    <t>Child Care and Family Education BS</t>
  </si>
  <si>
    <t>Professional Interdisciplinary Studies BS</t>
  </si>
  <si>
    <t>Elementary Education BS</t>
  </si>
  <si>
    <t>Geoscience (Broadcast Meteorology) BS</t>
  </si>
  <si>
    <t>Geoscience (Operational Meteorology) BS</t>
  </si>
  <si>
    <t>Technology Teacher Education BS</t>
  </si>
  <si>
    <t>Business Administration (General Business) BS</t>
  </si>
  <si>
    <t>Business Administration (Management Information Systems) BS</t>
  </si>
  <si>
    <t>Communications BA</t>
  </si>
  <si>
    <t>Communications BS</t>
  </si>
  <si>
    <t>Nursing BSN (RN to BSN) - Advanced Placement Option</t>
  </si>
  <si>
    <t>Professional Studies (General Studies) BT</t>
  </si>
  <si>
    <t>Professional Studies (Legal Administration) BT</t>
  </si>
  <si>
    <t>Professional Studies (Management Information Systems) BT</t>
  </si>
  <si>
    <t>Public Health Education BS</t>
  </si>
  <si>
    <t>Public Safety Administration (Fire Safety Management) BA</t>
  </si>
  <si>
    <t>Public Safety Administration (Fire Safety Management) BS</t>
  </si>
  <si>
    <t>Public Safety Administration (General Business) BA</t>
  </si>
  <si>
    <t>Public Safety Administration (General Business) BS</t>
  </si>
  <si>
    <t>2+U: Dental Hygiene BS</t>
  </si>
  <si>
    <t>2+U: Health Informatics and Information Management BS</t>
  </si>
  <si>
    <t>2+U: Health Sciences BS</t>
  </si>
  <si>
    <t>2+U: Medical Laboratory Science BS</t>
  </si>
  <si>
    <t>2+U: Radiologic Sciences BS</t>
  </si>
  <si>
    <t>Applied Technology BS</t>
  </si>
  <si>
    <t>Construction Engineering Technology BS</t>
  </si>
  <si>
    <t>Elementary Education (Teacher Assistant Program) BS</t>
  </si>
  <si>
    <t>Industrial Engineering Technology (Logistics) BS</t>
  </si>
  <si>
    <t>Industrial Engineering Technology BS</t>
  </si>
  <si>
    <t>Library and Information Science BA</t>
  </si>
  <si>
    <t>Special Education BS</t>
  </si>
  <si>
    <t>None</t>
  </si>
  <si>
    <t>Appendix A - Online Resources</t>
  </si>
  <si>
    <t>Appendix B - Science Courses</t>
  </si>
  <si>
    <t>Appendix C - Online Degree Programs</t>
  </si>
  <si>
    <t>BAJ</t>
  </si>
  <si>
    <t>Information Technology Services</t>
  </si>
  <si>
    <t>INFORMATION TECHNOLOGY SERVICES</t>
  </si>
  <si>
    <t>Recreation Administration</t>
  </si>
  <si>
    <t>Merchandising</t>
  </si>
  <si>
    <t>MERCHANDISING</t>
  </si>
  <si>
    <t>RECREATION ADMINISTRATION</t>
  </si>
  <si>
    <t>Business Calculus, Calculus</t>
  </si>
  <si>
    <t>4 hrs</t>
  </si>
  <si>
    <t>3 hrs</t>
  </si>
  <si>
    <t>Laboratory Sciences (choose any two)</t>
  </si>
  <si>
    <t>Choose any one course in Art, Music, or Theatre Appreciation or Performance</t>
  </si>
  <si>
    <t>Select one language</t>
  </si>
  <si>
    <t>Select an additional course from Fine Arts / History / Literature</t>
  </si>
  <si>
    <r>
      <rPr>
        <sz val="11"/>
        <color theme="1"/>
        <rFont val="Calibri"/>
        <family val="2"/>
        <scheme val="minor"/>
      </rPr>
      <t>Biology</t>
    </r>
    <r>
      <rPr>
        <sz val="10"/>
        <color theme="1"/>
        <rFont val="Calibri"/>
        <family val="2"/>
        <scheme val="minor"/>
      </rPr>
      <t xml:space="preserve"> (See Appendix B)</t>
    </r>
  </si>
  <si>
    <t>See suggested courses below</t>
  </si>
  <si>
    <t>Physical Science (See Appendix B)</t>
  </si>
  <si>
    <r>
      <t xml:space="preserve">Biology </t>
    </r>
    <r>
      <rPr>
        <sz val="11"/>
        <color theme="1"/>
        <rFont val="Calibri"/>
        <family val="2"/>
        <scheme val="minor"/>
      </rPr>
      <t>(See Appendix B)</t>
    </r>
  </si>
  <si>
    <r>
      <t xml:space="preserve">Physical Science </t>
    </r>
    <r>
      <rPr>
        <sz val="11"/>
        <color theme="1"/>
        <rFont val="Calibri"/>
        <family val="2"/>
        <scheme val="minor"/>
      </rPr>
      <t>(See Appendix B)</t>
    </r>
  </si>
  <si>
    <t>Biology, Chemistry, Physics 
(See Appendix B)</t>
  </si>
  <si>
    <r>
      <t xml:space="preserve">Biology, Physical Science </t>
    </r>
    <r>
      <rPr>
        <sz val="11"/>
        <color theme="1"/>
        <rFont val="Calibri"/>
        <family val="2"/>
        <scheme val="minor"/>
      </rPr>
      <t>(See Appendix B)</t>
    </r>
  </si>
  <si>
    <r>
      <t xml:space="preserve">Biology, Chemistry, Physics </t>
    </r>
    <r>
      <rPr>
        <sz val="10"/>
        <color theme="1"/>
        <rFont val="Calibri"/>
        <family val="2"/>
        <scheme val="minor"/>
      </rPr>
      <t>(See Appendix B)</t>
    </r>
  </si>
  <si>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</si>
  <si>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Literature*</t>
  </si>
  <si>
    <t>Additional Humanities*</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</si>
  <si>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</si>
  <si>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Fine Arts**</t>
  </si>
  <si>
    <t>Literature**</t>
  </si>
  <si>
    <t>Humanities**</t>
  </si>
  <si>
    <t xml:space="preserve">Calculus I  </t>
  </si>
  <si>
    <t>38-41</t>
  </si>
  <si>
    <t>42-43</t>
  </si>
  <si>
    <t>See MUW bulletin for minors or electives</t>
  </si>
  <si>
    <t>Select a sequence of two courses not selected above:  BIO 1134, BIO 1144; CHE 1214, CHE 1224; GLY 1111, GLY 1113; GLY 1121, GLY 1123; PHY 2514, PHY 2524</t>
  </si>
  <si>
    <t>*At Southern Miss, the Gold Card is needed in order to enroll in Teacher Education courses.  See http://www.usm.edu/education-psychology/admission-requirements for current licensure program admission requirements.</t>
  </si>
  <si>
    <t>Technical and/or academic electives**</t>
  </si>
  <si>
    <t>USM Total***</t>
  </si>
  <si>
    <t>At Southern Miss, the Gold Card is needed in order to enroll in Teacher Education courses.  See http://www.usm.edu/education-psychology/admission-requirements for current licensure program admission requirements.</t>
  </si>
  <si>
    <t>ENTERTAINMENT INDUSTRY
(Emphases: Recording Industry Management and Recording Industry Production)</t>
  </si>
  <si>
    <t>**Students must complete an 18-21 hour minor in another discipline outside of the School of Mass Communication and Journalism that is offered at USM.</t>
  </si>
  <si>
    <t>ENTERTAINMENT INDUSTRY
(Emphases: Film and Media Production)</t>
  </si>
  <si>
    <t>Entertainment Industry (Film &amp; Media Production)</t>
  </si>
  <si>
    <t>Entertainment Industry (Recording Industry Mgmt &amp; Production)</t>
  </si>
  <si>
    <r>
      <t xml:space="preserve">ART 1113, DAN 1113, MUS 1113, SPT 2233, </t>
    </r>
    <r>
      <rPr>
        <sz val="10"/>
        <color theme="1"/>
        <rFont val="Calibri"/>
        <family val="2"/>
        <scheme val="minor"/>
      </rPr>
      <t>others possible</t>
    </r>
  </si>
  <si>
    <r>
      <t xml:space="preserve">ENG 2413, ENG 2423, ENG 2433, </t>
    </r>
    <r>
      <rPr>
        <sz val="10"/>
        <rFont val="Calibri"/>
        <family val="2"/>
        <scheme val="minor"/>
      </rPr>
      <t>others possible</t>
    </r>
  </si>
  <si>
    <r>
      <t xml:space="preserve">HIS 1163, HIS 1173, </t>
    </r>
    <r>
      <rPr>
        <sz val="10"/>
        <color theme="1"/>
        <rFont val="Calibri"/>
        <family val="2"/>
        <scheme val="minor"/>
      </rPr>
      <t>others possible</t>
    </r>
  </si>
  <si>
    <t>Foreign Language***</t>
  </si>
  <si>
    <t>***Foreign Language requirement for USM:  Twelve (12) hours in a single foreign language; fewer hours may suffice, but course level 202 must be completed.</t>
  </si>
  <si>
    <t>41-44</t>
  </si>
  <si>
    <t>Computer Programming*</t>
  </si>
  <si>
    <t>Calculus I &amp; II*</t>
  </si>
  <si>
    <t>*USM Logistics emphasis does not require Calculus or Computer Programming and allows additional science options.</t>
  </si>
  <si>
    <t>Social Science Electives</t>
  </si>
  <si>
    <t>Suggestions: SOC 2133, SOC 2143, HIS 2213</t>
  </si>
  <si>
    <t>Choose one additional science course with lab from Appendix B</t>
  </si>
  <si>
    <t>Additional Science</t>
  </si>
  <si>
    <t>**Acceptance of community or junior college work is limited to 64 hours for this program.</t>
  </si>
  <si>
    <t xml:space="preserve">General Chemistry I  </t>
  </si>
  <si>
    <t>**Only seven (7) hours of electives may be applied to the BS degree in Mathematics (Licensure).</t>
  </si>
  <si>
    <t>Laboratory Sciences**</t>
  </si>
  <si>
    <t>Electives***</t>
  </si>
  <si>
    <t>**Therapeutic Recreation requires Anatomy and Physiology I &amp; II (BIO 2514 &amp; BIO 2524).</t>
  </si>
  <si>
    <t>***Contact USM Department of Human Recreation and Performance (phone: 601.266.5386) for guidance on the selection of these restricted electives.</t>
  </si>
  <si>
    <t>PSY 1513, SOC 2113 (required)</t>
  </si>
  <si>
    <t>Computer Concepts**</t>
  </si>
  <si>
    <t>Anatomy &amp; Physiology I**</t>
  </si>
  <si>
    <t>First Aid and CPR**</t>
  </si>
  <si>
    <t>Prevention and Care of Athletic Injuries**</t>
  </si>
  <si>
    <t>**A grade of "C" or better is required in these courses.</t>
  </si>
  <si>
    <t>***This degree does not lead to teacher certification unless the student meets the certification criteria sanctioned by the Mississippi Department of Education (alternate route) or pursues licensure in an academic subject area through teacher education/licensure at USM.</t>
  </si>
  <si>
    <t>Business Calculus**</t>
  </si>
  <si>
    <t>**Business Calculus is a degree requirement.  Some students are able to enroll directly in this course with the appropriate ACT score.  If MAT 1313 (College Algebra) is required as a prerequisite, it can be accepted as the 3-hour elective.</t>
  </si>
  <si>
    <t>General Biology I (with laboratory)</t>
  </si>
  <si>
    <t>Chemistry I (with laboratory)</t>
  </si>
  <si>
    <t>Fine Arts***</t>
  </si>
  <si>
    <t>Literature***</t>
  </si>
  <si>
    <t>Humanities***</t>
  </si>
  <si>
    <t>Social and Behavioral Sciences***</t>
  </si>
  <si>
    <t>Child Development I**</t>
  </si>
  <si>
    <t>Guiding Social &amp; Emotional Behavior and Student Teaching I***</t>
  </si>
  <si>
    <t>**Instructors in Early Childhood Education Technology must have at least 18 hours of graduate coursework in child development/early childhood education for these courses to be eligible for transfer credit.</t>
  </si>
  <si>
    <t>***CDT 2233 and CDT 2915 are not articulated for the Child Development emphasis.</t>
  </si>
  <si>
    <t>Biological Science with Laboratory</t>
  </si>
  <si>
    <r>
      <t xml:space="preserve">ART 1113, DAN 1113, MUS 1113, SPT 2233, </t>
    </r>
    <r>
      <rPr>
        <sz val="10"/>
        <color theme="1"/>
        <rFont val="Calibri"/>
        <family val="2"/>
        <scheme val="minor"/>
      </rPr>
      <t>others possible (ART, DAN, MUS recommended)</t>
    </r>
  </si>
  <si>
    <t>MAT 1313 or MAT 1613</t>
  </si>
  <si>
    <t>****Foreign Language requirement for USM:  Twelve (12) hours in a single foreign language; fewer hours may suffice, but course level 202 must be complete.</t>
  </si>
  <si>
    <t>***At USM, College Algebra (MAT 1313) is required for the Social Science emphasis only.  Calculus I (MAT 1613)  is required for the Mathematics emphasis only.</t>
  </si>
  <si>
    <t>Foreign Language****</t>
  </si>
  <si>
    <t>College Algebra or Calculus I***</t>
  </si>
  <si>
    <t>Supplemental Endorsement Areas**</t>
  </si>
  <si>
    <t>**Select two areas for supplemental endorsements:</t>
  </si>
  <si>
    <t>Endorsement Areas**</t>
  </si>
  <si>
    <t>**Endorsement Areas (18-21 hours)</t>
  </si>
  <si>
    <t>Choose any two from Appendix B (BIO 2514, BIO 2524 recommended)</t>
  </si>
  <si>
    <t>Approved general or technical electives</t>
  </si>
  <si>
    <r>
      <t xml:space="preserve">ART 1113, DAN 1113, MUS 1113, SPT 2233, </t>
    </r>
    <r>
      <rPr>
        <sz val="10"/>
        <color theme="1"/>
        <rFont val="Calibri"/>
        <family val="2"/>
        <scheme val="minor"/>
      </rPr>
      <t>others possible (ART, DAN, SPT recommended)</t>
    </r>
  </si>
  <si>
    <t>**It is recommended that elective hours be chosen to support supplemental endorsements.</t>
  </si>
  <si>
    <t>Elective hours to support supplemental endorsements**</t>
  </si>
  <si>
    <t>57-63*</t>
  </si>
  <si>
    <t>HIS 1163, HIS 1173, PHI 2613, PHI 2113, PHI 2143, others possible</t>
  </si>
  <si>
    <t>A second History course not selected in Humanities requirement or PHI 2613, PHI 2113, or PHI 2143</t>
  </si>
  <si>
    <t>A second History course not selected in Humanities requirement or PHI 2613, PHI 2113, or PHI 2143. (Two HIS courses and one PHI course must be completed.)</t>
  </si>
  <si>
    <t>World Civilizations I &amp; II</t>
  </si>
  <si>
    <t>Western or World Civilizations I &amp; II</t>
  </si>
  <si>
    <t>Western Civilization I &amp; II or World Civilizations I &amp; II</t>
  </si>
  <si>
    <t>World Regional Geography</t>
  </si>
  <si>
    <t>Laboratory Sciences *</t>
  </si>
  <si>
    <t>Non-laboratory Science*</t>
  </si>
  <si>
    <t>College Algebra *
Trigonometry 
Calculus</t>
  </si>
  <si>
    <t>ASU Total*</t>
  </si>
  <si>
    <t>English Composition I &amp; II*</t>
  </si>
  <si>
    <t>Non-laboratory Science**</t>
  </si>
  <si>
    <t>September 2015 - August 2016</t>
  </si>
  <si>
    <t>Additional Humanities</t>
  </si>
  <si>
    <t>Additional Social Sciences</t>
  </si>
  <si>
    <t>Students pursuing the BS degree in Allied Health must have an associate degree in an Allied Health area (respiratory therapy, etc.) and be eligible to sit for a national certification exam in their specific discipline area.</t>
  </si>
  <si>
    <t>**The MSU Applied Technology in Healthcare Services degree allows up to 28 hours of technical/academic electives from the community college.  A maximum of 62 hours can be transferred for this BS degree; therefore, student should select no more than 62 hours from those hours listed above.  Many General Education courses are not offered at MSU-Meridian; therefore, it is strongly recommended that students take the General Education courses before enrolling at MSU-Meridian or consult an advisor at MSU-Meridian for available courses.</t>
  </si>
  <si>
    <t>Additional Social and Behavioral Sciences</t>
  </si>
  <si>
    <t>***Foreign Language requirement for USM:  Twelve (12) hours in a single foreign language; fewer hours may suffice, but course level 202 must be complete.  With approval, majors may substitute nine (9) hours of American Sign Language.</t>
  </si>
  <si>
    <t>Students pursuing a Bachelor of Arts degree in Entertainment Industry must complete a minimum of 72 hours of coursework outside their major, which can consist of general electives or the option of pursuing a minor or second degree.</t>
  </si>
  <si>
    <t>ECO 2113, ECO 2123, HIS 1113, HIS 1123, HIS 1163, HIS 1173, HIS 2213, HIS 2223, PSC 1113, PSC 1123, PSC 2113, SOC 2113, SOC 2123 , SOC 2133, SOC 2143, SOC 2153, SOC 2163, SOC 2213, SOC 2243</t>
  </si>
  <si>
    <t>***Acceptance of community or junior college work is limited to one-half of the total degree hour requirements for graduation in a given curriculum.</t>
  </si>
  <si>
    <t xml:space="preserve">It is strongly suggested that students seeking a Physical Education (P.E.) Licensure prepare themselves to teach in one additional discipline.  The Mississippi Department of Education requires 21 semester hours of prefix-specific courses with a grade of "C" or better.  </t>
  </si>
  <si>
    <r>
      <t xml:space="preserve">A second History course not selected in Humanities requirement or PHI 2613, PHI 2113, or PHI 2143. </t>
    </r>
    <r>
      <rPr>
        <sz val="10"/>
        <color theme="1"/>
        <rFont val="Calibri"/>
        <family val="2"/>
        <scheme val="minor"/>
      </rPr>
      <t>(Two HIS courses and one PHI course must be completed.)</t>
    </r>
  </si>
  <si>
    <r>
      <t>A second History course not selected in Humanities requirement or PHI 2613, PHI 2113, or PHI 2143.</t>
    </r>
    <r>
      <rPr>
        <sz val="10"/>
        <color theme="1"/>
        <rFont val="Calibri"/>
        <family val="2"/>
        <scheme val="minor"/>
      </rPr>
      <t xml:space="preserve"> (Two HIS courses and one PHI course must be completed.)</t>
    </r>
  </si>
  <si>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</si>
  <si>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Music Theory I**</t>
  </si>
  <si>
    <t>Music Theory II**</t>
  </si>
  <si>
    <r>
      <t xml:space="preserve">Foreign Language course </t>
    </r>
    <r>
      <rPr>
        <sz val="10"/>
        <color theme="1"/>
        <rFont val="Calibri"/>
        <family val="2"/>
        <scheme val="minor"/>
      </rPr>
      <t>(recommended)</t>
    </r>
  </si>
  <si>
    <r>
      <t xml:space="preserve">PSY 1513 </t>
    </r>
    <r>
      <rPr>
        <sz val="10"/>
        <color theme="1"/>
        <rFont val="Calibri"/>
        <family val="2"/>
        <scheme val="minor"/>
      </rPr>
      <t>(required)</t>
    </r>
    <r>
      <rPr>
        <sz val="11"/>
        <color theme="1"/>
        <rFont val="Calibri"/>
        <family val="2"/>
        <scheme val="minor"/>
      </rPr>
      <t xml:space="preserve">
Select one additional course: SOC 2113, SOC 2213, GEO 1113, </t>
    </r>
    <r>
      <rPr>
        <sz val="10"/>
        <color theme="1"/>
        <rFont val="Calibri"/>
        <family val="2"/>
        <scheme val="minor"/>
      </rPr>
      <t>others possible</t>
    </r>
  </si>
  <si>
    <r>
      <t xml:space="preserve">SOC 2213, SOC 2113, GEO 1113, PSC 1113, PSY 1513, ECO 2113, ECO 2123 </t>
    </r>
    <r>
      <rPr>
        <sz val="10"/>
        <color theme="1"/>
        <rFont val="Calibri"/>
        <family val="2"/>
        <scheme val="minor"/>
      </rPr>
      <t>(may be combined with Social and Behavioral Sciences above)</t>
    </r>
  </si>
  <si>
    <r>
      <t xml:space="preserve">PSY 1513 </t>
    </r>
    <r>
      <rPr>
        <sz val="10"/>
        <color theme="1"/>
        <rFont val="Calibri"/>
        <family val="2"/>
        <scheme val="minor"/>
      </rPr>
      <t>(required)</t>
    </r>
    <r>
      <rPr>
        <sz val="11"/>
        <color theme="1"/>
        <rFont val="Calibri"/>
        <family val="2"/>
        <scheme val="minor"/>
      </rPr>
      <t xml:space="preserve">
Select one additional course: SOC 2213, GEO 1113, SOC 2113, </t>
    </r>
    <r>
      <rPr>
        <sz val="10"/>
        <color theme="1"/>
        <rFont val="Calibri"/>
        <family val="2"/>
        <scheme val="minor"/>
      </rPr>
      <t>others possible</t>
    </r>
  </si>
  <si>
    <r>
      <t xml:space="preserve">ECO 2113, ECO 2123, EPY 2513, EPY 2523, GEO 1113, HIS 1113, HIS 1123, HIS 1163, HIS 1173, HIS 2213, HIS 2223, PSC 1113, PSC 1123, PSY 1523, PSY 2553, SOC 2133, SOC 2143, </t>
    </r>
    <r>
      <rPr>
        <sz val="11"/>
        <rFont val="Calibri"/>
        <family val="2"/>
        <scheme val="minor"/>
      </rPr>
      <t>SOC 2153</t>
    </r>
    <r>
      <rPr>
        <sz val="11"/>
        <color theme="1"/>
        <rFont val="Calibri"/>
        <family val="2"/>
        <scheme val="minor"/>
      </rPr>
      <t>, SOC 2213, SOC 2243</t>
    </r>
  </si>
  <si>
    <r>
      <t xml:space="preserve">HIS 1163, HIS 1173, PHI 2613, PHI 2113, PHI 2143, </t>
    </r>
    <r>
      <rPr>
        <sz val="10"/>
        <color theme="1"/>
        <rFont val="Calibri"/>
        <family val="2"/>
        <scheme val="minor"/>
      </rPr>
      <t>others possible (1 HIS required)</t>
    </r>
  </si>
  <si>
    <r>
      <t>PSY 1513, SOC 2213</t>
    </r>
    <r>
      <rPr>
        <sz val="10"/>
        <color theme="1"/>
        <rFont val="Calibri"/>
        <family val="2"/>
        <scheme val="minor"/>
      </rPr>
      <t xml:space="preserve"> (required)</t>
    </r>
  </si>
  <si>
    <r>
      <t xml:space="preserve">PHI 2113 </t>
    </r>
    <r>
      <rPr>
        <sz val="10"/>
        <color theme="1"/>
        <rFont val="Calibri"/>
        <family val="2"/>
        <scheme val="minor"/>
      </rPr>
      <t>(required)</t>
    </r>
    <r>
      <rPr>
        <sz val="11"/>
        <color theme="1"/>
        <rFont val="Calibri"/>
        <family val="2"/>
        <scheme val="minor"/>
      </rPr>
      <t xml:space="preserve">
HIS 1163, HIS 1173, PHI 2613, PHI 2143, </t>
    </r>
    <r>
      <rPr>
        <sz val="10"/>
        <color theme="1"/>
        <rFont val="Calibri"/>
        <family val="2"/>
        <scheme val="minor"/>
      </rPr>
      <t>others possible</t>
    </r>
  </si>
  <si>
    <t>(SWK 1113 recommended)</t>
  </si>
  <si>
    <t>Dance (Dance Education)</t>
  </si>
  <si>
    <t>ALLIED HEALTH</t>
  </si>
  <si>
    <t>Entertainment Industry Studies</t>
  </si>
  <si>
    <t>ENTERTAINMENT INDUSTRY STUDIES</t>
  </si>
  <si>
    <t>Degree Program</t>
  </si>
  <si>
    <t>Code</t>
  </si>
  <si>
    <t>(CR) Correction/Revision to Articulation Agreement</t>
  </si>
  <si>
    <t>(R) Removal of Program from Articulation Agreement</t>
  </si>
  <si>
    <t>(N) New Program Added to Articulation Agreement</t>
  </si>
  <si>
    <t>CR</t>
  </si>
  <si>
    <t>Wildlife, Fisheries and Aquaculture Sciences</t>
  </si>
  <si>
    <t>Technology Teacher Education (Business Education) (Licensure)</t>
  </si>
  <si>
    <t>Speech and Hearing Sciences / Speech Pathology / Speech Pathology and Audiology</t>
  </si>
  <si>
    <t>Special Education - University of Southern Mississippi</t>
  </si>
  <si>
    <t>Special Education - University of Mississippi</t>
  </si>
  <si>
    <t>Special Education - Mississippi State University</t>
  </si>
  <si>
    <t>Special Education - Jackson State University</t>
  </si>
  <si>
    <t>Social Science(s) BS</t>
  </si>
  <si>
    <t>Social Sciences BA</t>
  </si>
  <si>
    <t>Social Science Education - University of Southern Mississippi</t>
  </si>
  <si>
    <t>Social Science Education - University of Mississippi</t>
  </si>
  <si>
    <t>Social Science Education - Mississippi Valley State University</t>
  </si>
  <si>
    <t>Social Science Education - Mississippi University For Women</t>
  </si>
  <si>
    <t>Social Science Education - Mississippi State University</t>
  </si>
  <si>
    <t>Social Science Education - Jackson State University</t>
  </si>
  <si>
    <t>Social Science Education - Delta State University</t>
  </si>
  <si>
    <t>Social Science Education - Alcorn State University</t>
  </si>
  <si>
    <t>Social Justice &amp; Criminology</t>
  </si>
  <si>
    <t>Science Education (Physics Licensure) - University of Southern Mississippi</t>
  </si>
  <si>
    <t>Science Education (Physics) - University of Mississippi</t>
  </si>
  <si>
    <t>Science Education (Physics) - Mississippi State University</t>
  </si>
  <si>
    <t>Science Education (Chemistry) - University of Mississippi</t>
  </si>
  <si>
    <t>Science Education (Physical Science) - Mississippi University For Women</t>
  </si>
  <si>
    <t>Science Education (Chemistry) - Mississippi State University</t>
  </si>
  <si>
    <t>Science Education (Chemistry) - Delta State University</t>
  </si>
  <si>
    <t>Science Education (Chemistry &amp; Physical Science) - Alcorn State University</t>
  </si>
  <si>
    <t>Science Education (Licensure) - Mississippi Valley State University</t>
  </si>
  <si>
    <t>Religion / Religious Studies</t>
  </si>
  <si>
    <t>Recreation (Recreation Administration or Therapeutic Recreation)</t>
  </si>
  <si>
    <t>Public Administration / Public Policy Leadership / Public Safety Administration</t>
  </si>
  <si>
    <t>Psychology BS</t>
  </si>
  <si>
    <t>Psychology BA</t>
  </si>
  <si>
    <t>Physics BS</t>
  </si>
  <si>
    <t>Physics BA</t>
  </si>
  <si>
    <t>Paralegal Studies / Legal Studies BPS, BS</t>
  </si>
  <si>
    <t>Paralegal Studies / Legal Studies BA</t>
  </si>
  <si>
    <t>Office Administration (Information Technology)</t>
  </si>
  <si>
    <t>Nutrition &amp; Dietetics / Dietetics &amp; Nutrition</t>
  </si>
  <si>
    <t>Music / Music Education / Performance</t>
  </si>
  <si>
    <t>Medical Technology / Medical Laboratory Science</t>
  </si>
  <si>
    <t>Mathematics Education - University of Southern Mississippi</t>
  </si>
  <si>
    <t>Mathematics Education - University of Mississippi</t>
  </si>
  <si>
    <t>Mathematics Education - Mississippi Valley State University</t>
  </si>
  <si>
    <t>Mathematics Education - Mississippi University For Women</t>
  </si>
  <si>
    <t>Mathematics Education - Mississippi State University</t>
  </si>
  <si>
    <t>Mathematics Education - Jackson State University</t>
  </si>
  <si>
    <t>Mathematics Education - Delta State University</t>
  </si>
  <si>
    <t>Mathematics Education - Alcorn State University</t>
  </si>
  <si>
    <t>Mathematics BA</t>
  </si>
  <si>
    <t>Interdisciplinary Studies / Professional Interdisciplinary Studies</t>
  </si>
  <si>
    <t>Insurance &amp; Real Estate / Insurance &amp; Risk Management</t>
  </si>
  <si>
    <t>Industrial Engineering Technology / Industrial Technology</t>
  </si>
  <si>
    <t>Hotel, Restaurant, and Tourism Management</t>
  </si>
  <si>
    <t>History BS</t>
  </si>
  <si>
    <t>History BA</t>
  </si>
  <si>
    <t>Health, Physical Education, and Recreation (Non-Teaching)</t>
  </si>
  <si>
    <t>Health, Physical Education, and Recreation (Licensure)</t>
  </si>
  <si>
    <t>Forestry / Forest Management</t>
  </si>
  <si>
    <t>Forensics / Forensic Chemistry</t>
  </si>
  <si>
    <t>Foreign Languages / Modern Foreign Languages</t>
  </si>
  <si>
    <t>Flight Operations (Commercial Aviation)</t>
  </si>
  <si>
    <t>Family and Consumer Sciences (Child Dev., Nutrition/Dietetics, Fashion Merch.)</t>
  </si>
  <si>
    <t>Entertainment Industry (Recording Industry Mgmt &amp; Recording Industry Production</t>
  </si>
  <si>
    <t>Entertainment Industry (Film and Media Production)</t>
  </si>
  <si>
    <t>English (Licensure) - University of Southern Mississippi</t>
  </si>
  <si>
    <t>English Education - University of Mississippi</t>
  </si>
  <si>
    <t>English Education - Mississippi Valley State University</t>
  </si>
  <si>
    <t>English Education - Mississippi University For Women</t>
  </si>
  <si>
    <t>English Education - Mississippi State University</t>
  </si>
  <si>
    <t>English Education - Jackson State University</t>
  </si>
  <si>
    <t>English Education - Delta State University</t>
  </si>
  <si>
    <t>English Education - Alcorn State University</t>
  </si>
  <si>
    <t>Elementary Education - University of Southern Mississippi</t>
  </si>
  <si>
    <t>Economics BBA</t>
  </si>
  <si>
    <t>Economics BA</t>
  </si>
  <si>
    <t>Dance (Licensure)</t>
  </si>
  <si>
    <t>Culinary Science / Culinology</t>
  </si>
  <si>
    <t>Criminal Justice / Criminal Justice and Correctional Services</t>
  </si>
  <si>
    <t>Computer Science BS, BSCS</t>
  </si>
  <si>
    <t>Computer Science BA</t>
  </si>
  <si>
    <t>Computer Information Systems / Management Information Systems</t>
  </si>
  <si>
    <t>Communication Studies / Communications BS</t>
  </si>
  <si>
    <t>Communication Sciences and Disorders / Communicative Disorders</t>
  </si>
  <si>
    <t>Communication(s) / Communication Studies BA</t>
  </si>
  <si>
    <t>Chemistry BS</t>
  </si>
  <si>
    <t>Chemistry BA</t>
  </si>
  <si>
    <t>Biology Education - University of Southern Mississippi</t>
  </si>
  <si>
    <t>Biology Education - University of Mississippi</t>
  </si>
  <si>
    <t>Biology Education - Mississippi University For Women</t>
  </si>
  <si>
    <t>Biology Education - Mississippi State University</t>
  </si>
  <si>
    <t>Biology Education - Delta State University</t>
  </si>
  <si>
    <t>Biology Education - Alcorn State University</t>
  </si>
  <si>
    <t>Biological Science(s) / Biology BS</t>
  </si>
  <si>
    <t>Biochemistry BS</t>
  </si>
  <si>
    <t>Biochemistry BA</t>
  </si>
  <si>
    <t>Accounting / Accountancy</t>
  </si>
  <si>
    <t>Alphabetical Listing of All Programs</t>
  </si>
  <si>
    <t>Hospitality Services Management</t>
  </si>
  <si>
    <t>Culinology</t>
  </si>
  <si>
    <t>Economics (BA)</t>
  </si>
  <si>
    <t>Secondary Education - Speech</t>
  </si>
  <si>
    <t>Biology II</t>
  </si>
  <si>
    <r>
      <t xml:space="preserve">ECO 2113, ECO 2123, PSC 1113, PSC 1123, PSC 2113, PSY 1513, PSY 1523, PSY 2553, SOC 2113, </t>
    </r>
    <r>
      <rPr>
        <sz val="11"/>
        <color theme="1"/>
        <rFont val="Calibri"/>
        <family val="2"/>
        <scheme val="minor"/>
      </rPr>
      <t xml:space="preserve">SOC 2133, SOC 2143, </t>
    </r>
    <r>
      <rPr>
        <sz val="11"/>
        <color theme="1"/>
        <rFont val="Calibri"/>
        <family val="2"/>
        <scheme val="minor"/>
      </rPr>
      <t>SOC 2163, SOC 2213, SOC 2243</t>
    </r>
  </si>
  <si>
    <t>Math higher than College Algebra</t>
  </si>
  <si>
    <t>MAT 1323, MAT 1513, MAT 1613, MAT 2323</t>
  </si>
  <si>
    <t>CHE 2424 - Organic Chemistry</t>
  </si>
  <si>
    <t>ECO 2113, ECO 2123, PSC 1113, SOC 2213</t>
  </si>
  <si>
    <t>Biology Education (MSU)</t>
  </si>
  <si>
    <t>English Education (MSU)</t>
  </si>
  <si>
    <t>Health, Physical Education and Recreation (DSU)</t>
  </si>
  <si>
    <r>
      <rPr>
        <sz val="11"/>
        <rFont val="Calibri"/>
        <family val="2"/>
        <scheme val="minor"/>
      </rPr>
      <t>Music Industry Studies title changed to</t>
    </r>
    <r>
      <rPr>
        <u/>
        <sz val="11"/>
        <color theme="10"/>
        <rFont val="Calibri"/>
        <family val="2"/>
        <scheme val="minor"/>
      </rPr>
      <t xml:space="preserve">
Entertainment Industry Studies</t>
    </r>
  </si>
  <si>
    <t>American Literature I &amp; II</t>
  </si>
  <si>
    <t>ENG 2223, ENG 2233</t>
  </si>
  <si>
    <t>English Literature I &amp; II</t>
  </si>
  <si>
    <t>Kinesiology (Teaching/Coaching concentration)</t>
  </si>
  <si>
    <t>ECO 2113, ECO 2123, SOC 2113, SOC 2143</t>
  </si>
  <si>
    <t>BIO 1134, BIO 1144, BIO 1314, BIO 2414, BIO 2514, BIO 2524, BIO 2924, CHE 1214, CHE 1224, CHE 1314, GLY 1111/GLY 1113, GLY 1121/GLY 1123, PHY 2244, PHY 2254, PHY 2414</t>
  </si>
  <si>
    <t>Biology BA</t>
  </si>
  <si>
    <t>Biology BS</t>
  </si>
  <si>
    <t>Banking and Finance; Economics; Management; Managerial Finance; Marketing</t>
  </si>
  <si>
    <t>Insurance &amp; Risk Management; Real Estate</t>
  </si>
  <si>
    <t>Communication Sciences &amp; Disorders</t>
  </si>
  <si>
    <t>Biomedical Engineering</t>
  </si>
  <si>
    <r>
      <t>N</t>
    </r>
    <r>
      <rPr>
        <sz val="11"/>
        <rFont val="Calibri"/>
        <family val="2"/>
        <scheme val="minor"/>
      </rPr>
      <t>,</t>
    </r>
    <r>
      <rPr>
        <sz val="11"/>
        <color rgb="FF0000FF"/>
        <rFont val="Calibri"/>
        <family val="2"/>
        <scheme val="minor"/>
      </rPr>
      <t xml:space="preserve"> </t>
    </r>
    <r>
      <rPr>
        <sz val="11"/>
        <color rgb="FFFF0000"/>
        <rFont val="Calibri"/>
        <family val="2"/>
        <scheme val="minor"/>
      </rPr>
      <t>CR</t>
    </r>
  </si>
  <si>
    <t>ASU, DSU, JSU, MSU, MVSU, UM, USM</t>
  </si>
  <si>
    <t>Choose any one (CHE, GEO, PHY) from Appendix B</t>
  </si>
  <si>
    <t xml:space="preserve">MAT 2323 </t>
  </si>
  <si>
    <t xml:space="preserve">Social Sciences </t>
  </si>
  <si>
    <t>ECO 2113, PSC 1113, PSY 1513, SOC 2113, SOC 2213, SOC 2243</t>
  </si>
  <si>
    <t>ECO 2113, PSC 1113, PSC 1123, PSC 2113, PSY 1513, SOC 2113, SOC 2133, SOC 2143, SOC 2213, SOC 2243</t>
  </si>
  <si>
    <t>GEO 1113, GEO 1123, PSC 1113, PSC 1123, PSY 1513, SOC 2113, SOC 2123, SOC 2133, SOC 2143, SOC 2153</t>
  </si>
  <si>
    <t>PSC 1113, PSC 2113, PSY 1513, SOC 1113, SOC 1123, SOC 1213, SOC 1513, SOC 2113, SOC 2123, SOC 2133, SOC 2213, SOC 2243, SOC 2253, SOC 2611</t>
  </si>
  <si>
    <t>ENG 2213, ENG 2413, ENG 2223, ENG 2233, ENG 2323, ENG 2333, ENG 2423, ENG 2433</t>
  </si>
  <si>
    <t>*UM requires a minor with a minimum of eighteen (18) hours (six hours could be earned at the community/junior college).</t>
  </si>
  <si>
    <t>***At USM, a maximum of fifteen (15) hours of Criminal Justice transfer credit will be accepted.</t>
  </si>
  <si>
    <r>
      <t xml:space="preserve">HIS 1163, HIS 1173, PHI 2613, PHI 2113, PHI 2143, </t>
    </r>
    <r>
      <rPr>
        <sz val="10"/>
        <color theme="1"/>
        <rFont val="Calibri"/>
        <family val="2"/>
        <scheme val="minor"/>
      </rPr>
      <t>others possible</t>
    </r>
  </si>
  <si>
    <t>General Biology I &amp; II or Human Anatomy and Physiology I &amp; II</t>
  </si>
  <si>
    <t>BIO 1114, BIO 1124, BIO 1134, BIO 1144, BIO 1214, BIO 2514, BIO 2524</t>
  </si>
  <si>
    <t>MAT 1313 or higher, except for MAT 1333, MAT 1723, MAT 1733, and MAT 1743</t>
  </si>
  <si>
    <t>Select one language - 6 hrs must be at 2000 level</t>
  </si>
  <si>
    <t>Design II or Drawing I</t>
  </si>
  <si>
    <t>ART 1443, ART 1313</t>
  </si>
  <si>
    <t>3-D Design</t>
  </si>
  <si>
    <t xml:space="preserve">Elective </t>
  </si>
  <si>
    <t>MAT 1313 and higher, except for MAT 1333, MAT 1723, MAT 1733, and MAT 1743</t>
  </si>
  <si>
    <t>120, 129</t>
  </si>
  <si>
    <t>Non-Laboratory Science</t>
  </si>
  <si>
    <t>in different area than laboratory science</t>
  </si>
  <si>
    <t>Computers in Art</t>
  </si>
  <si>
    <r>
      <t xml:space="preserve">ECO 2113, </t>
    </r>
    <r>
      <rPr>
        <sz val="11"/>
        <color theme="1"/>
        <rFont val="Calibri"/>
        <family val="2"/>
        <scheme val="minor"/>
      </rPr>
      <t>ECO 2123, PSC 1113, PSY 1513, SOC 2113, SOC 2213</t>
    </r>
  </si>
  <si>
    <t>STATISTICS</t>
  </si>
  <si>
    <t>27.0501</t>
  </si>
  <si>
    <t>HIS 1113, HIS 1123; HIS 1163, HIS 1173; or HIS 2213, HIS 2223 (HIS 1163 &amp; HIS 1173 are recommended)</t>
  </si>
  <si>
    <t>(BAD 2323 is recommended)</t>
  </si>
  <si>
    <t>BIOMEDICAL ENGINEERING</t>
  </si>
  <si>
    <t>ECO 2113, ECO 2123, PSC 1113, PSC 1123, PSC 2113, PSY 1513, SOC 2113, SOC 2133, SOC 2143, SOC 2213</t>
  </si>
  <si>
    <t>BIO 1134, BIO 1144; BIO 1131, BIO 1133, BIO 1141, BIO 1143</t>
  </si>
  <si>
    <r>
      <t xml:space="preserve">Select two courses: SOC 2213, HPR 1213, GEO 1113, PSC 1113, PSY 1513, SOC 2113, </t>
    </r>
    <r>
      <rPr>
        <sz val="10"/>
        <color theme="1"/>
        <rFont val="Calibri"/>
        <family val="2"/>
        <scheme val="minor"/>
      </rPr>
      <t>others possible</t>
    </r>
  </si>
  <si>
    <r>
      <t xml:space="preserve">PSY 1513 </t>
    </r>
    <r>
      <rPr>
        <sz val="10"/>
        <color theme="1"/>
        <rFont val="Calibri"/>
        <family val="2"/>
        <scheme val="minor"/>
      </rPr>
      <t>(required)</t>
    </r>
    <r>
      <rPr>
        <sz val="11"/>
        <color theme="1"/>
        <rFont val="Calibri"/>
        <family val="2"/>
        <scheme val="minor"/>
      </rPr>
      <t xml:space="preserve">
Select one additional course: SOC 2213, HPR 1213, GEO 1113, PSC 1113, SOC 2113, </t>
    </r>
    <r>
      <rPr>
        <sz val="10"/>
        <color theme="1"/>
        <rFont val="Calibri"/>
        <family val="2"/>
        <scheme val="minor"/>
      </rPr>
      <t>others possible</t>
    </r>
  </si>
  <si>
    <r>
      <t xml:space="preserve">***The USM Applied Technology degree requires 36 hours of technical electives from the community college.  A maximum of 60 hours can be transferred for this BS degree; therefore, </t>
    </r>
    <r>
      <rPr>
        <u/>
        <sz val="10"/>
        <color theme="1"/>
        <rFont val="Calibri"/>
        <family val="2"/>
        <scheme val="minor"/>
      </rPr>
      <t>students should select no more than 24 hours from the 38 hours listed above</t>
    </r>
    <r>
      <rPr>
        <sz val="10"/>
        <color theme="1"/>
        <rFont val="Calibri"/>
        <family val="2"/>
        <scheme val="minor"/>
      </rPr>
      <t>.</t>
    </r>
  </si>
  <si>
    <t>GRA 1113, GRA 1143, DDT 1113</t>
  </si>
  <si>
    <t>CHE 1214, CHE 1224, GLY 1114, GLY 1124, PHY 2414, PHY 2424, PHY 2514, PHY 2524</t>
  </si>
  <si>
    <t>DDT 1613</t>
  </si>
  <si>
    <t>DDT 1313, DDT 1323, DDT 2343</t>
  </si>
  <si>
    <t>DDT 1213, ENT 1213, CON 1213</t>
  </si>
  <si>
    <t>DDT 1113, GRA 1113, GRA 1143</t>
  </si>
  <si>
    <t>MAT 1613, MAT 2323, BAD 2323</t>
  </si>
  <si>
    <t>Athletic Training Terminology</t>
  </si>
  <si>
    <t>HPR 2711</t>
  </si>
  <si>
    <t>Introduction to Athletic Training</t>
  </si>
  <si>
    <t>HPR 2733</t>
  </si>
  <si>
    <t>Additional Humanities II</t>
  </si>
  <si>
    <t>A second ENG literature course not selected in Literature requirement (ENG 2213-ENG 2613) or HIS 2213 or HIS 2223</t>
  </si>
  <si>
    <t xml:space="preserve">Botany I  </t>
  </si>
  <si>
    <r>
      <t xml:space="preserve">HIS 1113, HIS 1123, HIS 1163, HIS 1173, HIS 1613, HIS 2213, HIS 2223, MFL 1113, MFL 1123, MFL 1136, MFL 1213, MFL 1223, MFL 1313, MFL 1323, MFL 1413, MFL 1423, MFL 1513, MFL 1523, MFL 1713, MFL 1723, MFL 2113, MFL 2123, MFL 2136, MFL 2213, MFL 2223, MFL 2243, </t>
    </r>
    <r>
      <rPr>
        <sz val="11"/>
        <color theme="1"/>
        <rFont val="Calibri"/>
        <family val="2"/>
        <scheme val="minor"/>
      </rPr>
      <t>MFL 2253, MFL 2313, MFL 2323, MFL 2613, MFL 2713, MFL 2723, PHI 1153, PHI 1163, PHI 2113, PHI 2123, PHI 2613, PHI 2623, PHI 2713</t>
    </r>
  </si>
  <si>
    <t>Communication Studies BA</t>
  </si>
  <si>
    <t>Communication Studies BS</t>
  </si>
  <si>
    <t>PUBLIC HEALTH
(HEALTH PROMOTION or HEALTH POLICY AND ADMINISTRATION)</t>
  </si>
  <si>
    <t>BIO 1613, FCS 1233, FCS 1253</t>
  </si>
  <si>
    <r>
      <rPr>
        <sz val="11"/>
        <rFont val="Calibri"/>
        <family val="2"/>
        <scheme val="minor"/>
      </rPr>
      <t>Community Health Sciences title changed to</t>
    </r>
    <r>
      <rPr>
        <u/>
        <sz val="11"/>
        <color theme="10"/>
        <rFont val="Calibri"/>
        <family val="2"/>
        <scheme val="minor"/>
      </rPr>
      <t xml:space="preserve">
Public Health</t>
    </r>
  </si>
  <si>
    <t>Public Health (Health Promotion or Health Policy and Administration)</t>
  </si>
  <si>
    <t>Public Health</t>
  </si>
  <si>
    <t>DDT 1213</t>
  </si>
  <si>
    <t>HPR 1213, HPR 1223, HPR 1591</t>
  </si>
  <si>
    <t>PSY 2533</t>
  </si>
  <si>
    <t>Human Growth and Development or Child Psychology</t>
  </si>
  <si>
    <t>PSY 2533, PSY 2513</t>
  </si>
  <si>
    <t>Art for Elementary Teachers or Music for Elementary Teachers</t>
  </si>
  <si>
    <t>ART 1913, MUS 2513</t>
  </si>
  <si>
    <t>A second ENG literature course not selected in Literature requirement (ENG 2213-ENG 2613) or a third HIS course not selected in Humanities requirement (HIS 1113-HIS 2813)</t>
  </si>
  <si>
    <t>English (Licensure) (USM)</t>
  </si>
  <si>
    <t>Foreign Language Education (MSU)</t>
  </si>
  <si>
    <t>Foreign Languages (Licensure) (USM)</t>
  </si>
  <si>
    <t>FOREIGN LANGUAGE EDUCATION</t>
  </si>
  <si>
    <t>USM Forensics Emphasis Areas: 
     Anthropology - 124 degree hours
     Biological Sciences - 124 degree hours
     Chemistry and Biochemistry - 124 degree hours
     Criminal Justice - 122 degree hours
     Physics - 122 degree hours
     Polymer Science - 124 degree hours</t>
  </si>
  <si>
    <t>Introduction to the Hospitality and Tourism Industry</t>
  </si>
  <si>
    <t>HRT 1123</t>
  </si>
  <si>
    <t>Statistics**</t>
  </si>
  <si>
    <t>College Algebra or higher***</t>
  </si>
  <si>
    <t>***Trigonometry (MAT 1323) is required for pre-professional track.</t>
  </si>
  <si>
    <t>** Statistics (MAT 2323) is required for pre-professional track.</t>
  </si>
  <si>
    <r>
      <t xml:space="preserve">HIS 1163, HIS 1173, </t>
    </r>
    <r>
      <rPr>
        <sz val="10"/>
        <color theme="1"/>
        <rFont val="Calibri"/>
        <family val="2"/>
        <scheme val="minor"/>
      </rPr>
      <t>others possible (1 HIS required)</t>
    </r>
  </si>
  <si>
    <t>Human Performance (K-12 Physical Education)</t>
  </si>
  <si>
    <t>Personal Financial Management</t>
  </si>
  <si>
    <t xml:space="preserve">BOA 1143, BOA 1412, BOA 2533, BOA 2543 </t>
  </si>
  <si>
    <t>Instructional Technology (Business Tech Ed)</t>
  </si>
  <si>
    <t>Interior Design I</t>
  </si>
  <si>
    <t>FCS 2413</t>
  </si>
  <si>
    <t>Textiles</t>
  </si>
  <si>
    <t>CTV 1223</t>
  </si>
  <si>
    <t xml:space="preserve"> USM Total**</t>
  </si>
  <si>
    <t>**Students must fulfill requirements to receive a minor in another discipline.</t>
  </si>
  <si>
    <t>USM Total*</t>
  </si>
  <si>
    <t>**MLT to MLS emphasis only</t>
  </si>
  <si>
    <t>52.1902</t>
  </si>
  <si>
    <t>**Credit will be given for Music Theory courses if student passes the placement test.  An audition is required.</t>
  </si>
  <si>
    <t>UMMC, USM</t>
  </si>
  <si>
    <t>Nursing (RN-BSN)</t>
  </si>
  <si>
    <t>(For RNs who have graduated from an A.D.N. or Diploma Program)</t>
  </si>
  <si>
    <t>NURSING (RN-BSN)</t>
  </si>
  <si>
    <t>Call your Southern Miss RN-BSN advisor for transcript evaluation before applying for admission to the program.  (601-266-5454)</t>
  </si>
  <si>
    <t>NSG 307</t>
  </si>
  <si>
    <t>Commonalities in Nursing Practice</t>
  </si>
  <si>
    <t>NSG 361</t>
  </si>
  <si>
    <t>NSG 362</t>
  </si>
  <si>
    <t>NSG 363</t>
  </si>
  <si>
    <t>Medical Surgical Nursing</t>
  </si>
  <si>
    <t>Psychiatric Nursing</t>
  </si>
  <si>
    <t>Maternal-Child Nursing</t>
  </si>
  <si>
    <t xml:space="preserve">See RN-BSN Admissision Requirements at http://www.nursing.usm.edu/rnbsn.html </t>
  </si>
  <si>
    <t>RN-BSN Degree Requirements</t>
  </si>
  <si>
    <t>Non-Nursing pre-requisite courses &amp; credit hours</t>
  </si>
  <si>
    <t>Total Credit Hours</t>
  </si>
  <si>
    <t>Validation courses and credit hours</t>
  </si>
  <si>
    <t>RN-BSN courses and credit hours</t>
  </si>
  <si>
    <t>Nutrition Science Emphasis</t>
  </si>
  <si>
    <t>Didactic Program in Dietetics Emphasis</t>
  </si>
  <si>
    <t>**See degree plans in the MSU and USM Undergraduate Bulletins.</t>
  </si>
  <si>
    <r>
      <t xml:space="preserve">PHI 2613 </t>
    </r>
    <r>
      <rPr>
        <sz val="10"/>
        <color theme="1"/>
        <rFont val="Calibri"/>
        <family val="2"/>
        <scheme val="minor"/>
      </rPr>
      <t>(required)</t>
    </r>
    <r>
      <rPr>
        <sz val="11"/>
        <color theme="1"/>
        <rFont val="Calibri"/>
        <family val="2"/>
        <scheme val="minor"/>
      </rPr>
      <t xml:space="preserve">
Select one additional course: HIS 1163, HIS 1173, PHI 2613, PHI 2113, PHI 2143, </t>
    </r>
    <r>
      <rPr>
        <sz val="10"/>
        <color theme="1"/>
        <rFont val="Calibri"/>
        <family val="2"/>
        <scheme val="minor"/>
      </rPr>
      <t>others possible (1 HIS required)</t>
    </r>
  </si>
  <si>
    <r>
      <t>PSC 1113</t>
    </r>
    <r>
      <rPr>
        <sz val="10"/>
        <color theme="1"/>
        <rFont val="Calibri"/>
        <family val="2"/>
        <scheme val="minor"/>
      </rPr>
      <t xml:space="preserve"> (required)</t>
    </r>
    <r>
      <rPr>
        <sz val="11"/>
        <color theme="1"/>
        <rFont val="Calibri"/>
        <family val="2"/>
        <scheme val="minor"/>
      </rPr>
      <t xml:space="preserve">
Select one additional course: SOC 2213, HPR 1213, GEO 1113, PSC 1113, SOC 2113, others possible</t>
    </r>
  </si>
  <si>
    <t>PSY Electives</t>
  </si>
  <si>
    <t>PSY 1523, PSY 2553, PSY 2113</t>
  </si>
  <si>
    <t>PSY 2513, PSY 2523, PSY 2533</t>
  </si>
  <si>
    <t>Select one course: PSY 2513, PSY 2523, PSY 2533</t>
  </si>
  <si>
    <t>Child Psychology, Adolescent Psychology, or Human Growth and Development</t>
  </si>
  <si>
    <t>PSY electives include: PSY 1523, PSY 2553, PSY 2113</t>
  </si>
  <si>
    <r>
      <t xml:space="preserve">PSY 1513 </t>
    </r>
    <r>
      <rPr>
        <sz val="10"/>
        <color theme="1"/>
        <rFont val="Calibri"/>
        <family val="2"/>
        <scheme val="minor"/>
      </rPr>
      <t>(required)</t>
    </r>
    <r>
      <rPr>
        <sz val="11"/>
        <color theme="1"/>
        <rFont val="Calibri"/>
        <family val="2"/>
        <scheme val="minor"/>
      </rPr>
      <t xml:space="preserve">
Select one additional course: SOC 2213, HPR 1213, GEO 1113, PSC 1113, SOC 2113, </t>
    </r>
    <r>
      <rPr>
        <sz val="10"/>
        <color theme="1"/>
        <rFont val="Calibri"/>
        <family val="2"/>
        <scheme val="minor"/>
      </rPr>
      <t>others possible (SOC recommended)</t>
    </r>
  </si>
  <si>
    <t>**Completion of Anatomy &amp; Physiology I or II will satisfy both a General Education and Program requirement.</t>
  </si>
  <si>
    <t>ASU, MSU, USM</t>
  </si>
  <si>
    <t>SOCIOLOGY</t>
  </si>
  <si>
    <t>PSY 2513, PSY 2533</t>
  </si>
  <si>
    <t>Child Psychology or Human Growth and Development</t>
  </si>
  <si>
    <t>Special Education (Licensure)</t>
  </si>
  <si>
    <t>BIO 1114, BIO 1124, BIO 1134, BIO 1144, BIO 2514, BIO 2524</t>
  </si>
  <si>
    <t>Advanced Psychology</t>
  </si>
  <si>
    <t>UM STUDENTS MUST SELECT A DEGREE TYPE BELOW:</t>
  </si>
  <si>
    <t>Art (BA)</t>
  </si>
  <si>
    <t>DAN 1113, MUS 1113, SPT 2233</t>
  </si>
  <si>
    <t>60</t>
  </si>
  <si>
    <t>American (U.S.) History I or II</t>
  </si>
  <si>
    <t>HIS 1113, HIS 1123; HIS 1163, HIS 1173; HIS 2213, HIS 2223</t>
  </si>
  <si>
    <t>CSC 2133, CSC 2134, CSC 2323</t>
  </si>
  <si>
    <t>41-42</t>
  </si>
  <si>
    <t>Music (BM)</t>
  </si>
  <si>
    <t>Recital</t>
  </si>
  <si>
    <t>MUS 1911, MUS 1921</t>
  </si>
  <si>
    <t>Any MUO course(s)</t>
  </si>
  <si>
    <t>Sociology Electives</t>
  </si>
  <si>
    <t>SOC 2143, SOC 2153</t>
  </si>
  <si>
    <t>Theatre (BA)</t>
  </si>
  <si>
    <t>60-64</t>
  </si>
  <si>
    <t>Theatre BA, BFA</t>
  </si>
  <si>
    <t>BIO 1114, BIO 1124, BIO 1134, PHY 2244</t>
  </si>
  <si>
    <t>ECO 2113, ECO 2123, PSC 1113, PSC 1123, PSC 2113, SOC 2133, SOC 2143, SOC 2213, SOC 2243</t>
  </si>
  <si>
    <t>*The Cytotechnology program is a 3+1 baccalaureate degree program, requiring 90 semester hours of prerequisite coursework prior to admission.  A maximum of 62 hours of those hours may be accepted from a community/junior college.</t>
  </si>
  <si>
    <t>Nutrition &amp; Dietetics/Dietetics &amp; Nutrition</t>
  </si>
  <si>
    <t>Environmental Sciences in Agricultural Systems</t>
  </si>
  <si>
    <t>62*</t>
  </si>
  <si>
    <t>ENVIRONMENTAL SCIENCES IN AGRICULTURAL SYSTEMS</t>
  </si>
  <si>
    <t>03.0101</t>
  </si>
  <si>
    <t>BIO 1134, BIO 1324</t>
  </si>
  <si>
    <t>Humanities (Spanish I &amp; II)</t>
  </si>
  <si>
    <t>Management Concentration</t>
  </si>
  <si>
    <t>Policy and Law Concentration</t>
  </si>
  <si>
    <t>Production Concentration</t>
  </si>
  <si>
    <t>Communications/Computer Elective</t>
  </si>
  <si>
    <t>BAD 2533</t>
  </si>
  <si>
    <t>59-63</t>
  </si>
  <si>
    <t>BIO 1314 - Botany I</t>
  </si>
  <si>
    <t>BIO 2414 - Zoology I</t>
  </si>
  <si>
    <t>BIO 2424 - Zoology II</t>
  </si>
  <si>
    <t>CSC 1213, CSC 1223, CSC 1613, CSC 2134, CSC 2144, CSC 2323, CSC 2413, CSC 2623</t>
  </si>
  <si>
    <t xml:space="preserve">*Students who place into a course higher than College Algebra (MAT 1313)  on the mathematics placement test may fulfill the University mathematics requirement with either Calculus I (MAT 1613) , Business Calculus I (MAT 1513), or Finite Mathematics (MAT 1333). By itself, Trigonometry (MAT 1323) does not meet this requirement. </t>
  </si>
  <si>
    <t>Students should be in direct communication with the School of Architecture's Admissions Advisor to confirm their schedules each semester.</t>
  </si>
  <si>
    <t>ECO 2123, PSY 1513</t>
  </si>
  <si>
    <t>Math/Science Elective</t>
  </si>
  <si>
    <t>MAT 1613 or a non-laboratory science from Appendix B</t>
  </si>
  <si>
    <t>Electives*</t>
  </si>
  <si>
    <t>*Electives could be used toward a minor.</t>
  </si>
  <si>
    <t>Medical Technology/Medical Laboratory Science</t>
  </si>
  <si>
    <t>Music/Music Education/Performance</t>
  </si>
  <si>
    <t>GEO 1113, PSY 1513, SOC 2113, SOC 2133, SOC 2143, SOC 2213, SOC 2243</t>
  </si>
  <si>
    <t>Trigonometry, Business Calculus I, or Calculus I</t>
  </si>
  <si>
    <t>ASU, MSU, UM</t>
  </si>
  <si>
    <t>Statistics or Trigonometry</t>
  </si>
  <si>
    <t>MAT 2323, MAT 1323</t>
  </si>
  <si>
    <t>CSC 1613, CSC 2134, CSC 2144, CSC 2623</t>
  </si>
  <si>
    <t>Business Information Systems</t>
  </si>
  <si>
    <t>Business Calculus, Business Statistics, or Calculus</t>
  </si>
  <si>
    <t>BAD 2323, MAT 1513, MAT 1613</t>
  </si>
  <si>
    <t>Engineering Mechanics I*</t>
  </si>
  <si>
    <t>*At MSU, EGR 2413 is for the Practice Concentration only.</t>
  </si>
  <si>
    <t>Introduction to Linear Algebra**</t>
  </si>
  <si>
    <t>**At MSU, Introduction to Linear Algebra (MAT 2113) is for the Research and Development Concentration.</t>
  </si>
  <si>
    <t>General Biology I***</t>
  </si>
  <si>
    <t>***At MSU, General Biology I (BIO 1134) is for the Biomolecular Concentration.</t>
  </si>
  <si>
    <t>7</t>
  </si>
  <si>
    <t>63-64</t>
  </si>
  <si>
    <t>GEO 1113, PSC 1113, SOC 2113, SOC 2143, SOC 2243</t>
  </si>
  <si>
    <t>CSC 1613, CSC 2323 or CSC 2134, CSC 2144</t>
  </si>
  <si>
    <t>18-22</t>
  </si>
  <si>
    <t>CHE 1214, CHE 1223</t>
  </si>
  <si>
    <t>General Chemistry I &amp; II*</t>
  </si>
  <si>
    <t>**Either Physics III (PHY 2333) or Differential Equations (MAT 2913) may be taken for a Math/Science Elective.</t>
  </si>
  <si>
    <t>Physics III**</t>
  </si>
  <si>
    <t>*General Chemistry II laboratory is not required for Industrial Engineering.</t>
  </si>
  <si>
    <t>MSU Total***</t>
  </si>
  <si>
    <t>Science/Veterinary Science Concentration</t>
  </si>
  <si>
    <t>Production Management Concentration</t>
  </si>
  <si>
    <t>Business &amp; Industry Concentration</t>
  </si>
  <si>
    <t>62 total hrs - Business &amp; Industry Conc.</t>
  </si>
  <si>
    <t>ECO 2113, AGR 2713</t>
  </si>
  <si>
    <t>PSC 1113, PSC 1123, PSC 2113, PSY 1513, SOC 2113, SOC 2133, SOC 2143, SOC 2213, SOC 2243</t>
  </si>
  <si>
    <t>General Physics I or Soil Science</t>
  </si>
  <si>
    <t>PHY 2414, AGR 1313</t>
  </si>
  <si>
    <t>Soil Science</t>
  </si>
  <si>
    <t>Business Electives</t>
  </si>
  <si>
    <t>ACC 1213, ECO 2124</t>
  </si>
  <si>
    <t>Natural Resource and Environmental Conservation</t>
  </si>
  <si>
    <t>NATURAL RESOURCE AND ENVIRONMENTAL CONSERVATION</t>
  </si>
  <si>
    <t>Natural Resource Law and Administration Concentration</t>
  </si>
  <si>
    <t>Resource Conservation Science Concentration</t>
  </si>
  <si>
    <t>Natural Resource Technology Concentration</t>
  </si>
  <si>
    <t xml:space="preserve">MAT 1323 </t>
  </si>
  <si>
    <t xml:space="preserve">General Chemistry I </t>
  </si>
  <si>
    <t>Physical Geology and Laboratory</t>
  </si>
  <si>
    <t>GLY 1113, GLY 1111</t>
  </si>
  <si>
    <t>MAT 1313 or higher, except for MAT 1723, MAT 1333, MAT 1733, and MAT 1743</t>
  </si>
  <si>
    <t>MAT 1313 or higher, except for MAT 1723, Mat 1333, MAT 1733, and MAT 1743</t>
  </si>
  <si>
    <t>Social Sciences*</t>
  </si>
  <si>
    <t>*Principles of Microeconomics and Macroeconomics (ECO 2113, ECO 2123) are recommended if pursuing a business minor.</t>
  </si>
  <si>
    <t>Additional Courses accepted by UM:*</t>
  </si>
  <si>
    <t>*At UM, students must be admitted to this program.</t>
  </si>
  <si>
    <t>62-70</t>
  </si>
  <si>
    <t>ASU, MSU, UM, USM</t>
  </si>
  <si>
    <t>01.1001, 19.0501, 51.3101</t>
  </si>
  <si>
    <t xml:space="preserve">General Biology I  </t>
  </si>
  <si>
    <t>Trigonometryor Statistics</t>
  </si>
  <si>
    <t>Fashion Design and Merchandising Concentration (FDM)</t>
  </si>
  <si>
    <t>* The FDM concentration requires General Chemistry I (CHE 1214).</t>
  </si>
  <si>
    <t>MAT/BAD 2323</t>
  </si>
  <si>
    <t>Public Speaking I***</t>
  </si>
  <si>
    <t>***Public Speaking I (SPT 1113) applies only to the BA in Music at MSU.</t>
  </si>
  <si>
    <t>******Credit will be given for Music Theory courses if student passes the placement test.  An audition is required.</t>
  </si>
  <si>
    <t>Choose a History or Literature course</t>
  </si>
  <si>
    <t>MAT 1323, BAD/MAT 2323</t>
  </si>
  <si>
    <t>120-121</t>
  </si>
  <si>
    <t>MSU Total******</t>
  </si>
  <si>
    <t>******Acceptance of community or junior college work is limited to one-half of the total degree hour requirements for graduation in a given curriculum.</t>
  </si>
  <si>
    <t>Food Science, Nutrition, &amp; Health Promotion</t>
  </si>
  <si>
    <t xml:space="preserve">General Liberal Arts/Liberal Studies </t>
  </si>
  <si>
    <t>MAT 1313 or higher, except for MAT 1333, MAT 1723,  MAT 1733, and MAT 1743</t>
  </si>
  <si>
    <t>MAT 1313 or higher, except for MAT 1333, MAT 1723, MAT 1333, MAT 1733, and MAT 1743</t>
  </si>
  <si>
    <t>Social Science Education (MSU)</t>
  </si>
  <si>
    <t>**Foreign Language requirement for Political Science (BS):  Six (6) hours in a single foreign language; fewer hours may suffice, but course level 102 must be completed.</t>
  </si>
  <si>
    <t>Political Science (BA)</t>
  </si>
  <si>
    <t>Political Science (BS)</t>
  </si>
  <si>
    <t>35-36</t>
  </si>
  <si>
    <t>*A grade of "B" must be earned in Principles of Accounting I and II (ACC 1213, ACC 1223) to progress in the Accounting major at MSU and UM.</t>
  </si>
  <si>
    <t xml:space="preserve"> 4 semesters of studio lessons in performance</t>
  </si>
  <si>
    <t>2015-16 REVISION LIST</t>
  </si>
  <si>
    <t>Select one language - 2000 level or higher</t>
  </si>
  <si>
    <t>select one language - 2000 level or higher</t>
  </si>
  <si>
    <t>select one language</t>
  </si>
  <si>
    <t>MUA 1511, MUA 1521, MUA 2511, MUA 2521</t>
  </si>
  <si>
    <t>Additional courses accepted by ASU for Music (BM):</t>
  </si>
  <si>
    <t>Additional courses accepted by DSU Music (BA, BM) and Music Education (BMEd):</t>
  </si>
  <si>
    <t>Additional courses accepted by JSU for Music Education (BM):</t>
  </si>
  <si>
    <t>Additional courses accepted by MSU for Music (BA) and Music Education (BMEd):</t>
  </si>
  <si>
    <t>Additional courses accepted by MUW for Music (BA):</t>
  </si>
  <si>
    <t>Additional courses accepted by MVSU for Music (BA):</t>
  </si>
  <si>
    <t>Additional courses accepted by UM for Music (BA, BM):</t>
  </si>
  <si>
    <t>select one language - 6 hrs must be at 2000 level</t>
  </si>
  <si>
    <t>Additional courses accepted by MUW for Public Safety Administration (BA, BS):</t>
  </si>
  <si>
    <t>Additional courses accepted by MVSU for Public Administration (BS):</t>
  </si>
  <si>
    <t>Additional courses accepted by DSU for Speech &amp; Hearing Sciences (BS):</t>
  </si>
  <si>
    <t>Additional courses accepted by JSU for Communicative Disorders (BS):</t>
  </si>
  <si>
    <t>Additional courses accepted by MUW for Speech Pathology (BS):</t>
  </si>
  <si>
    <t>Additional courses accepted by UM Communication Sciences &amp; Disorders (BS):</t>
  </si>
  <si>
    <t>Additional courses accepted by USM:</t>
  </si>
  <si>
    <t>Additional courses accepted by ASU for Accounting (BS):</t>
  </si>
  <si>
    <t>Additional courses accepted by DSU for Accountancy (BBA):</t>
  </si>
  <si>
    <t>Additional courses accepted by JSU for Accounting (BBA):</t>
  </si>
  <si>
    <t>Additional courses accepted by MSU for Accounting (BAccy):</t>
  </si>
  <si>
    <t>Additional courses accepted by MUW for Accounting (BS):</t>
  </si>
  <si>
    <t>Additional courses accepted by MVSU for Accounting (BS):</t>
  </si>
  <si>
    <t>Additional courses accepted by UM for Accountancy (BAccy):</t>
  </si>
  <si>
    <t>Additional courses accepted by USM for Accounting (BSBA):</t>
  </si>
  <si>
    <t>Additional courses accepted by UM for Religious Studies (BA):</t>
  </si>
  <si>
    <t>Additional courses accepted by USM for Religion (BA):</t>
  </si>
  <si>
    <t>Additional courses accepted by DSU for Art (BA, BFA):</t>
  </si>
  <si>
    <t>Additional courses accepted by JSU for Art (BA):</t>
  </si>
  <si>
    <t>Additional courses accepted by MSU for Art (BFA):</t>
  </si>
  <si>
    <t>Additional courses accepted by MUW for Fine Arts (BA, BFA):</t>
  </si>
  <si>
    <t>Additional courses accepted by MVSU for Art (BA):</t>
  </si>
  <si>
    <t>Additional courses accepted by UM for Art (BA, BFA):</t>
  </si>
  <si>
    <r>
      <t xml:space="preserve">ART 1113, DAN 1113, MUS 1113, SPT 2233, </t>
    </r>
    <r>
      <rPr>
        <sz val="10"/>
        <color theme="1"/>
        <rFont val="Calibri"/>
        <family val="2"/>
        <scheme val="minor"/>
      </rPr>
      <t>others possible (ART, MUS, or SPT recommended)</t>
    </r>
  </si>
  <si>
    <t>Management Concentration Total</t>
  </si>
  <si>
    <t>Policy and Law Concentration Total</t>
  </si>
  <si>
    <t xml:space="preserve">Production Concentration Total </t>
  </si>
  <si>
    <t>Any 2000-level course</t>
  </si>
  <si>
    <t>Animal Sciences Total</t>
  </si>
  <si>
    <t>Forestry Total</t>
  </si>
  <si>
    <t>Science/Vet Sci Concentration Total</t>
  </si>
  <si>
    <t>Production Mgmt Concentration Total</t>
  </si>
  <si>
    <t>Additional courses accepted by MSU for Applied Technology in Healthcare Services (BAT):</t>
  </si>
  <si>
    <t>Additional courses accepted by USM for Applied Technology (BS):</t>
  </si>
  <si>
    <t>Additional courses accepted by ASU for Robotics and Automation Technology (BS):</t>
  </si>
  <si>
    <t>Additional courses accepted by USM for Industrial Engineering Technology (BS):</t>
  </si>
  <si>
    <t>Art (BA) Total</t>
  </si>
  <si>
    <t>Art (BFA) Total</t>
  </si>
  <si>
    <t>Additional courses accepted by ASU for Business Administration (BBA):</t>
  </si>
  <si>
    <t>Additional courses accepted by DSU for Finance, Management, and Marketing (BBA):</t>
  </si>
  <si>
    <t>Additional courses accepted by JSU for Business Administration, Economics, Entrepreneurship, Finance, Management, and Marketing (BBA):</t>
  </si>
  <si>
    <t>Additional courses accepted by MUW for Business Administration (BS):</t>
  </si>
  <si>
    <t>Additional courses accepted by MVSU for Business Administration (BS):</t>
  </si>
  <si>
    <t>Additional courses accepted by MSU for Banking and Finance, Business Administration, Economics, Management, and Marketing (BBA):</t>
  </si>
  <si>
    <t>Additional courses accepted by UM for Banking and Finance, Economics, Management, Managerial Finance, and Marketing (BBA):</t>
  </si>
  <si>
    <t>Additional courses accepted by USM for Business Administration, Finance, Management, and Marketing (BSBA):</t>
  </si>
  <si>
    <t>MSU and UM Common Courses Total</t>
  </si>
  <si>
    <t>JSU and MSU Common Courses Total</t>
  </si>
  <si>
    <r>
      <t xml:space="preserve">Chemistry, Geology, Physics </t>
    </r>
    <r>
      <rPr>
        <sz val="10"/>
        <color theme="1"/>
        <rFont val="Calibri"/>
        <family val="2"/>
        <scheme val="minor"/>
      </rPr>
      <t>(See Appendix B)</t>
    </r>
  </si>
  <si>
    <r>
      <t>Biology</t>
    </r>
    <r>
      <rPr>
        <sz val="10"/>
        <color theme="1"/>
        <rFont val="Calibri"/>
        <family val="2"/>
        <scheme val="minor"/>
      </rPr>
      <t xml:space="preserve"> (See Appendix B)</t>
    </r>
  </si>
  <si>
    <t>See Appendix B for non-lab science</t>
  </si>
  <si>
    <r>
      <t xml:space="preserve">Biology, Physical Science </t>
    </r>
    <r>
      <rPr>
        <sz val="10"/>
        <color theme="1"/>
        <rFont val="Calibri"/>
        <family val="2"/>
        <scheme val="minor"/>
      </rPr>
      <t>(See Appendix B)</t>
    </r>
  </si>
  <si>
    <t>Child Development Total</t>
  </si>
  <si>
    <t>Nutrition/Dietetics Total</t>
  </si>
  <si>
    <t>ECO 2114</t>
  </si>
  <si>
    <t>Fashion Merchandising Total</t>
  </si>
  <si>
    <t>FOOD SCIENCE, NUTRITION, AND HEALTH PROMOTION
(Concentrations: Culinology; Food and Nutrition; Food Safety; Food Science-Science; and Food Science-Technology)</t>
  </si>
  <si>
    <r>
      <t>FOREIGN LANGUAGES</t>
    </r>
    <r>
      <rPr>
        <sz val="11"/>
        <color theme="1"/>
        <rFont val="Calibri"/>
        <family val="2"/>
        <scheme val="minor"/>
      </rPr>
      <t xml:space="preserve"> (JSU, MSU, USM)</t>
    </r>
    <r>
      <rPr>
        <b/>
        <sz val="11"/>
        <color theme="1"/>
        <rFont val="Calibri"/>
        <family val="2"/>
        <scheme val="minor"/>
      </rPr>
      <t xml:space="preserve"> / MODERN FOREIGN LANGUAGES</t>
    </r>
    <r>
      <rPr>
        <sz val="11"/>
        <color theme="1"/>
        <rFont val="Calibri"/>
        <family val="2"/>
        <scheme val="minor"/>
      </rPr>
      <t xml:space="preserve"> (DSU)</t>
    </r>
  </si>
  <si>
    <r>
      <t>FORENSICS</t>
    </r>
    <r>
      <rPr>
        <sz val="11"/>
        <color theme="1"/>
        <rFont val="Calibri"/>
        <family val="2"/>
        <scheme val="minor"/>
      </rPr>
      <t xml:space="preserve"> (USM)</t>
    </r>
    <r>
      <rPr>
        <b/>
        <sz val="11"/>
        <color theme="1"/>
        <rFont val="Calibri"/>
        <family val="2"/>
        <scheme val="minor"/>
      </rPr>
      <t xml:space="preserve"> / FORENSIC CHEMISTRY</t>
    </r>
    <r>
      <rPr>
        <sz val="11"/>
        <color theme="1"/>
        <rFont val="Calibri"/>
        <family val="2"/>
        <scheme val="minor"/>
      </rPr>
      <t xml:space="preserve"> (UM)</t>
    </r>
  </si>
  <si>
    <t>Anthropology Emphasis Total</t>
  </si>
  <si>
    <t>Biological Science Emphasis Total</t>
  </si>
  <si>
    <t>Chemistry and Biochemistry Emphasis Total</t>
  </si>
  <si>
    <t>Criminal Justice Emphasis Total</t>
  </si>
  <si>
    <t>Physics Emphasis Total</t>
  </si>
  <si>
    <t>Polymer Science Emphasis Total</t>
  </si>
  <si>
    <r>
      <t>GENERAL LIBERAL ARTS</t>
    </r>
    <r>
      <rPr>
        <sz val="11"/>
        <color theme="1"/>
        <rFont val="Calibri"/>
        <family val="2"/>
        <scheme val="minor"/>
      </rPr>
      <t xml:space="preserve"> (MSU)</t>
    </r>
    <r>
      <rPr>
        <b/>
        <sz val="11"/>
        <color theme="1"/>
        <rFont val="Calibri"/>
        <family val="2"/>
        <scheme val="minor"/>
      </rPr>
      <t xml:space="preserve"> / LIBERAL STUDIES </t>
    </r>
    <r>
      <rPr>
        <sz val="11"/>
        <color theme="1"/>
        <rFont val="Calibri"/>
        <family val="2"/>
        <scheme val="minor"/>
      </rPr>
      <t>(UM)</t>
    </r>
  </si>
  <si>
    <r>
      <t>GENERAL STUDIES</t>
    </r>
    <r>
      <rPr>
        <sz val="11"/>
        <color theme="1"/>
        <rFont val="Calibri"/>
        <family val="2"/>
        <scheme val="minor"/>
      </rPr>
      <t xml:space="preserve"> (ASU, MUW) </t>
    </r>
    <r>
      <rPr>
        <b/>
        <sz val="11"/>
        <color theme="1"/>
        <rFont val="Calibri"/>
        <family val="2"/>
        <scheme val="minor"/>
      </rPr>
      <t>/ INTERDISCIPLINARY STUDIES</t>
    </r>
    <r>
      <rPr>
        <sz val="11"/>
        <color theme="1"/>
        <rFont val="Calibri"/>
        <family val="2"/>
        <scheme val="minor"/>
      </rPr>
      <t xml:space="preserve"> (DSU, MUW)</t>
    </r>
    <r>
      <rPr>
        <b/>
        <sz val="11"/>
        <color theme="1"/>
        <rFont val="Calibri"/>
        <family val="2"/>
        <scheme val="minor"/>
      </rPr>
      <t xml:space="preserve"> / PROFESSIONAL INTERDISCIPLINARY STUDIES </t>
    </r>
    <r>
      <rPr>
        <sz val="11"/>
        <color theme="1"/>
        <rFont val="Calibri"/>
        <family val="2"/>
        <scheme val="minor"/>
      </rPr>
      <t>(JSU)</t>
    </r>
  </si>
  <si>
    <t>Addtional courses accepted by ASU for General Studies (BA):</t>
  </si>
  <si>
    <t>Addtional courses accepted by DSU for Interdisciplinary Studies (BSIS):</t>
  </si>
  <si>
    <t>Addtional courses accepted by JSU for Professional Interdisciplinary Studies (BS):</t>
  </si>
  <si>
    <t>Addtional courses accepted by MUW for Interdisciplinary Studies (BA, BS):</t>
  </si>
  <si>
    <r>
      <t>ECO 2113, ECO 2123, PSC 1113, PSC 1123, PSC 2113, PSY 1513, PSY 1523, PSY 2553, SOC 2113, SOC 2133, SOC 2143,</t>
    </r>
    <r>
      <rPr>
        <sz val="11"/>
        <rFont val="Calibri"/>
        <family val="2"/>
        <scheme val="minor"/>
      </rPr>
      <t xml:space="preserve"> SOC 2163, SOC 2213, SOC 2243</t>
    </r>
  </si>
  <si>
    <t>GEOSCIENCES
(Concentrations: Broadcast Meterology; Environmental Geoscience; Geographic Information Systems; Geography; Geology; Professional Geology; and Professional Meterology)</t>
  </si>
  <si>
    <r>
      <t xml:space="preserve">ECO 2113, ECO 2123, PSC 1113, PSC 2113, PSY 1513, PSY 1523, PSY 2553, SOC 2113, </t>
    </r>
    <r>
      <rPr>
        <sz val="11"/>
        <color theme="1"/>
        <rFont val="Calibri"/>
        <family val="2"/>
        <scheme val="minor"/>
      </rPr>
      <t xml:space="preserve"> SOC 2133, SOC 2143, </t>
    </r>
    <r>
      <rPr>
        <sz val="11"/>
        <color theme="1"/>
        <rFont val="Calibri"/>
        <family val="2"/>
        <scheme val="minor"/>
      </rPr>
      <t>SOC 2163, SOC 2213, SOC 2243</t>
    </r>
  </si>
  <si>
    <t>Addtional courses accepted by DSU for Health, Physical Education and Recreation (BSEd):*</t>
  </si>
  <si>
    <t>Addtional courses accepted by JSU for Health, Physical Education and Recreation (BS):</t>
  </si>
  <si>
    <t>Addtional courses accepted by MSU for Kinesiology (Teaching/Coaching Concentration) (BS):**</t>
  </si>
  <si>
    <t>Addtional courses accepted by MVSU for Health, Physical Education and Recreation (BS):</t>
  </si>
  <si>
    <t>Exercise Science Total</t>
  </si>
  <si>
    <t>Health and Physical Education Total</t>
  </si>
  <si>
    <t>Recreation Leadership Total</t>
  </si>
  <si>
    <t>Sports Information Total*</t>
  </si>
  <si>
    <t>Sports Management Total*</t>
  </si>
  <si>
    <t>Microbiology*</t>
  </si>
  <si>
    <t>Biology I**</t>
  </si>
  <si>
    <t>Humanities****</t>
  </si>
  <si>
    <t>Math Elective*****</t>
  </si>
  <si>
    <t>HORTICULTURE
(Concentrations: Floral Management, Floriculture and Ornamental, Fruit and Vegetable)</t>
  </si>
  <si>
    <t>*Accepted as a restricted elective for the Floriculture and Ornamental concentration.</t>
  </si>
  <si>
    <t>**Floriculture and Ornamental concentration and Fruit and Vegetable Production concentration requirement.</t>
  </si>
  <si>
    <t>***Floral Management concentration requires Principles of Macroeconomics (ECO 2113) or General Psychology I (PSY 1513).</t>
  </si>
  <si>
    <t>****Floriculture and Ornamental concentration and Fruit and Vegetable concentration require Spanish I and II (MFL 1213 &amp; MFL 1223) as the Humanities electives.</t>
  </si>
  <si>
    <t>*****Floriculture and Ornamental concentrationand Fruit and Vegetable concentration require Statistics (MAT 2323).</t>
  </si>
  <si>
    <t>HUMAN PERFORMANCE
(K-12 PHYSICAL EDUCATION LICENSURE)</t>
  </si>
  <si>
    <t>FDM Concentration Total**</t>
  </si>
  <si>
    <t>HDFS Concentration Total</t>
  </si>
  <si>
    <t>INSTRUCTIONAL TECHNOLOGY
(Emphasis: Administration Communication)</t>
  </si>
  <si>
    <r>
      <t xml:space="preserve">HEALTH, PHYSICAL EDUCATION AND RECREATION </t>
    </r>
    <r>
      <rPr>
        <sz val="11"/>
        <color theme="1"/>
        <rFont val="Calibri"/>
        <family val="2"/>
        <scheme val="minor"/>
      </rPr>
      <t>(DSU, JSU, MVSU)</t>
    </r>
    <r>
      <rPr>
        <b/>
        <sz val="11"/>
        <color theme="1"/>
        <rFont val="Calibri"/>
        <family val="2"/>
        <scheme val="minor"/>
      </rPr>
      <t xml:space="preserve"> /  
KINESIOLOGY (Concentration: Teaching/Coaching) </t>
    </r>
    <r>
      <rPr>
        <sz val="11"/>
        <color theme="1"/>
        <rFont val="Calibri"/>
        <family val="2"/>
        <scheme val="minor"/>
      </rPr>
      <t xml:space="preserve">(MSU) </t>
    </r>
    <r>
      <rPr>
        <b/>
        <sz val="11"/>
        <color theme="1"/>
        <rFont val="Calibri"/>
        <family val="2"/>
        <scheme val="minor"/>
      </rPr>
      <t xml:space="preserve">
(LICENSURE)</t>
    </r>
  </si>
  <si>
    <t>CHEMISTRY
(LICENSURE)</t>
  </si>
  <si>
    <r>
      <t>APPLIED TECHNOLOGY</t>
    </r>
    <r>
      <rPr>
        <sz val="11"/>
        <color theme="1"/>
        <rFont val="Calibri"/>
        <family val="2"/>
        <scheme val="minor"/>
      </rPr>
      <t xml:space="preserve"> (USM)</t>
    </r>
    <r>
      <rPr>
        <b/>
        <sz val="11"/>
        <color theme="1"/>
        <rFont val="Calibri"/>
        <family val="2"/>
        <scheme val="minor"/>
      </rPr>
      <t xml:space="preserve"> / APPLIED TECHNOLOGY in HEALTHCARE SERVICES</t>
    </r>
    <r>
      <rPr>
        <sz val="11"/>
        <color theme="1"/>
        <rFont val="Calibri"/>
        <family val="2"/>
        <scheme val="minor"/>
      </rPr>
      <t xml:space="preserve"> (MSU)</t>
    </r>
  </si>
  <si>
    <r>
      <t>APPLIED TECHNOLOGY AND TECHNOLOGY MANAGEMENT</t>
    </r>
    <r>
      <rPr>
        <sz val="11"/>
        <color theme="1"/>
        <rFont val="Calibri"/>
        <family val="2"/>
        <scheme val="minor"/>
      </rPr>
      <t xml:space="preserve"> (MVSU) /</t>
    </r>
    <r>
      <rPr>
        <b/>
        <sz val="11"/>
        <color theme="1"/>
        <rFont val="Calibri"/>
        <family val="2"/>
        <scheme val="minor"/>
      </rPr>
      <t xml:space="preserve">
</t>
    </r>
    <r>
      <rPr>
        <sz val="11"/>
        <color theme="1"/>
        <rFont val="Calibri"/>
        <family val="2"/>
        <scheme val="minor"/>
      </rPr>
      <t xml:space="preserve"> </t>
    </r>
    <r>
      <rPr>
        <b/>
        <sz val="11"/>
        <color theme="1"/>
        <rFont val="Calibri"/>
        <family val="2"/>
        <scheme val="minor"/>
      </rPr>
      <t xml:space="preserve">INDUSTRIAL ENGINEERING TECHNOLOGY </t>
    </r>
    <r>
      <rPr>
        <sz val="11"/>
        <color theme="1"/>
        <rFont val="Calibri"/>
        <family val="2"/>
        <scheme val="minor"/>
      </rPr>
      <t xml:space="preserve">(USM) / </t>
    </r>
    <r>
      <rPr>
        <b/>
        <sz val="11"/>
        <color theme="1"/>
        <rFont val="Calibri"/>
        <family val="2"/>
        <scheme val="minor"/>
      </rPr>
      <t xml:space="preserve">INDUSTRIAL TECHNOLOGY </t>
    </r>
    <r>
      <rPr>
        <sz val="11"/>
        <color theme="1"/>
        <rFont val="Calibri"/>
        <family val="2"/>
        <scheme val="minor"/>
      </rPr>
      <t>(JSU) /</t>
    </r>
    <r>
      <rPr>
        <b/>
        <sz val="11"/>
        <color theme="1"/>
        <rFont val="Calibri"/>
        <family val="2"/>
        <scheme val="minor"/>
      </rPr>
      <t xml:space="preserve">
ROBOTICS AND AUTOMATION TECHNOLOGY </t>
    </r>
    <r>
      <rPr>
        <sz val="11"/>
        <color theme="1"/>
        <rFont val="Calibri"/>
        <family val="2"/>
        <scheme val="minor"/>
      </rPr>
      <t>(ASU)</t>
    </r>
  </si>
  <si>
    <r>
      <t xml:space="preserve">ART </t>
    </r>
    <r>
      <rPr>
        <sz val="11"/>
        <color theme="1"/>
        <rFont val="Calibri"/>
        <family val="2"/>
        <scheme val="minor"/>
      </rPr>
      <t xml:space="preserve"> (DSU, JSU, MSU, MVSU, UM, USM) /
</t>
    </r>
    <r>
      <rPr>
        <b/>
        <sz val="11"/>
        <color theme="1"/>
        <rFont val="Calibri"/>
        <family val="2"/>
        <scheme val="minor"/>
      </rPr>
      <t>FINE ARTS</t>
    </r>
    <r>
      <rPr>
        <sz val="11"/>
        <color theme="1"/>
        <rFont val="Calibri"/>
        <family val="2"/>
        <scheme val="minor"/>
      </rPr>
      <t xml:space="preserve"> (MUW)</t>
    </r>
  </si>
  <si>
    <t>(COMMERCIAL AVIATION)</t>
  </si>
  <si>
    <t>AVIATION MANAGEMENT
(COMMERCIAL AVIATION)</t>
  </si>
  <si>
    <r>
      <t>BANKING AND FINANCE</t>
    </r>
    <r>
      <rPr>
        <sz val="11"/>
        <color theme="1"/>
        <rFont val="Calibri"/>
        <family val="2"/>
        <scheme val="minor"/>
      </rPr>
      <t xml:space="preserve"> (MSU, UM) /</t>
    </r>
    <r>
      <rPr>
        <b/>
        <sz val="11"/>
        <color theme="1"/>
        <rFont val="Calibri"/>
        <family val="2"/>
        <scheme val="minor"/>
      </rPr>
      <t xml:space="preserve"> BUSINESS ADMINISTRATION</t>
    </r>
    <r>
      <rPr>
        <sz val="11"/>
        <color theme="1"/>
        <rFont val="Calibri"/>
        <family val="2"/>
        <scheme val="minor"/>
      </rPr>
      <t xml:space="preserve"> (ASU, JSU, MSU, MUW, MVSU, USM)</t>
    </r>
    <r>
      <rPr>
        <b/>
        <sz val="11"/>
        <color theme="1"/>
        <rFont val="Calibri"/>
        <family val="2"/>
        <scheme val="minor"/>
      </rPr>
      <t xml:space="preserve"> / ECONOMICS </t>
    </r>
    <r>
      <rPr>
        <sz val="11"/>
        <color theme="1"/>
        <rFont val="Calibri"/>
        <family val="2"/>
        <scheme val="minor"/>
      </rPr>
      <t>(JSU, MSU, UM)</t>
    </r>
    <r>
      <rPr>
        <b/>
        <sz val="11"/>
        <color theme="1"/>
        <rFont val="Calibri"/>
        <family val="2"/>
        <scheme val="minor"/>
      </rPr>
      <t xml:space="preserve"> / ENTREPRENEURSHIP </t>
    </r>
    <r>
      <rPr>
        <sz val="11"/>
        <color theme="1"/>
        <rFont val="Calibri"/>
        <family val="2"/>
        <scheme val="minor"/>
      </rPr>
      <t>(JSU)</t>
    </r>
    <r>
      <rPr>
        <b/>
        <sz val="11"/>
        <color theme="1"/>
        <rFont val="Calibri"/>
        <family val="2"/>
        <scheme val="minor"/>
      </rPr>
      <t xml:space="preserve"> / FINANCE </t>
    </r>
    <r>
      <rPr>
        <sz val="11"/>
        <color theme="1"/>
        <rFont val="Calibri"/>
        <family val="2"/>
        <scheme val="minor"/>
      </rPr>
      <t>(DSU, JSU, USM)</t>
    </r>
    <r>
      <rPr>
        <b/>
        <sz val="11"/>
        <color theme="1"/>
        <rFont val="Calibri"/>
        <family val="2"/>
        <scheme val="minor"/>
      </rPr>
      <t xml:space="preserve"> / MANAGEMENT </t>
    </r>
    <r>
      <rPr>
        <sz val="11"/>
        <color theme="1"/>
        <rFont val="Calibri"/>
        <family val="2"/>
        <scheme val="minor"/>
      </rPr>
      <t>(DSU, JSU, MSU, UM, USM)</t>
    </r>
    <r>
      <rPr>
        <b/>
        <sz val="11"/>
        <color theme="1"/>
        <rFont val="Calibri"/>
        <family val="2"/>
        <scheme val="minor"/>
      </rPr>
      <t xml:space="preserve"> / MANAGERIAL FINANCE</t>
    </r>
    <r>
      <rPr>
        <sz val="11"/>
        <color theme="1"/>
        <rFont val="Calibri"/>
        <family val="2"/>
        <scheme val="minor"/>
      </rPr>
      <t xml:space="preserve"> (UM)</t>
    </r>
    <r>
      <rPr>
        <b/>
        <sz val="11"/>
        <color theme="1"/>
        <rFont val="Calibri"/>
        <family val="2"/>
        <scheme val="minor"/>
      </rPr>
      <t xml:space="preserve"> / MARKETING </t>
    </r>
    <r>
      <rPr>
        <sz val="11"/>
        <color theme="1"/>
        <rFont val="Calibri"/>
        <family val="2"/>
        <scheme val="minor"/>
      </rPr>
      <t>(DSU, JSU, MSU, UM, USM)</t>
    </r>
  </si>
  <si>
    <r>
      <t xml:space="preserve">BIOLOGICAL SCIENCE(S) </t>
    </r>
    <r>
      <rPr>
        <sz val="11"/>
        <color theme="1"/>
        <rFont val="Calibri"/>
        <family val="2"/>
        <scheme val="minor"/>
      </rPr>
      <t>(MSU, UM, USM)</t>
    </r>
    <r>
      <rPr>
        <b/>
        <sz val="11"/>
        <color theme="1"/>
        <rFont val="Calibri"/>
        <family val="2"/>
        <scheme val="minor"/>
      </rPr>
      <t xml:space="preserve"> / BIOLOGY</t>
    </r>
    <r>
      <rPr>
        <sz val="11"/>
        <color theme="1"/>
        <rFont val="Calibri"/>
        <family val="2"/>
        <scheme val="minor"/>
      </rPr>
      <t xml:space="preserve"> (ASU, DSU, JSU, MUW, MVSU)</t>
    </r>
    <r>
      <rPr>
        <b/>
        <sz val="11"/>
        <color theme="1"/>
        <rFont val="Calibri"/>
        <family val="2"/>
        <scheme val="minor"/>
      </rPr>
      <t xml:space="preserve"> /
MARINE BIOLOGY </t>
    </r>
    <r>
      <rPr>
        <sz val="11"/>
        <color theme="1"/>
        <rFont val="Calibri"/>
        <family val="2"/>
        <scheme val="minor"/>
      </rPr>
      <t>(USM)</t>
    </r>
  </si>
  <si>
    <r>
      <t>COMMUNICATION SCIENCES &amp; DISORDERS</t>
    </r>
    <r>
      <rPr>
        <sz val="11"/>
        <color theme="1"/>
        <rFont val="Calibri"/>
        <family val="2"/>
        <scheme val="minor"/>
      </rPr>
      <t xml:space="preserve"> (UM)</t>
    </r>
    <r>
      <rPr>
        <b/>
        <sz val="11"/>
        <color theme="1"/>
        <rFont val="Calibri"/>
        <family val="2"/>
        <scheme val="minor"/>
      </rPr>
      <t xml:space="preserve"> / COMMUNICATIVE DISORDERS </t>
    </r>
    <r>
      <rPr>
        <sz val="11"/>
        <color theme="1"/>
        <rFont val="Calibri"/>
        <family val="2"/>
        <scheme val="minor"/>
      </rPr>
      <t>(JSU)</t>
    </r>
    <r>
      <rPr>
        <b/>
        <sz val="11"/>
        <color theme="1"/>
        <rFont val="Calibri"/>
        <family val="2"/>
        <scheme val="minor"/>
      </rPr>
      <t xml:space="preserve"> / 
SPEECH &amp; HEARING SCIENCES</t>
    </r>
    <r>
      <rPr>
        <sz val="11"/>
        <color theme="1"/>
        <rFont val="Calibri"/>
        <family val="2"/>
        <scheme val="minor"/>
      </rPr>
      <t xml:space="preserve"> (DSU)</t>
    </r>
    <r>
      <rPr>
        <b/>
        <sz val="11"/>
        <color theme="1"/>
        <rFont val="Calibri"/>
        <family val="2"/>
        <scheme val="minor"/>
      </rPr>
      <t xml:space="preserve"> / SPEECH PATHOLOGY</t>
    </r>
    <r>
      <rPr>
        <sz val="11"/>
        <color theme="1"/>
        <rFont val="Calibri"/>
        <family val="2"/>
        <scheme val="minor"/>
      </rPr>
      <t xml:space="preserve"> (MUW)</t>
    </r>
    <r>
      <rPr>
        <b/>
        <sz val="11"/>
        <color theme="1"/>
        <rFont val="Calibri"/>
        <family val="2"/>
        <scheme val="minor"/>
      </rPr>
      <t xml:space="preserve"> / 
SPEECH PATHOLOGY AND AUDIOLOGY</t>
    </r>
    <r>
      <rPr>
        <sz val="11"/>
        <color theme="1"/>
        <rFont val="Calibri"/>
        <family val="2"/>
        <scheme val="minor"/>
      </rPr>
      <t xml:space="preserve"> (USM)</t>
    </r>
    <r>
      <rPr>
        <b/>
        <sz val="11"/>
        <color theme="1"/>
        <rFont val="Calibri"/>
        <family val="2"/>
        <scheme val="minor"/>
      </rPr>
      <t xml:space="preserve">
</t>
    </r>
  </si>
  <si>
    <r>
      <t xml:space="preserve">COMMUNICATION STUDIES </t>
    </r>
    <r>
      <rPr>
        <sz val="11"/>
        <color theme="1"/>
        <rFont val="Calibri"/>
        <family val="2"/>
        <scheme val="minor"/>
      </rPr>
      <t>(USM)</t>
    </r>
    <r>
      <rPr>
        <b/>
        <sz val="11"/>
        <color theme="1"/>
        <rFont val="Calibri"/>
        <family val="2"/>
        <scheme val="minor"/>
      </rPr>
      <t xml:space="preserve"> / COMMUNICATIONS </t>
    </r>
    <r>
      <rPr>
        <sz val="11"/>
        <color theme="1"/>
        <rFont val="Calibri"/>
        <family val="2"/>
        <scheme val="minor"/>
      </rPr>
      <t>(MUW)</t>
    </r>
  </si>
  <si>
    <r>
      <t xml:space="preserve">COMPUTER INFORMATION SYSTEMS </t>
    </r>
    <r>
      <rPr>
        <sz val="11"/>
        <color theme="1"/>
        <rFont val="Calibri"/>
        <family val="2"/>
        <scheme val="minor"/>
      </rPr>
      <t xml:space="preserve">(DSU) / </t>
    </r>
    <r>
      <rPr>
        <b/>
        <sz val="11"/>
        <color theme="1"/>
        <rFont val="Calibri"/>
        <family val="2"/>
        <scheme val="minor"/>
      </rPr>
      <t xml:space="preserve">MANAGEMENT INFORMATION SYSTEMS </t>
    </r>
    <r>
      <rPr>
        <sz val="11"/>
        <color theme="1"/>
        <rFont val="Calibri"/>
        <family val="2"/>
        <scheme val="minor"/>
      </rPr>
      <t>(UM)</t>
    </r>
  </si>
  <si>
    <r>
      <t xml:space="preserve">COMPUTER NETWORKING &amp; INFORMATION TECHNOLOGY </t>
    </r>
    <r>
      <rPr>
        <sz val="11"/>
        <color theme="1"/>
        <rFont val="Calibri"/>
        <family val="2"/>
        <scheme val="minor"/>
      </rPr>
      <t xml:space="preserve">(ASU) / 
</t>
    </r>
    <r>
      <rPr>
        <b/>
        <sz val="11"/>
        <color theme="1"/>
        <rFont val="Calibri"/>
        <family val="2"/>
        <scheme val="minor"/>
      </rPr>
      <t xml:space="preserve">INFORMATION TECHNOLOGY </t>
    </r>
    <r>
      <rPr>
        <sz val="11"/>
        <color theme="1"/>
        <rFont val="Calibri"/>
        <family val="2"/>
        <scheme val="minor"/>
      </rPr>
      <t>(USM)</t>
    </r>
  </si>
  <si>
    <r>
      <t>CRIMINAL JUSTICE</t>
    </r>
    <r>
      <rPr>
        <sz val="11"/>
        <color theme="1"/>
        <rFont val="Calibri"/>
        <family val="2"/>
        <scheme val="minor"/>
      </rPr>
      <t xml:space="preserve"> (ASU, MVSU, UM, USM) </t>
    </r>
    <r>
      <rPr>
        <b/>
        <sz val="11"/>
        <color theme="1"/>
        <rFont val="Calibri"/>
        <family val="2"/>
        <scheme val="minor"/>
      </rPr>
      <t>/ CRIMINAL JUSTICE AND CORRECTIONAL
SERVICES</t>
    </r>
    <r>
      <rPr>
        <sz val="11"/>
        <color theme="1"/>
        <rFont val="Calibri"/>
        <family val="2"/>
        <scheme val="minor"/>
      </rPr>
      <t xml:space="preserve"> (JSU)</t>
    </r>
    <r>
      <rPr>
        <b/>
        <sz val="11"/>
        <color theme="1"/>
        <rFont val="Calibri"/>
        <family val="2"/>
        <scheme val="minor"/>
      </rPr>
      <t xml:space="preserve"> / SOCIAL JUSTICE &amp; CRIMINOLOGY </t>
    </r>
    <r>
      <rPr>
        <sz val="11"/>
        <color theme="1"/>
        <rFont val="Calibri"/>
        <family val="2"/>
        <scheme val="minor"/>
      </rPr>
      <t>(DSU)</t>
    </r>
  </si>
  <si>
    <t>DANCE 
(PERFORMANCE AND CHOREOGRAPHY)</t>
  </si>
  <si>
    <t>DANCE
(DANCE EDUCATION)</t>
  </si>
  <si>
    <t>FOREIGN LANGUAGES
(LICENSURE)</t>
  </si>
  <si>
    <t>HOSPITALITY MANAGEMENT</t>
  </si>
  <si>
    <t>INSTRUCTIONAL TECHNOLOGY
(Emphasis: Business Technology Education)</t>
  </si>
  <si>
    <r>
      <t xml:space="preserve">INSURANCE &amp; REAL ESTATE </t>
    </r>
    <r>
      <rPr>
        <sz val="11"/>
        <color theme="1"/>
        <rFont val="Calibri"/>
        <family val="2"/>
        <scheme val="minor"/>
      </rPr>
      <t xml:space="preserve">(DSU) /
</t>
    </r>
    <r>
      <rPr>
        <b/>
        <sz val="11"/>
        <color theme="1"/>
        <rFont val="Calibri"/>
        <family val="2"/>
        <scheme val="minor"/>
      </rPr>
      <t xml:space="preserve">INSURANCE &amp; RISK MANAGEMENT </t>
    </r>
    <r>
      <rPr>
        <sz val="11"/>
        <color theme="1"/>
        <rFont val="Calibri"/>
        <family val="2"/>
        <scheme val="minor"/>
      </rPr>
      <t xml:space="preserve">(UM) / </t>
    </r>
    <r>
      <rPr>
        <b/>
        <sz val="11"/>
        <color theme="1"/>
        <rFont val="Calibri"/>
        <family val="2"/>
        <scheme val="minor"/>
      </rPr>
      <t xml:space="preserve">REAL ESTATE </t>
    </r>
    <r>
      <rPr>
        <sz val="11"/>
        <color theme="1"/>
        <rFont val="Calibri"/>
        <family val="2"/>
        <scheme val="minor"/>
      </rPr>
      <t>(UM)</t>
    </r>
  </si>
  <si>
    <t>HIS 1113, HIS 1123, HIS 1163, HIS 1173, HIS 1613, HIS 2213, HIS 2223, MFL 1113, MFL 1123, MFL 1136, MFL 1213, MFL 1223, MFL 1313, MFL 1323, MFL 1413, MFL 1423, MFL 1513, MFL 1523, MFL 1713, MFL 1723, MFL 2113, MFL 2123, MFL 2136, MFL 2213, MFL 2223, MFL 2243, MFL 2253, MFL 2313, MFL 2323, MFL 2613, MFL 2713, MFL 2723, PHI 1153, PHI 1163, PHI 2113, PHI 2123, PHI 2613, PHI 2623, PHI 2713</t>
  </si>
  <si>
    <t>see suggested courses below</t>
  </si>
  <si>
    <t>*A maximum of 61 hours may be transferred from a community college that can be counted towards the degree.</t>
  </si>
  <si>
    <t>MATHEMATICS
(LICENSURE)</t>
  </si>
  <si>
    <t>CSC 1613, CSC 2134</t>
  </si>
  <si>
    <r>
      <t xml:space="preserve">MEDICAL TECHNOLOGY </t>
    </r>
    <r>
      <rPr>
        <sz val="11"/>
        <color theme="1"/>
        <rFont val="Calibri"/>
        <family val="2"/>
        <scheme val="minor"/>
      </rPr>
      <t>(MSU, UM)</t>
    </r>
    <r>
      <rPr>
        <b/>
        <sz val="11"/>
        <color theme="1"/>
        <rFont val="Calibri"/>
        <family val="2"/>
        <scheme val="minor"/>
      </rPr>
      <t xml:space="preserve"> / MEDICAL LABORATORY SCIENCE </t>
    </r>
    <r>
      <rPr>
        <sz val="11"/>
        <color theme="1"/>
        <rFont val="Calibri"/>
        <family val="2"/>
        <scheme val="minor"/>
      </rPr>
      <t>(USM)</t>
    </r>
  </si>
  <si>
    <r>
      <t xml:space="preserve">MUSIC </t>
    </r>
    <r>
      <rPr>
        <sz val="11"/>
        <color theme="1"/>
        <rFont val="Calibri"/>
        <family val="2"/>
        <scheme val="minor"/>
      </rPr>
      <t xml:space="preserve">(ASU, DSU, MSU, MUW, MVSU, UM, USM) </t>
    </r>
    <r>
      <rPr>
        <b/>
        <sz val="11"/>
        <color theme="1"/>
        <rFont val="Calibri"/>
        <family val="2"/>
        <scheme val="minor"/>
      </rPr>
      <t xml:space="preserve">/ MUSIC EDUCATION </t>
    </r>
    <r>
      <rPr>
        <sz val="11"/>
        <color theme="1"/>
        <rFont val="Calibri"/>
        <family val="2"/>
        <scheme val="minor"/>
      </rPr>
      <t>(DSU, JSU, MSU)</t>
    </r>
    <r>
      <rPr>
        <b/>
        <sz val="11"/>
        <color theme="1"/>
        <rFont val="Calibri"/>
        <family val="2"/>
        <scheme val="minor"/>
      </rPr>
      <t xml:space="preserve"> / PERFORMANCE </t>
    </r>
    <r>
      <rPr>
        <sz val="11"/>
        <color theme="1"/>
        <rFont val="Calibri"/>
        <family val="2"/>
        <scheme val="minor"/>
      </rPr>
      <t>(JSU)</t>
    </r>
  </si>
  <si>
    <t>Natural Resource Law and Administration Concentration Total</t>
  </si>
  <si>
    <t>Natural Resource Technology Concentration Total</t>
  </si>
  <si>
    <t>Resource Conservation Science Concentration Total*</t>
  </si>
  <si>
    <r>
      <rPr>
        <b/>
        <u/>
        <sz val="10"/>
        <color theme="1"/>
        <rFont val="Calibri"/>
        <family val="2"/>
        <scheme val="minor"/>
      </rPr>
      <t>Validation Credits</t>
    </r>
    <r>
      <rPr>
        <sz val="10"/>
        <color theme="1"/>
        <rFont val="Calibri"/>
        <family val="2"/>
        <scheme val="minor"/>
      </rPr>
      <t xml:space="preserve">
At Southern Miss, 34 validation credits are given to RN-BSN students as a way of respecting the previous nursing course work already taken.</t>
    </r>
  </si>
  <si>
    <r>
      <t xml:space="preserve">NUTRITION &amp; DIETETICS </t>
    </r>
    <r>
      <rPr>
        <sz val="11"/>
        <color theme="1"/>
        <rFont val="Calibri"/>
        <family val="2"/>
        <scheme val="minor"/>
      </rPr>
      <t>(ASU, USM)</t>
    </r>
    <r>
      <rPr>
        <b/>
        <sz val="11"/>
        <color theme="1"/>
        <rFont val="Calibri"/>
        <family val="2"/>
        <scheme val="minor"/>
      </rPr>
      <t xml:space="preserve"> / DIETETICS &amp; NUTRITION </t>
    </r>
    <r>
      <rPr>
        <sz val="11"/>
        <color theme="1"/>
        <rFont val="Calibri"/>
        <family val="2"/>
        <scheme val="minor"/>
      </rPr>
      <t>(UM)</t>
    </r>
    <r>
      <rPr>
        <b/>
        <sz val="11"/>
        <color theme="1"/>
        <rFont val="Calibri"/>
        <family val="2"/>
        <scheme val="minor"/>
      </rPr>
      <t xml:space="preserve"> / FOOD SCIENCE, NUTRITION, &amp; HEALTH PROMOTION (Concentration: Food &amp; Nutrition) </t>
    </r>
    <r>
      <rPr>
        <sz val="11"/>
        <color theme="1"/>
        <rFont val="Calibri"/>
        <family val="2"/>
        <scheme val="minor"/>
      </rPr>
      <t>(MSU)</t>
    </r>
  </si>
  <si>
    <t xml:space="preserve"> Nutrition Science Emphasis Total**</t>
  </si>
  <si>
    <t>Didactic Program Emphasis Total</t>
  </si>
  <si>
    <t>OFFICE ADMINISTRATION
(Emphasis: Information Technology)</t>
  </si>
  <si>
    <r>
      <t>PARALEGAL STUDIES</t>
    </r>
    <r>
      <rPr>
        <sz val="11"/>
        <rFont val="Calibri"/>
        <family val="2"/>
        <scheme val="minor"/>
      </rPr>
      <t xml:space="preserve"> (USM)</t>
    </r>
    <r>
      <rPr>
        <b/>
        <sz val="11"/>
        <rFont val="Calibri"/>
        <family val="2"/>
        <scheme val="minor"/>
      </rPr>
      <t xml:space="preserve"> / LEGAL STUDIES</t>
    </r>
    <r>
      <rPr>
        <sz val="11"/>
        <rFont val="Calibri"/>
        <family val="2"/>
        <scheme val="minor"/>
      </rPr>
      <t xml:space="preserve"> (MUW)</t>
    </r>
  </si>
  <si>
    <r>
      <t>PARALEGAL STUDIES</t>
    </r>
    <r>
      <rPr>
        <sz val="11"/>
        <rFont val="Calibri"/>
        <family val="2"/>
        <scheme val="minor"/>
      </rPr>
      <t xml:space="preserve"> (UM)</t>
    </r>
    <r>
      <rPr>
        <b/>
        <sz val="11"/>
        <rFont val="Calibri"/>
        <family val="2"/>
        <scheme val="minor"/>
      </rPr>
      <t xml:space="preserve"> / LEGAL STUDIES</t>
    </r>
    <r>
      <rPr>
        <sz val="11"/>
        <rFont val="Calibri"/>
        <family val="2"/>
        <scheme val="minor"/>
      </rPr>
      <t xml:space="preserve"> (MUW)</t>
    </r>
  </si>
  <si>
    <t>POULTRY SCIENCE
(Concentrations: Business Management (POBM), Processed Products (POPP), Production System (POPS), Pre-Veterinary Medicine (PVSP))</t>
  </si>
  <si>
    <t>POPP and PVSP Concentrations Total</t>
  </si>
  <si>
    <t>POPS and POBM Concentrations Total</t>
  </si>
  <si>
    <t>POPS and POBM concentrations accept the following sciences:</t>
  </si>
  <si>
    <t>POPP and PVSP concentrations accept up to 16 hours of the following sciences:</t>
  </si>
  <si>
    <r>
      <t>PUBLIC ADMINISTRATION</t>
    </r>
    <r>
      <rPr>
        <sz val="11"/>
        <color theme="1"/>
        <rFont val="Calibri"/>
        <family val="2"/>
        <scheme val="minor"/>
      </rPr>
      <t xml:space="preserve"> (MVSU)</t>
    </r>
    <r>
      <rPr>
        <b/>
        <sz val="11"/>
        <color theme="1"/>
        <rFont val="Calibri"/>
        <family val="2"/>
        <scheme val="minor"/>
      </rPr>
      <t xml:space="preserve"> / PUBLIC POLICY LEADERSHIP</t>
    </r>
    <r>
      <rPr>
        <sz val="11"/>
        <color theme="1"/>
        <rFont val="Calibri"/>
        <family val="2"/>
        <scheme val="minor"/>
      </rPr>
      <t xml:space="preserve"> (UM)</t>
    </r>
    <r>
      <rPr>
        <b/>
        <sz val="11"/>
        <color theme="1"/>
        <rFont val="Calibri"/>
        <family val="2"/>
        <scheme val="minor"/>
      </rPr>
      <t xml:space="preserve"> / PUBLIC SAFETY ADMINISTRATION</t>
    </r>
    <r>
      <rPr>
        <sz val="11"/>
        <color theme="1"/>
        <rFont val="Calibri"/>
        <family val="2"/>
        <scheme val="minor"/>
      </rPr>
      <t xml:space="preserve"> (MUW)</t>
    </r>
  </si>
  <si>
    <t>Select an additional course from Fine Arts / Literature / Modern Language / Philosophy</t>
  </si>
  <si>
    <r>
      <t>RELIGION</t>
    </r>
    <r>
      <rPr>
        <sz val="11"/>
        <color theme="1"/>
        <rFont val="Calibri"/>
        <family val="2"/>
        <scheme val="minor"/>
      </rPr>
      <t xml:space="preserve"> (USM) </t>
    </r>
    <r>
      <rPr>
        <b/>
        <sz val="11"/>
        <color theme="1"/>
        <rFont val="Calibri"/>
        <family val="2"/>
        <scheme val="minor"/>
      </rPr>
      <t>/ RELIGIOUS STUDIES</t>
    </r>
    <r>
      <rPr>
        <sz val="11"/>
        <color theme="1"/>
        <rFont val="Calibri"/>
        <family val="2"/>
        <scheme val="minor"/>
      </rPr>
      <t xml:space="preserve"> (UM)</t>
    </r>
  </si>
  <si>
    <t>PHYSICS
(LICENSURE)</t>
  </si>
  <si>
    <t>HISTORY
(LICENSURE in SOCIAL STUDIES)</t>
  </si>
  <si>
    <t>Select an additional course from Fine Arts, Philosophy, or Modern Foreign Language</t>
  </si>
  <si>
    <r>
      <rPr>
        <u/>
        <sz val="10"/>
        <color theme="1"/>
        <rFont val="Calibri"/>
        <family val="2"/>
        <scheme val="minor"/>
      </rPr>
      <t>Suggested Courses:</t>
    </r>
    <r>
      <rPr>
        <sz val="10"/>
        <color theme="1"/>
        <rFont val="Calibri"/>
        <family val="2"/>
        <scheme val="minor"/>
      </rPr>
      <t xml:space="preserve">  13</t>
    </r>
  </si>
  <si>
    <t>select two from list below</t>
  </si>
  <si>
    <t>TECHNOLOGY TEACHER EDUCATION (BUSINESS EDUCATION)
(LICENSURE)</t>
  </si>
  <si>
    <t>Theatre (BA) Total</t>
  </si>
  <si>
    <r>
      <t xml:space="preserve">SOC 1113, SOC 1213, SOC 1513, SOC 2113, </t>
    </r>
    <r>
      <rPr>
        <sz val="11"/>
        <rFont val="Calibri"/>
        <family val="2"/>
        <scheme val="minor"/>
      </rPr>
      <t xml:space="preserve"> SOC 2133, </t>
    </r>
    <r>
      <rPr>
        <sz val="11"/>
        <rFont val="Calibri"/>
        <family val="2"/>
        <scheme val="minor"/>
      </rPr>
      <t>SOC 2213, SOC 2243</t>
    </r>
  </si>
  <si>
    <t>Additional courses accepted by MSU for Mechanical Engineering (BS):</t>
  </si>
  <si>
    <t>Additional courses accepted by UM for Mechanical Engineering (BSME):</t>
  </si>
  <si>
    <t>Additional courses accepted by MSU for Medical Technology (BS):</t>
  </si>
  <si>
    <t>Additional courses accepted by UM for Medical Technology (BS):</t>
  </si>
  <si>
    <t>Additional courses accepted by USM for Medical Laboratory Science (USM):</t>
  </si>
  <si>
    <t>Calculus II</t>
  </si>
  <si>
    <t>MAT 1623</t>
  </si>
  <si>
    <t>Business Communications or Administrative Communications</t>
  </si>
  <si>
    <t>BOA 2613, BAD 2813</t>
  </si>
  <si>
    <t>Keyboarding, Word Processing , or Computer Applications I</t>
  </si>
  <si>
    <t xml:space="preserve">BOA 1143, BOA 2533, BOA 2543, CSC 1123 </t>
  </si>
  <si>
    <t xml:space="preserve">Foreign Language* </t>
  </si>
  <si>
    <t>***Foreign Language requirement for USM:  Twelve (12) hours in a single foreign language; fewer hours may suffice, but course level 202 must be complete.</t>
  </si>
  <si>
    <t>*MUW and MVSU require twelve (12) hours of foreign language; 6 hours must be at 2000 level.</t>
  </si>
  <si>
    <t>HIS 1113, HIS 1123, HIS 1163, HIS 1173, HIS 2213, HIS 2223, PHI 2113</t>
  </si>
  <si>
    <t>APPLIED SCIENCE
(Concentrations: Biomedical Engineering Technology, Computer Engineering Technology, 
Electro-Mechanical Engineering Technology, Geospatial Engineering Technology: Homeland Security, Geospatial Engineering Technology: Natural Resource Management, 
Nuclear Engineering Technology, Radiation Technology, Medical Radiologic Science and Technology*, Technology Management: Healthcare Management and Administration**, 
Technology Management: Industrial**)</t>
  </si>
  <si>
    <t>**The Applied Science Technology Management concentration with emphases in Medical (Health Care Management and Administration) and Industrial is a two-year capstone degree program for persons holding AA, AS, or AAS degrees from an accredited two-year college, or equivalent.  This area of study may be taken online.</t>
  </si>
  <si>
    <t>*The Applied Science Radiologic Science and Technology concentration offers graduates of community college radiologic sciences programs the ability to obtain a bachelor of science degree in Applied Science with education in specialty areas of medical imaging.  The specialty areas currently being offered are Computed Tomography (CT), Magnetic Resonance Imaging (MRI), and Mammography.  This area of study may be taken online.</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</si>
  <si>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</si>
  <si>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Social and Behavioral Sciences****</t>
  </si>
  <si>
    <t>Fine Arts****</t>
  </si>
  <si>
    <t>Additional courses accepted by MVSU for Applied Technology &amp; Technology Management (BS)***:</t>
  </si>
  <si>
    <t>Additional courses accepted by JSU for Industrial Technology (BS)**:</t>
  </si>
  <si>
    <t>**JSU Industrial Technology offers the following concentrations: Electronics Technology, Computer Technology, Emergency Management Technology, Manufacturing and Design Technology, Technology Management</t>
  </si>
  <si>
    <t>***MVSU Applied Technology and Technology Management offers the following concentrations: Computer Aided Drafting and Design (CADD), Architectural Construction Management, Electronics Technology, Automated Identification Technology, Industrial Management Technology</t>
  </si>
  <si>
    <t>Music (BA) Total</t>
  </si>
  <si>
    <t>MUW Total*</t>
  </si>
  <si>
    <t>*UM requires twelve (12) hours of foreign language; 6 hours must be at 2000 level.</t>
  </si>
  <si>
    <t>*MUW requires twelve (12) hours of foreign language; 6 hours must be at 2000 level.</t>
  </si>
  <si>
    <t>*MVSU requires twelve (12) hours of foreign language; 6 hours must be at 2000 level.</t>
  </si>
  <si>
    <t>MVSU Total*</t>
  </si>
  <si>
    <t>Additional courses accepted by JSU for Civil Engineering (BS):</t>
  </si>
  <si>
    <t>Additional courses accepted by MSU for Civil Engineering (BS):</t>
  </si>
  <si>
    <t>Additional courses accepted by UM for Civil Engineering (BSCE):</t>
  </si>
  <si>
    <t>56-67</t>
  </si>
  <si>
    <t>56-67*</t>
  </si>
  <si>
    <t>Chemistry (Licensure) BS</t>
  </si>
  <si>
    <t>General Studies / Interdisciplinary Studies /  Professional Interdisciplinary Studies</t>
  </si>
  <si>
    <t>Additional courses accepted by ASU for Biology (BS):</t>
  </si>
  <si>
    <t>Additional courses accepted by DSU for Biology (BS):</t>
  </si>
  <si>
    <t>Additional courses accepted by JSU for Biology (BS):</t>
  </si>
  <si>
    <t>Additional courses accepted by MSU for Biological Sciences (BS):</t>
  </si>
  <si>
    <t>Additional courses accepted by MUW for Biology (BS):</t>
  </si>
  <si>
    <t>Additional courses accepted by MVSU for Biology (BS):</t>
  </si>
  <si>
    <t>Additional courses accepted by UM for Biological Science (BS):</t>
  </si>
  <si>
    <t>Additional courses accepted by USM for Biological Sciences and Marine Biology (BS):</t>
  </si>
  <si>
    <t>Additional courses accepted by MSU for Communication (BA):</t>
  </si>
  <si>
    <t>Additional courses accepted by MUW for Communications (BA):</t>
  </si>
  <si>
    <t>Additional courses accepted by MVSU for Communications (BA):</t>
  </si>
  <si>
    <t>Additional courses accepted by USM for Communication Studies (BA):</t>
  </si>
  <si>
    <t>Additional courses accepted by MUW for Communications (BS):</t>
  </si>
  <si>
    <t>Additional courses accepted by USM for Communication Studies (BS):</t>
  </si>
  <si>
    <t>Additional courses accepted by DSU for Computer Information Systems (BBA):</t>
  </si>
  <si>
    <t>Additional courses accepted by UM for Management Information Systems (BBA):</t>
  </si>
  <si>
    <t>Additional courses accepted by ASU for Computer Networking &amp; Information Technology (BS):</t>
  </si>
  <si>
    <t>Additional courses accepted by USM for Information Technology (BS):</t>
  </si>
  <si>
    <t>Additional courses accepted by ASU for Computer Science (BS):</t>
  </si>
  <si>
    <t>Additional courses accepted by JSU for Computer Science (BS):</t>
  </si>
  <si>
    <t>Additional courses accepted by MSU for Computer Science (BS):</t>
  </si>
  <si>
    <t>Additional courses accepted by MVSU for Computer Science (BS):</t>
  </si>
  <si>
    <t>Additional courses accepted by UM for Computer Science (BSCS):</t>
  </si>
  <si>
    <t>Additional courses accepted by USM for Computer Science (BS):</t>
  </si>
  <si>
    <t>Additional courses accepted by ASU for Criminal Justice (BS):</t>
  </si>
  <si>
    <t>Additional courses accepted by DSU for Social Justice and Criminology (BSJC):</t>
  </si>
  <si>
    <t>Additional courses accepted by JSU for Criminal Justice and Correctional Services (BS):</t>
  </si>
  <si>
    <t>Additional courses accepted by MVSU for Criminal Justice (BS):</t>
  </si>
  <si>
    <t>Additional courses accepted by UM  for Criminal Justice (BS):</t>
  </si>
  <si>
    <t>Additional courses accepted by USM for Criminal Justice (BA):</t>
  </si>
  <si>
    <t>Additional courses accepted by MSU for Culinary Science/Culinology (BS):</t>
  </si>
  <si>
    <t>Additional courses accepted by MUW for Culinary Science/Culinology (BS):</t>
  </si>
  <si>
    <t>Additional courses accepted by JSU for Electrical Engineering (BS):</t>
  </si>
  <si>
    <t>Additional courses accepted by MSU for Electrical Engineering (BS):</t>
  </si>
  <si>
    <t>Additional courses accepted by UM for Electrical Engineering (BSEE):</t>
  </si>
  <si>
    <t>Additional courses accepted by DSU for Modern Foreign Languages (BA):</t>
  </si>
  <si>
    <t>Additional courses accepted by JSU for Foreign Languages (BA):</t>
  </si>
  <si>
    <t>Additional courses accepted by USM for Foreign Languages (BA):</t>
  </si>
  <si>
    <t>Additional courses accepted by UM for Forensic Chemistry (BS):</t>
  </si>
  <si>
    <t>Additional courses accepted by USM for Forensics (BS):*</t>
  </si>
  <si>
    <t>Additional courses accepted by MSU for General Liberal Arts (BA):</t>
  </si>
  <si>
    <t>Additional courses accepted by UM for Liberal Studies (BA):</t>
  </si>
  <si>
    <t>Additional courses accepted by DSU for Insurance &amp; Real Estate (BBA):</t>
  </si>
  <si>
    <t>Additional courses accepted by UM for Insurance &amp; Risk Management and Real Estate (BBA):</t>
  </si>
  <si>
    <t>Additional courses accepted by DSU for Journalism (BA):</t>
  </si>
  <si>
    <t>Additional courses accepted by UM for Journalism (BAJ):</t>
  </si>
  <si>
    <t>Additional courses accepted by USM for Journalism (BA):</t>
  </si>
  <si>
    <t>Additional courses accepted by ASU:</t>
  </si>
  <si>
    <t>Additional courses accepted by DSU:</t>
  </si>
  <si>
    <t>Additional courses accepted by MUW:</t>
  </si>
  <si>
    <t>Additional courses accepted by UMMC:</t>
  </si>
  <si>
    <t>Additional courses accepted by ASU for Nutrition &amp; Dietetics (BS):</t>
  </si>
  <si>
    <t>Additional courses accepted by MSU for Food Science, Nutrition, &amp; Health Promotion (Concentration: Food &amp; Nutrition) (BS):</t>
  </si>
  <si>
    <t>Additional courses accepted by UM for Dietetics &amp; Nutrition (BS):</t>
  </si>
  <si>
    <t>Additional courses accepted by USM for Nutrition &amp; Dietetics (BS):</t>
  </si>
  <si>
    <t>Additional courses accepted by MUW for Legal Studies (BA):</t>
  </si>
  <si>
    <t>Additional courses accepted by USM for Paralegal Studies (BA):</t>
  </si>
  <si>
    <t>Additional courses accepted by MUW for Legal Studies (BS):</t>
  </si>
  <si>
    <t>Additional courses accepted by UM for Paralegal Studies (BPS):</t>
  </si>
  <si>
    <t>Additional courses accepted by MSU:</t>
  </si>
  <si>
    <t>Additional courses accepted by UM:</t>
  </si>
  <si>
    <t>Additional courses accepted by JSU:</t>
  </si>
  <si>
    <t>Additional courses accepted by MVSU:</t>
  </si>
  <si>
    <t>Additional courses accepted by ASU for Sociology (BA):</t>
  </si>
  <si>
    <t>Additional courses accepted by JSU for Sociology (BA):</t>
  </si>
  <si>
    <t>Additional courses accepted by MSU for Sociology (BA):</t>
  </si>
  <si>
    <t>Additional courses accepted by MVSU for Sociology (BA):</t>
  </si>
  <si>
    <t>Additional courses accepted by UM for Sociology (BA):</t>
  </si>
  <si>
    <t>Additional courses accepted by UM for Theatre (BA, BFA):</t>
  </si>
  <si>
    <t>Additional courses accepted by USM for Theatre (BA, BFA):</t>
  </si>
  <si>
    <t>HIS 1163, HIS 1173, PHI 2613, PHI 2113, PHI 2143, others possible (1 HIS required)</t>
  </si>
  <si>
    <t>HIS 1163, HIS 1173, PHI 2613, PHI 2113, PHI 2143, others possible (1HIS required)</t>
  </si>
  <si>
    <r>
      <rPr>
        <sz val="10"/>
        <color theme="1"/>
        <rFont val="Calibri"/>
        <family val="2"/>
        <scheme val="minor"/>
      </rPr>
      <t xml:space="preserve">A second History course not selected in Humanities requirement or </t>
    </r>
    <r>
      <rPr>
        <sz val="11"/>
        <color theme="1"/>
        <rFont val="Calibri"/>
        <family val="2"/>
        <scheme val="minor"/>
      </rPr>
      <t>PHI 2613, PHI 2113, or PHI 2143</t>
    </r>
  </si>
  <si>
    <t>Intro to Linear Algebra</t>
  </si>
  <si>
    <t>PHY 2313, PHY 2323, PHY 2333</t>
  </si>
  <si>
    <t>67*</t>
  </si>
  <si>
    <t>62**</t>
  </si>
  <si>
    <t>**Degree requires 123 hours.  Only 61 hours will be counted towards degree requirements.</t>
  </si>
  <si>
    <t>61</t>
  </si>
  <si>
    <t>*Degree requires 123 hours.  Only 61 hours will be counted towards degree requirements.</t>
  </si>
  <si>
    <t>***USM offers both BA and BS degrees in Sociology.  The BS degree does not require foreign language hours, but the BA degree requires nine (9) hours of a single foreign language. Fewer hours may suffice, but course level 201 must be completed.</t>
  </si>
  <si>
    <t>Additional courses accepted by USM for Sociology (BA, BS):**</t>
  </si>
  <si>
    <t>Additional courses accepted by MSU for Foreign Languages (BA):</t>
  </si>
  <si>
    <t>PSY/EPY Electives</t>
  </si>
  <si>
    <t>PSY/EPY 2513, PSY/EPY 2523, PSY/EPY 2533</t>
  </si>
  <si>
    <t>Modern Language</t>
  </si>
  <si>
    <r>
      <t>General Psychology I and Art Appreciation</t>
    </r>
    <r>
      <rPr>
        <sz val="10"/>
        <color theme="1"/>
        <rFont val="Calibri"/>
        <family val="2"/>
        <scheme val="minor"/>
      </rPr>
      <t xml:space="preserve"> (music education emphasis only)
</t>
    </r>
    <r>
      <rPr>
        <sz val="10"/>
        <color theme="1"/>
        <rFont val="Calibri"/>
        <family val="2"/>
        <scheme val="minor"/>
      </rPr>
      <t xml:space="preserve">
</t>
    </r>
    <r>
      <rPr>
        <sz val="10"/>
        <color theme="1"/>
        <rFont val="Calibri"/>
        <family val="2"/>
        <scheme val="minor"/>
      </rPr>
      <t xml:space="preserve">
</t>
    </r>
  </si>
  <si>
    <t xml:space="preserve"> Select one language - 6 hrs must be at 2000 level</t>
  </si>
  <si>
    <t xml:space="preserve">PSY 1513, ART 1113
</t>
  </si>
  <si>
    <t>Art (BFA)*</t>
  </si>
  <si>
    <r>
      <t>Music (BA)</t>
    </r>
    <r>
      <rPr>
        <b/>
        <sz val="11"/>
        <color theme="1"/>
        <rFont val="Calibri"/>
        <family val="2"/>
        <scheme val="minor"/>
      </rPr>
      <t>****</t>
    </r>
  </si>
  <si>
    <t>Additional courses accepted by USM for Music (BA, BM):*****</t>
  </si>
  <si>
    <t>Fine Arts******</t>
  </si>
  <si>
    <t>Literature******</t>
  </si>
  <si>
    <t>Humanities******</t>
  </si>
  <si>
    <t>Music Theory I*******</t>
  </si>
  <si>
    <t>Music Theory II*******</t>
  </si>
  <si>
    <t>Social and Behavioral Sciences******</t>
  </si>
  <si>
    <t>*****USM has a separate page for Music Education BMEd.</t>
  </si>
  <si>
    <t xml:space="preserve">******USM General Education Curriculum Note: Additional courses may satisfy specific university general education curriculum requirements.  See the USM General Education Curriculum (GEC) Course Transfer Policy (Appendix C) for details.  Specific program requirements are found in the USM Undergraduate Bulletin Degree Plans: http://catalog.usm.edu/ </t>
  </si>
  <si>
    <t>****At UM, students must be admitted to this program.</t>
  </si>
  <si>
    <r>
      <t>Music (BM)</t>
    </r>
    <r>
      <rPr>
        <b/>
        <sz val="11"/>
        <color theme="1"/>
        <rFont val="Calibri"/>
        <family val="2"/>
        <scheme val="minor"/>
      </rPr>
      <t>****</t>
    </r>
  </si>
  <si>
    <t>Additional courses accepted by UM for Public Policy Leadership (BA):*</t>
  </si>
  <si>
    <r>
      <t>Theatre (BFA)</t>
    </r>
    <r>
      <rPr>
        <b/>
        <sz val="11"/>
        <color theme="1"/>
        <rFont val="Calibri"/>
        <family val="2"/>
        <scheme val="minor"/>
      </rPr>
      <t>**</t>
    </r>
  </si>
  <si>
    <t>**At UM, students must be admitted to this program.</t>
  </si>
  <si>
    <t>Select one language - must be at 2000 level</t>
  </si>
  <si>
    <t>15.1001</t>
  </si>
  <si>
    <t>Calculus I or Statistics</t>
  </si>
  <si>
    <t>CNT 1333, CNT 1414, CNT 1524, CNT 1624, CNT 2423, CNT 2534, CNT 2544, IST 1124, IST 1143, IST 1134, IST 1214, IST 1224, IST 2224, IST 2234</t>
  </si>
  <si>
    <t>CNT 1333, CNT 1214, CNT 1353, CNT 1624, CNT 2284, CNT 2423, CNT 2434, IST 1314, IST 2374, IST 2384</t>
  </si>
  <si>
    <r>
      <t xml:space="preserve">HIS 1163, HIS 1173, PHI 2613, PHI 2113, PHI 2143, others possible </t>
    </r>
    <r>
      <rPr>
        <sz val="10"/>
        <color theme="1"/>
        <rFont val="Calibri"/>
        <family val="2"/>
        <scheme val="minor"/>
      </rPr>
      <t>(1 HIS required)</t>
    </r>
  </si>
  <si>
    <t>Ms. Becky Finley – Delta State University</t>
  </si>
  <si>
    <t>2014-15 Uniform Course Numbering System (UCNS) Catalog</t>
  </si>
  <si>
    <t>CSC 2844 or elective</t>
  </si>
  <si>
    <t>Data Structures*</t>
  </si>
  <si>
    <t>*The MSU Data Structures (CSE 2383) is a 3-hour course; therefore, the 4-hour community/junior college Data Structures (CSC 2844) course will satisfy the 3-hour requirement at MSU.</t>
  </si>
  <si>
    <t>Dr. Charlotte Fant-Pegues - University of Mississippi</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</si>
</sst>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Calibri"/>
      <family val="2"/>
      <scheme val="minor"/>
    </font>
    <font>
      <sz val="11"/>
      <color rgb="FFFF0000"/>
      <name val="Calibri"/>
      <family val="2"/>
      <scheme val="minor"/>
    </font>
    <font>
      <b/>
      <sz val="11"/>
      <color theme="1"/>
      <name val="Calibri"/>
      <family val="2"/>
      <scheme val="minor"/>
    </font>
    <font>
      <b/>
      <u/>
      <sz val="11"/>
      <color theme="1"/>
      <name val="Calibri"/>
      <family val="2"/>
      <scheme val="minor"/>
    </font>
    <font>
      <sz val="10"/>
      <color theme="1"/>
      <name val="Calibri"/>
      <family val="2"/>
      <scheme val="minor"/>
    </font>
    <font>
      <i/>
      <sz val="11"/>
      <color rgb="FF7F7F7F"/>
      <name val="Calibri"/>
      <family val="2"/>
      <scheme val="minor"/>
    </font>
    <font>
      <u/>
      <sz val="11"/>
      <color theme="10"/>
      <name val="Calibri"/>
      <family val="2"/>
      <scheme val="minor"/>
    </font>
    <font>
      <sz val="11"/>
      <name val="Calibri"/>
      <family val="2"/>
      <scheme val="minor"/>
    </font>
    <font>
      <sz val="10"/>
      <name val="Calibri"/>
      <family val="2"/>
      <scheme val="minor"/>
    </font>
    <font>
      <b/>
      <sz val="10"/>
      <color theme="1"/>
      <name val="Calibri"/>
      <family val="2"/>
      <scheme val="minor"/>
    </font>
    <font>
      <b/>
      <u/>
      <sz val="10"/>
      <color theme="1"/>
      <name val="Calibri"/>
      <family val="2"/>
      <scheme val="minor"/>
    </font>
    <font>
      <b/>
      <sz val="11"/>
      <color theme="1"/>
      <name val="Calibri"/>
      <family val="2"/>
    </font>
    <font>
      <u/>
      <sz val="8"/>
      <color theme="10"/>
      <name val="Calibri"/>
      <family val="2"/>
      <scheme val="minor"/>
    </font>
    <font>
      <b/>
      <sz val="11"/>
      <name val="Calibri"/>
      <family val="2"/>
      <scheme val="minor"/>
    </font>
    <font>
      <sz val="10"/>
      <color indexed="8"/>
      <name val="Arial"/>
      <family val="2"/>
    </font>
    <font>
      <sz val="11"/>
      <color indexed="8"/>
      <name val="Calibri"/>
      <family val="2"/>
      <scheme val="minor"/>
    </font>
    <font>
      <b/>
      <i/>
      <sz val="11"/>
      <name val="Calibri"/>
      <family val="2"/>
      <scheme val="minor"/>
    </font>
    <font>
      <b/>
      <sz val="11"/>
      <color indexed="8"/>
      <name val="Calibri"/>
      <family val="2"/>
      <scheme val="minor"/>
    </font>
    <font>
      <strike/>
      <sz val="11"/>
      <color theme="1"/>
      <name val="Calibri"/>
      <family val="2"/>
      <scheme val="minor"/>
    </font>
    <font>
      <u/>
      <sz val="10"/>
      <color theme="1"/>
      <name val="Calibri"/>
      <family val="2"/>
      <scheme val="minor"/>
    </font>
    <font>
      <b/>
      <u/>
      <sz val="11"/>
      <name val="Calibri"/>
      <family val="2"/>
      <scheme val="minor"/>
    </font>
    <font>
      <i/>
      <sz val="11"/>
      <color theme="0" tint="-0.499984740745262"/>
      <name val="Calibri"/>
      <family val="2"/>
      <scheme val="minor"/>
    </font>
    <font>
      <i/>
      <sz val="11"/>
      <name val="Calibri"/>
      <family val="2"/>
      <scheme val="minor"/>
    </font>
    <font>
      <b/>
      <sz val="22"/>
      <color theme="1"/>
      <name val="Calibri"/>
      <family val="2"/>
      <scheme val="minor"/>
    </font>
    <font>
      <b/>
      <i/>
      <sz val="11"/>
      <color theme="1"/>
      <name val="Calibri"/>
      <family val="2"/>
      <scheme val="minor"/>
    </font>
    <font>
      <b/>
      <sz val="14"/>
      <color theme="1"/>
      <name val="Calibri"/>
      <family val="2"/>
      <scheme val="minor"/>
    </font>
    <font>
      <b/>
      <sz val="12"/>
      <color theme="1"/>
      <name val="Times New Roman"/>
      <family val="1"/>
    </font>
    <font>
      <b/>
      <sz val="28"/>
      <color theme="1"/>
      <name val="Calibri"/>
      <family val="2"/>
      <scheme val="minor"/>
    </font>
    <font>
      <b/>
      <sz val="18"/>
      <color theme="1"/>
      <name val="Calibri"/>
      <family val="2"/>
      <scheme val="minor"/>
    </font>
    <font>
      <sz val="11"/>
      <color theme="1"/>
      <name val="Times New Roman"/>
      <family val="1"/>
    </font>
    <font>
      <b/>
      <sz val="12"/>
      <color theme="0"/>
      <name val="Times New Roman"/>
      <family val="1"/>
    </font>
    <font>
      <u/>
      <sz val="8"/>
      <color rgb="FF0000FF"/>
      <name val="Calibri"/>
      <family val="2"/>
      <scheme val="minor"/>
    </font>
    <font>
      <sz val="8"/>
      <color rgb="FF0000FF"/>
      <name val="Calibri"/>
      <family val="2"/>
      <scheme val="minor"/>
    </font>
    <font>
      <sz val="10"/>
      <color indexed="8"/>
      <name val="Calibri"/>
      <family val="2"/>
      <scheme val="minor"/>
    </font>
    <font>
      <sz val="11"/>
      <color theme="0"/>
      <name val="Calibri"/>
      <family val="2"/>
      <scheme val="minor"/>
    </font>
    <font>
      <sz val="11"/>
      <color theme="1"/>
      <name val="Calibri"/>
      <family val="2"/>
    </font>
    <font>
      <sz val="11"/>
      <name val="Calibri"/>
      <family val="2"/>
    </font>
    <font>
      <sz val="11"/>
      <color rgb="FF00B050"/>
      <name val="Calibri"/>
      <family val="2"/>
      <scheme val="minor"/>
    </font>
    <font>
      <sz val="11"/>
      <color rgb="FF0000FF"/>
      <name val="Calibri"/>
      <family val="2"/>
      <scheme val="minor"/>
    </font>
    <font>
      <u/>
      <sz val="11"/>
      <color rgb="FF0000FF"/>
      <name val="Calibri"/>
      <family val="2"/>
      <scheme val="minor"/>
    </font>
    <font>
      <sz val="8"/>
      <name val="Calibri"/>
      <family val="2"/>
      <scheme val="minor"/>
    </font>
    <font>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indexed="22"/>
        <bgColor indexed="64"/>
      </patternFill>
    </fill>
    <fill>
      <patternFill patternType="solid">
        <fgColor theme="1"/>
        <bgColor indexed="64"/>
      </patternFill>
    </fill>
    <fill>
      <patternFill patternType="solid">
        <fgColor rgb="FFFF0000"/>
        <bgColor indexed="64"/>
      </patternFill>
    </fill>
    <fill>
      <patternFill patternType="solid">
        <fgColor rgb="FF00B050"/>
        <bgColor indexed="64"/>
      </patternFill>
    </fill>
    <fill>
      <patternFill patternType="solid">
        <fgColor rgb="FF0000FF"/>
        <bgColor indexed="64"/>
      </patternFill>
    </fill>
  </fills>
  <borders count="20">
    <border>
      <left/>
      <right/>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auto="1"/>
      </right>
      <top/>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14" fillId="0" borderId="0"/>
  </cellStyleXfs>
  <cellXfs count="969">
    <xf numFmtId="0" fontId="0" fillId="0" borderId="0" xfId="0"/>
    <xf numFmtId="0" fontId="0" fillId="0" borderId="0" xfId="0"/>
    <xf numFmtId="0" fontId="0" fillId="0" borderId="0" xfId="0" applyAlignment="1">
      <alignment vertical="top"/>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Fill="1"/>
    <xf numFmtId="0" fontId="0" fillId="0" borderId="0" xfId="0"/>
    <xf numFmtId="0" fontId="0" fillId="0" borderId="0" xfId="0"/>
    <xf numFmtId="0" fontId="0" fillId="0" borderId="0" xfId="0"/>
    <xf numFmtId="0" fontId="4" fillId="0" borderId="0" xfId="0" applyFont="1"/>
    <xf numFmtId="0" fontId="4" fillId="0" borderId="0" xfId="0" applyFont="1" applyAlignment="1">
      <alignment horizontal="left"/>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7" fillId="0" borderId="0" xfId="0" applyFont="1" applyFill="1"/>
    <xf numFmtId="0" fontId="0" fillId="0" borderId="0" xfId="0"/>
    <xf numFmtId="0" fontId="0" fillId="0" borderId="0" xfId="0"/>
    <xf numFmtId="0" fontId="0" fillId="0" borderId="0" xfId="0"/>
    <xf numFmtId="0" fontId="0" fillId="0" borderId="0" xfId="0"/>
    <xf numFmtId="0" fontId="0" fillId="0" borderId="0" xfId="0"/>
    <xf numFmtId="0" fontId="6" fillId="0" borderId="0" xfId="2"/>
    <xf numFmtId="0" fontId="0" fillId="0" borderId="0" xfId="0"/>
    <xf numFmtId="0" fontId="0" fillId="0" borderId="0" xfId="0"/>
    <xf numFmtId="0" fontId="0" fillId="0" borderId="0" xfId="0"/>
    <xf numFmtId="0" fontId="0" fillId="0" borderId="0" xfId="0"/>
    <xf numFmtId="0" fontId="0" fillId="0" borderId="6" xfId="0" applyBorder="1" applyAlignment="1" applyProtection="1">
      <alignment vertical="top"/>
      <protection locked="0"/>
    </xf>
    <xf numFmtId="0" fontId="0" fillId="0" borderId="8" xfId="0" applyBorder="1" applyAlignment="1" applyProtection="1">
      <alignment vertical="top"/>
      <protection locked="0"/>
    </xf>
    <xf numFmtId="0" fontId="0" fillId="0" borderId="8" xfId="0" applyBorder="1" applyProtection="1">
      <protection locked="0"/>
    </xf>
    <xf numFmtId="0" fontId="0" fillId="0" borderId="8" xfId="0" applyFill="1" applyBorder="1" applyProtection="1">
      <protection locked="0"/>
    </xf>
    <xf numFmtId="0" fontId="0" fillId="0" borderId="8" xfId="0" applyFill="1" applyBorder="1" applyAlignment="1" applyProtection="1">
      <alignment vertical="top"/>
      <protection locked="0"/>
    </xf>
    <xf numFmtId="0" fontId="0" fillId="0" borderId="0" xfId="0"/>
    <xf numFmtId="0" fontId="0" fillId="0" borderId="0" xfId="0" applyAlignment="1">
      <alignment horizontal="right"/>
    </xf>
    <xf numFmtId="0" fontId="12" fillId="0" borderId="0" xfId="2" applyFont="1"/>
    <xf numFmtId="0" fontId="0" fillId="0" borderId="0" xfId="0"/>
    <xf numFmtId="0" fontId="0" fillId="0" borderId="0" xfId="0" applyAlignment="1" applyProtection="1">
      <alignment vertical="top"/>
      <protection locked="0"/>
    </xf>
    <xf numFmtId="0" fontId="0" fillId="0" borderId="0" xfId="0"/>
    <xf numFmtId="0" fontId="0" fillId="0" borderId="0" xfId="0"/>
    <xf numFmtId="0" fontId="0" fillId="0" borderId="0" xfId="0"/>
    <xf numFmtId="0" fontId="0" fillId="0" borderId="0" xfId="0"/>
    <xf numFmtId="0" fontId="0" fillId="0" borderId="0" xfId="0"/>
    <xf numFmtId="0" fontId="0" fillId="0" borderId="8" xfId="0" applyFont="1" applyBorder="1" applyAlignment="1" applyProtection="1">
      <alignment vertical="top"/>
      <protection locked="0"/>
    </xf>
    <xf numFmtId="0" fontId="2" fillId="0" borderId="12" xfId="0" applyFont="1" applyFill="1" applyBorder="1" applyAlignment="1">
      <alignment vertical="top"/>
    </xf>
    <xf numFmtId="0" fontId="0" fillId="0" borderId="8" xfId="0" applyFont="1" applyBorder="1" applyProtection="1">
      <protection locked="0"/>
    </xf>
    <xf numFmtId="0" fontId="0" fillId="0" borderId="6" xfId="0" applyFill="1" applyBorder="1" applyAlignment="1" applyProtection="1">
      <alignment vertical="top"/>
      <protection locked="0"/>
    </xf>
    <xf numFmtId="0" fontId="2" fillId="0" borderId="11" xfId="0" applyFont="1" applyBorder="1" applyAlignment="1">
      <alignment vertical="top"/>
    </xf>
    <xf numFmtId="0" fontId="2" fillId="0" borderId="11" xfId="0" applyFont="1" applyFill="1" applyBorder="1" applyAlignment="1">
      <alignment vertical="top"/>
    </xf>
    <xf numFmtId="0" fontId="0" fillId="0" borderId="0" xfId="0"/>
    <xf numFmtId="0" fontId="7" fillId="0" borderId="8" xfId="0" applyFont="1" applyFill="1" applyBorder="1" applyAlignment="1" applyProtection="1">
      <alignment vertical="top"/>
      <protection locked="0"/>
    </xf>
    <xf numFmtId="0" fontId="0" fillId="0" borderId="0" xfId="0"/>
    <xf numFmtId="0" fontId="7" fillId="0" borderId="8" xfId="0" applyFont="1" applyFill="1" applyBorder="1" applyProtection="1">
      <protection locked="0"/>
    </xf>
    <xf numFmtId="0" fontId="0" fillId="0" borderId="0" xfId="0" applyBorder="1" applyAlignment="1" applyProtection="1">
      <alignment vertical="top"/>
      <protection locked="0"/>
    </xf>
    <xf numFmtId="0" fontId="0" fillId="0" borderId="0" xfId="0"/>
    <xf numFmtId="0" fontId="0" fillId="0" borderId="0" xfId="0"/>
    <xf numFmtId="0" fontId="0" fillId="0" borderId="0" xfId="0"/>
    <xf numFmtId="0" fontId="0" fillId="0" borderId="0" xfId="0"/>
    <xf numFmtId="0" fontId="7" fillId="0" borderId="8" xfId="0" applyFont="1" applyBorder="1" applyAlignment="1" applyProtection="1">
      <alignment vertical="top"/>
      <protection locked="0"/>
    </xf>
    <xf numFmtId="0" fontId="7" fillId="0" borderId="0" xfId="0" applyFont="1" applyBorder="1" applyAlignment="1" applyProtection="1">
      <alignment vertical="top"/>
      <protection locked="0"/>
    </xf>
    <xf numFmtId="0" fontId="7" fillId="0" borderId="0" xfId="0" applyFont="1" applyFill="1" applyBorder="1" applyAlignment="1" applyProtection="1">
      <alignment vertical="top"/>
      <protection locked="0"/>
    </xf>
    <xf numFmtId="0" fontId="0" fillId="0" borderId="0" xfId="0"/>
    <xf numFmtId="0" fontId="0" fillId="0" borderId="0" xfId="0"/>
    <xf numFmtId="0" fontId="0" fillId="0" borderId="0" xfId="0" applyBorder="1"/>
    <xf numFmtId="0" fontId="2" fillId="3" borderId="11" xfId="0" applyFont="1" applyFill="1" applyBorder="1" applyAlignment="1">
      <alignment vertical="top"/>
    </xf>
    <xf numFmtId="0" fontId="2" fillId="2" borderId="11" xfId="0" applyFont="1" applyFill="1" applyBorder="1" applyAlignment="1">
      <alignment vertical="top"/>
    </xf>
    <xf numFmtId="0" fontId="2" fillId="2" borderId="4" xfId="0" applyFont="1" applyFill="1" applyBorder="1" applyAlignment="1">
      <alignment vertical="top"/>
    </xf>
    <xf numFmtId="0" fontId="13" fillId="2" borderId="4" xfId="0" applyFont="1" applyFill="1" applyBorder="1" applyAlignment="1">
      <alignment vertical="top"/>
    </xf>
    <xf numFmtId="0" fontId="4" fillId="0" borderId="7" xfId="0" applyFont="1" applyBorder="1"/>
    <xf numFmtId="0" fontId="4" fillId="0" borderId="0" xfId="0" applyFont="1" applyBorder="1" applyAlignment="1">
      <alignment horizontal="left"/>
    </xf>
    <xf numFmtId="0" fontId="0" fillId="0" borderId="8" xfId="0" applyBorder="1" applyAlignment="1">
      <alignment vertical="top"/>
    </xf>
    <xf numFmtId="49" fontId="4" fillId="0" borderId="0" xfId="0" applyNumberFormat="1" applyFont="1" applyBorder="1" applyAlignment="1">
      <alignment horizontal="left"/>
    </xf>
    <xf numFmtId="0" fontId="13" fillId="2" borderId="11" xfId="0" applyFont="1" applyFill="1" applyBorder="1" applyAlignment="1">
      <alignment vertical="top"/>
    </xf>
    <xf numFmtId="0" fontId="4" fillId="0" borderId="7" xfId="0" applyFont="1" applyBorder="1" applyProtection="1"/>
    <xf numFmtId="0" fontId="4" fillId="0" borderId="0" xfId="0" applyFont="1" applyBorder="1" applyAlignment="1" applyProtection="1">
      <alignment horizontal="left"/>
    </xf>
    <xf numFmtId="0" fontId="0" fillId="0" borderId="8" xfId="0" applyBorder="1" applyAlignment="1" applyProtection="1">
      <alignment vertical="top"/>
    </xf>
    <xf numFmtId="0" fontId="2" fillId="3" borderId="11" xfId="0" applyFont="1" applyFill="1" applyBorder="1" applyAlignment="1" applyProtection="1">
      <alignment vertical="top"/>
    </xf>
    <xf numFmtId="0" fontId="2" fillId="3" borderId="12" xfId="0" applyFont="1" applyFill="1" applyBorder="1" applyAlignment="1" applyProtection="1">
      <alignment vertical="top"/>
    </xf>
    <xf numFmtId="0" fontId="2" fillId="2" borderId="11" xfId="0" applyFont="1" applyFill="1" applyBorder="1" applyAlignment="1" applyProtection="1">
      <alignment vertical="top"/>
    </xf>
    <xf numFmtId="0" fontId="0" fillId="0" borderId="0" xfId="0" applyProtection="1"/>
    <xf numFmtId="0" fontId="17" fillId="0" borderId="0" xfId="3" applyFont="1" applyFill="1" applyBorder="1" applyProtection="1"/>
    <xf numFmtId="0" fontId="15" fillId="0" borderId="0" xfId="3" applyFont="1" applyFill="1" applyBorder="1" applyAlignment="1" applyProtection="1">
      <alignment horizontal="right"/>
    </xf>
    <xf numFmtId="0" fontId="7" fillId="0" borderId="0" xfId="3" applyFont="1" applyFill="1" applyBorder="1" applyProtection="1"/>
    <xf numFmtId="49" fontId="4" fillId="0" borderId="0" xfId="0" applyNumberFormat="1" applyFont="1" applyBorder="1" applyAlignment="1" applyProtection="1">
      <alignment horizontal="left"/>
    </xf>
    <xf numFmtId="0" fontId="0" fillId="0" borderId="0" xfId="0" applyBorder="1" applyProtection="1"/>
    <xf numFmtId="0" fontId="0" fillId="0" borderId="0" xfId="0" applyAlignment="1" applyProtection="1">
      <alignment vertical="top"/>
    </xf>
    <xf numFmtId="0" fontId="0" fillId="0" borderId="8" xfId="0" applyBorder="1" applyAlignment="1" applyProtection="1">
      <alignment horizontal="right"/>
    </xf>
    <xf numFmtId="0" fontId="0" fillId="0" borderId="8" xfId="0" applyBorder="1" applyAlignment="1" applyProtection="1">
      <alignment horizontal="right" vertical="top"/>
    </xf>
    <xf numFmtId="49" fontId="0" fillId="0" borderId="8" xfId="0" applyNumberFormat="1" applyBorder="1" applyAlignment="1" applyProtection="1">
      <alignment horizontal="right"/>
    </xf>
    <xf numFmtId="0" fontId="2" fillId="2" borderId="11" xfId="0" applyFont="1" applyFill="1" applyBorder="1" applyAlignment="1" applyProtection="1">
      <alignment horizontal="right"/>
    </xf>
    <xf numFmtId="0" fontId="0" fillId="0" borderId="0" xfId="0" applyAlignment="1" applyProtection="1">
      <alignment horizontal="right"/>
    </xf>
    <xf numFmtId="0" fontId="0" fillId="0" borderId="8" xfId="0" applyBorder="1" applyProtection="1"/>
    <xf numFmtId="0" fontId="0" fillId="0" borderId="8" xfId="0" applyBorder="1" applyAlignment="1" applyProtection="1">
      <alignment vertical="center"/>
    </xf>
    <xf numFmtId="0" fontId="2" fillId="2" borderId="4" xfId="0" applyFont="1" applyFill="1" applyBorder="1" applyProtection="1"/>
    <xf numFmtId="0" fontId="0" fillId="0" borderId="8" xfId="0" applyFill="1" applyBorder="1" applyAlignment="1" applyProtection="1">
      <alignment vertical="top"/>
    </xf>
    <xf numFmtId="0" fontId="2" fillId="2" borderId="4" xfId="0" applyFont="1" applyFill="1" applyBorder="1" applyAlignment="1" applyProtection="1">
      <alignment vertical="top"/>
    </xf>
    <xf numFmtId="0" fontId="7" fillId="0" borderId="8" xfId="0" applyFont="1" applyFill="1" applyBorder="1" applyAlignment="1" applyProtection="1">
      <alignment vertical="top"/>
    </xf>
    <xf numFmtId="0" fontId="0" fillId="0" borderId="8" xfId="0" applyFill="1" applyBorder="1" applyProtection="1"/>
    <xf numFmtId="0" fontId="13" fillId="2" borderId="11" xfId="0" applyFont="1" applyFill="1" applyBorder="1" applyAlignment="1" applyProtection="1">
      <alignment vertical="top"/>
    </xf>
    <xf numFmtId="0" fontId="2" fillId="2" borderId="14" xfId="0" applyFont="1" applyFill="1" applyBorder="1" applyAlignment="1" applyProtection="1">
      <alignment vertical="top"/>
    </xf>
    <xf numFmtId="0" fontId="0" fillId="0" borderId="6" xfId="0" applyBorder="1" applyAlignment="1" applyProtection="1">
      <alignment vertical="top"/>
    </xf>
    <xf numFmtId="0" fontId="7" fillId="0" borderId="8" xfId="0" applyFont="1" applyBorder="1" applyAlignment="1" applyProtection="1">
      <alignment vertical="top"/>
    </xf>
    <xf numFmtId="0" fontId="7" fillId="0" borderId="8" xfId="0" applyFont="1" applyFill="1" applyBorder="1" applyProtection="1"/>
    <xf numFmtId="0" fontId="13" fillId="2" borderId="4" xfId="0" applyFont="1" applyFill="1" applyBorder="1" applyAlignment="1" applyProtection="1">
      <alignment vertical="top"/>
    </xf>
    <xf numFmtId="0" fontId="4" fillId="0" borderId="0" xfId="0" applyFont="1" applyProtection="1"/>
    <xf numFmtId="0" fontId="2" fillId="2" borderId="11" xfId="0" applyFont="1" applyFill="1" applyBorder="1" applyProtection="1"/>
    <xf numFmtId="0" fontId="0" fillId="0" borderId="13" xfId="0" applyBorder="1" applyAlignment="1" applyProtection="1">
      <alignment vertical="top"/>
    </xf>
    <xf numFmtId="0" fontId="2" fillId="0" borderId="11" xfId="0" applyFont="1" applyFill="1" applyBorder="1" applyAlignment="1" applyProtection="1">
      <alignment vertical="top"/>
    </xf>
    <xf numFmtId="0" fontId="4" fillId="0" borderId="9" xfId="0" applyFont="1" applyBorder="1" applyProtection="1"/>
    <xf numFmtId="0" fontId="4" fillId="0" borderId="10" xfId="0" applyFont="1" applyBorder="1" applyAlignment="1" applyProtection="1">
      <alignment horizontal="left"/>
    </xf>
    <xf numFmtId="0" fontId="7" fillId="0" borderId="8" xfId="0" applyFont="1" applyFill="1" applyBorder="1" applyAlignment="1" applyProtection="1">
      <alignment horizontal="right" vertical="top"/>
    </xf>
    <xf numFmtId="0" fontId="0" fillId="0" borderId="8" xfId="0" applyFont="1" applyBorder="1" applyAlignment="1" applyProtection="1">
      <alignment horizontal="right" vertical="top"/>
    </xf>
    <xf numFmtId="0" fontId="0" fillId="0" borderId="8" xfId="0" applyFont="1" applyFill="1" applyBorder="1" applyAlignment="1" applyProtection="1">
      <alignment vertical="top"/>
    </xf>
    <xf numFmtId="0" fontId="0" fillId="0" borderId="8" xfId="0" applyFont="1" applyBorder="1" applyAlignment="1" applyProtection="1">
      <alignment vertical="top"/>
    </xf>
    <xf numFmtId="49" fontId="0" fillId="0" borderId="8" xfId="0" applyNumberFormat="1" applyBorder="1" applyAlignment="1" applyProtection="1">
      <alignment horizontal="right" vertical="top"/>
    </xf>
    <xf numFmtId="0" fontId="2" fillId="2" borderId="11" xfId="0" applyFont="1" applyFill="1" applyBorder="1" applyAlignment="1" applyProtection="1">
      <alignment horizontal="right" vertical="top"/>
    </xf>
    <xf numFmtId="0" fontId="2" fillId="3" borderId="4" xfId="0" applyFont="1" applyFill="1" applyBorder="1" applyAlignment="1" applyProtection="1">
      <alignment vertical="top"/>
    </xf>
    <xf numFmtId="0" fontId="2" fillId="2" borderId="8" xfId="0" applyFont="1" applyFill="1" applyBorder="1" applyAlignment="1" applyProtection="1">
      <alignment vertical="top"/>
    </xf>
    <xf numFmtId="49" fontId="2" fillId="2" borderId="11" xfId="0" applyNumberFormat="1" applyFont="1" applyFill="1" applyBorder="1" applyAlignment="1" applyProtection="1">
      <alignment horizontal="right" vertical="top"/>
    </xf>
    <xf numFmtId="0" fontId="0" fillId="0" borderId="8" xfId="0" applyFill="1" applyBorder="1" applyAlignment="1" applyProtection="1">
      <alignment horizontal="right" vertical="top"/>
    </xf>
    <xf numFmtId="1" fontId="2" fillId="2" borderId="11" xfId="0" applyNumberFormat="1" applyFont="1" applyFill="1" applyBorder="1" applyAlignment="1" applyProtection="1">
      <alignment horizontal="right" vertical="top"/>
    </xf>
    <xf numFmtId="1" fontId="2" fillId="2" borderId="4" xfId="0" applyNumberFormat="1" applyFont="1" applyFill="1" applyBorder="1" applyAlignment="1" applyProtection="1">
      <alignment horizontal="right" vertical="top"/>
    </xf>
    <xf numFmtId="0" fontId="0" fillId="0" borderId="0" xfId="0" applyBorder="1" applyProtection="1"/>
    <xf numFmtId="0" fontId="0" fillId="0" borderId="8" xfId="0" applyBorder="1" applyProtection="1"/>
    <xf numFmtId="0" fontId="12" fillId="0" borderId="0" xfId="2" applyFont="1" applyProtection="1"/>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Border="1" applyAlignment="1" applyProtection="1">
      <alignment horizontal="left"/>
    </xf>
    <xf numFmtId="0" fontId="0" fillId="0" borderId="0" xfId="0"/>
    <xf numFmtId="0" fontId="0" fillId="0" borderId="13" xfId="0" applyFont="1" applyFill="1" applyBorder="1" applyAlignment="1" applyProtection="1">
      <alignment horizontal="right"/>
    </xf>
    <xf numFmtId="1" fontId="2" fillId="3" borderId="11" xfId="0" applyNumberFormat="1" applyFont="1" applyFill="1" applyBorder="1" applyAlignment="1" applyProtection="1">
      <alignment horizontal="right" vertical="top"/>
    </xf>
    <xf numFmtId="0" fontId="4" fillId="5" borderId="7" xfId="0" applyFont="1" applyFill="1" applyBorder="1" applyProtection="1"/>
    <xf numFmtId="0" fontId="0" fillId="0" borderId="10" xfId="0" applyBorder="1" applyProtection="1"/>
    <xf numFmtId="0" fontId="0" fillId="0" borderId="1" xfId="0" applyBorder="1" applyAlignment="1" applyProtection="1">
      <alignment horizontal="center" vertical="center" wrapText="1"/>
    </xf>
    <xf numFmtId="0" fontId="0" fillId="0" borderId="6" xfId="0" applyBorder="1" applyAlignment="1" applyProtection="1">
      <alignment horizontal="center" vertical="center" wrapText="1"/>
    </xf>
    <xf numFmtId="0" fontId="13" fillId="2" borderId="11" xfId="0" applyFont="1" applyFill="1" applyBorder="1" applyProtection="1"/>
    <xf numFmtId="49" fontId="4" fillId="0" borderId="1" xfId="0" applyNumberFormat="1" applyFont="1" applyBorder="1" applyAlignment="1" applyProtection="1">
      <alignment horizontal="left" vertical="center" wrapText="1"/>
    </xf>
    <xf numFmtId="0" fontId="4" fillId="0" borderId="0" xfId="0" applyFont="1" applyBorder="1" applyAlignment="1" applyProtection="1">
      <alignment wrapText="1"/>
    </xf>
    <xf numFmtId="0" fontId="0" fillId="0" borderId="8" xfId="0" applyFont="1" applyBorder="1" applyProtection="1"/>
    <xf numFmtId="0" fontId="2" fillId="0" borderId="8" xfId="0" applyFont="1" applyFill="1" applyBorder="1" applyAlignment="1" applyProtection="1">
      <alignment vertical="top"/>
    </xf>
    <xf numFmtId="0" fontId="13" fillId="2" borderId="11" xfId="0" applyFont="1" applyFill="1" applyBorder="1" applyAlignment="1" applyProtection="1">
      <alignment horizontal="right" vertical="top"/>
    </xf>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49" fontId="4" fillId="0" borderId="0" xfId="0" applyNumberFormat="1" applyFont="1" applyFill="1" applyBorder="1" applyAlignment="1" applyProtection="1">
      <alignment horizontal="left"/>
    </xf>
    <xf numFmtId="0" fontId="2" fillId="3" borderId="12" xfId="0" applyFont="1" applyFill="1" applyBorder="1" applyAlignment="1" applyProtection="1">
      <alignment horizontal="right" vertical="top"/>
    </xf>
    <xf numFmtId="0" fontId="2" fillId="3" borderId="14" xfId="0" applyFont="1" applyFill="1" applyBorder="1" applyAlignment="1" applyProtection="1">
      <alignment vertical="top"/>
    </xf>
    <xf numFmtId="0" fontId="0" fillId="0" borderId="0" xfId="0" applyFill="1" applyProtection="1"/>
    <xf numFmtId="0" fontId="4" fillId="0" borderId="0" xfId="0" applyFont="1" applyFill="1" applyProtection="1"/>
    <xf numFmtId="0" fontId="2" fillId="3" borderId="11" xfId="0" applyFont="1" applyFill="1" applyBorder="1" applyAlignment="1" applyProtection="1">
      <alignment horizontal="right" vertical="top"/>
    </xf>
    <xf numFmtId="0" fontId="2" fillId="4" borderId="11" xfId="0" applyFont="1" applyFill="1" applyBorder="1" applyAlignment="1" applyProtection="1">
      <alignment horizontal="right" vertical="top"/>
    </xf>
    <xf numFmtId="0" fontId="0" fillId="0" borderId="0" xfId="0" applyFill="1" applyBorder="1" applyProtection="1"/>
    <xf numFmtId="0" fontId="2" fillId="2" borderId="12" xfId="0" applyFont="1" applyFill="1" applyBorder="1" applyAlignment="1" applyProtection="1">
      <alignment vertical="top"/>
    </xf>
    <xf numFmtId="0" fontId="0" fillId="0" borderId="0" xfId="0" applyFill="1" applyBorder="1"/>
    <xf numFmtId="0" fontId="8" fillId="0" borderId="7" xfId="0" applyFont="1" applyFill="1" applyBorder="1" applyProtection="1"/>
    <xf numFmtId="0" fontId="7" fillId="0" borderId="0" xfId="0" applyFont="1" applyFill="1" applyBorder="1" applyProtection="1"/>
    <xf numFmtId="49" fontId="7" fillId="0" borderId="8" xfId="0" applyNumberFormat="1" applyFont="1" applyFill="1" applyBorder="1" applyAlignment="1" applyProtection="1">
      <alignment horizontal="right" vertical="top"/>
    </xf>
    <xf numFmtId="49" fontId="4" fillId="0" borderId="10" xfId="0" applyNumberFormat="1" applyFont="1" applyBorder="1" applyAlignment="1" applyProtection="1">
      <alignment horizontal="left"/>
    </xf>
    <xf numFmtId="49" fontId="0" fillId="0" borderId="8" xfId="0" applyNumberFormat="1" applyFill="1" applyBorder="1" applyAlignment="1" applyProtection="1">
      <alignment horizontal="right" vertical="top"/>
    </xf>
    <xf numFmtId="0" fontId="4" fillId="0" borderId="7" xfId="0" applyFont="1" applyFill="1" applyBorder="1" applyProtection="1"/>
    <xf numFmtId="0" fontId="0" fillId="0" borderId="0" xfId="0"/>
    <xf numFmtId="0" fontId="15" fillId="0" borderId="0" xfId="3" applyFont="1" applyFill="1" applyBorder="1"/>
    <xf numFmtId="0" fontId="0" fillId="0" borderId="0" xfId="0" applyBorder="1" applyProtection="1"/>
    <xf numFmtId="49" fontId="4" fillId="0" borderId="0" xfId="0" applyNumberFormat="1" applyFont="1" applyBorder="1" applyAlignment="1" applyProtection="1">
      <alignment horizontal="left"/>
    </xf>
    <xf numFmtId="0" fontId="15" fillId="6" borderId="0" xfId="3" applyFont="1" applyFill="1" applyBorder="1" applyProtection="1"/>
    <xf numFmtId="0" fontId="15" fillId="6" borderId="0" xfId="3" applyFont="1" applyFill="1" applyBorder="1" applyAlignment="1" applyProtection="1">
      <alignment horizontal="right"/>
    </xf>
    <xf numFmtId="0" fontId="22" fillId="4" borderId="2" xfId="1" applyFont="1" applyFill="1" applyBorder="1" applyAlignment="1" applyProtection="1">
      <alignment vertical="center"/>
    </xf>
    <xf numFmtId="0" fontId="22" fillId="4" borderId="3" xfId="1" applyFont="1" applyFill="1" applyBorder="1" applyAlignment="1" applyProtection="1">
      <alignment vertical="center"/>
    </xf>
    <xf numFmtId="0" fontId="22" fillId="4" borderId="4" xfId="1" applyFont="1" applyFill="1" applyBorder="1" applyAlignment="1" applyProtection="1">
      <alignment vertical="center"/>
    </xf>
    <xf numFmtId="0" fontId="6" fillId="0" borderId="7" xfId="2" applyFont="1" applyFill="1" applyBorder="1" applyProtection="1"/>
    <xf numFmtId="0" fontId="15" fillId="0" borderId="8" xfId="3" applyFont="1" applyFill="1" applyBorder="1" applyProtection="1"/>
    <xf numFmtId="0" fontId="6" fillId="6" borderId="7" xfId="2" applyFont="1" applyFill="1" applyBorder="1" applyProtection="1"/>
    <xf numFmtId="0" fontId="15" fillId="6" borderId="8" xfId="3" applyFont="1" applyFill="1" applyBorder="1" applyProtection="1"/>
    <xf numFmtId="0" fontId="6" fillId="6" borderId="7" xfId="2" applyFill="1" applyBorder="1" applyProtection="1"/>
    <xf numFmtId="0" fontId="6" fillId="0" borderId="7" xfId="2" applyFill="1" applyBorder="1" applyProtection="1"/>
    <xf numFmtId="0" fontId="15" fillId="0" borderId="8" xfId="3" applyFont="1" applyFill="1" applyBorder="1" applyAlignment="1" applyProtection="1">
      <alignment horizontal="right"/>
    </xf>
    <xf numFmtId="0" fontId="6" fillId="0" borderId="9" xfId="2" applyFont="1" applyFill="1" applyBorder="1" applyProtection="1"/>
    <xf numFmtId="0" fontId="15" fillId="0" borderId="10" xfId="3" applyFont="1" applyFill="1" applyBorder="1" applyProtection="1"/>
    <xf numFmtId="0" fontId="15" fillId="0" borderId="10" xfId="3" applyFont="1" applyFill="1" applyBorder="1" applyAlignment="1" applyProtection="1">
      <alignment horizontal="right"/>
    </xf>
    <xf numFmtId="0" fontId="15" fillId="0" borderId="13" xfId="3" applyFont="1" applyFill="1" applyBorder="1" applyProtection="1"/>
    <xf numFmtId="0" fontId="6" fillId="0" borderId="5" xfId="2" applyFont="1" applyFill="1" applyBorder="1" applyProtection="1"/>
    <xf numFmtId="0" fontId="15" fillId="0" borderId="1" xfId="3" applyFont="1" applyFill="1" applyBorder="1" applyProtection="1"/>
    <xf numFmtId="0" fontId="15" fillId="0" borderId="6" xfId="3" applyFont="1" applyFill="1" applyBorder="1" applyProtection="1"/>
    <xf numFmtId="0" fontId="15" fillId="6" borderId="8" xfId="3" applyFont="1" applyFill="1" applyBorder="1" applyAlignment="1" applyProtection="1">
      <alignment horizontal="right"/>
    </xf>
    <xf numFmtId="0" fontId="7" fillId="6" borderId="0" xfId="3" applyFont="1" applyFill="1" applyBorder="1" applyProtection="1"/>
    <xf numFmtId="0" fontId="15" fillId="0" borderId="1" xfId="3" applyFont="1" applyFill="1" applyBorder="1" applyAlignment="1" applyProtection="1">
      <alignment horizontal="right"/>
    </xf>
    <xf numFmtId="0" fontId="6" fillId="6" borderId="9" xfId="2" applyFont="1" applyFill="1" applyBorder="1" applyProtection="1"/>
    <xf numFmtId="0" fontId="15" fillId="6" borderId="10" xfId="3" applyFont="1" applyFill="1" applyBorder="1" applyProtection="1"/>
    <xf numFmtId="0" fontId="15" fillId="6" borderId="13" xfId="3" applyFont="1" applyFill="1" applyBorder="1" applyProtection="1"/>
    <xf numFmtId="0" fontId="0" fillId="6" borderId="0" xfId="0" applyFont="1" applyFill="1" applyBorder="1" applyProtection="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3" fontId="15" fillId="6" borderId="0" xfId="3" applyNumberFormat="1" applyFont="1" applyFill="1" applyBorder="1" applyAlignment="1" applyProtection="1">
      <alignment horizontal="right"/>
    </xf>
    <xf numFmtId="0" fontId="7" fillId="6" borderId="10" xfId="3" applyFont="1" applyFill="1" applyBorder="1" applyProtection="1"/>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4" fillId="0" borderId="0" xfId="0" applyFont="1" applyProtection="1"/>
    <xf numFmtId="0" fontId="4" fillId="0" borderId="0" xfId="0" applyFont="1" applyBorder="1" applyAlignment="1" applyProtection="1">
      <alignment horizontal="left"/>
    </xf>
    <xf numFmtId="49" fontId="8" fillId="0" borderId="0" xfId="0" applyNumberFormat="1" applyFont="1" applyFill="1" applyBorder="1" applyAlignment="1" applyProtection="1">
      <alignment horizontal="left"/>
    </xf>
    <xf numFmtId="0" fontId="0" fillId="0" borderId="0" xfId="0" applyProtection="1"/>
    <xf numFmtId="0" fontId="0" fillId="0" borderId="1" xfId="0" applyBorder="1" applyProtection="1"/>
    <xf numFmtId="0" fontId="9" fillId="2" borderId="11" xfId="0" applyFont="1" applyFill="1" applyBorder="1" applyAlignment="1" applyProtection="1">
      <alignment horizontal="right" vertical="center" wrapText="1"/>
    </xf>
    <xf numFmtId="1" fontId="0" fillId="0" borderId="6" xfId="0" applyNumberFormat="1" applyBorder="1" applyAlignment="1" applyProtection="1">
      <alignment vertical="top"/>
    </xf>
    <xf numFmtId="1" fontId="0" fillId="0" borderId="8" xfId="0" applyNumberFormat="1" applyBorder="1" applyProtection="1"/>
    <xf numFmtId="1" fontId="0" fillId="0" borderId="8" xfId="0" applyNumberFormat="1" applyFill="1" applyBorder="1" applyProtection="1"/>
    <xf numFmtId="1" fontId="0" fillId="0" borderId="8" xfId="0" applyNumberFormat="1" applyBorder="1" applyAlignment="1" applyProtection="1">
      <alignment vertical="top"/>
    </xf>
    <xf numFmtId="0" fontId="0" fillId="0" borderId="6" xfId="0" applyFont="1" applyBorder="1" applyAlignment="1" applyProtection="1">
      <alignment vertical="top"/>
    </xf>
    <xf numFmtId="1" fontId="2" fillId="2" borderId="11" xfId="0" applyNumberFormat="1" applyFont="1" applyFill="1" applyBorder="1" applyAlignment="1" applyProtection="1">
      <alignment vertical="top"/>
    </xf>
    <xf numFmtId="49" fontId="0" fillId="0" borderId="8" xfId="0" applyNumberFormat="1" applyFont="1" applyBorder="1" applyAlignment="1" applyProtection="1">
      <alignment horizontal="right" vertical="top"/>
    </xf>
    <xf numFmtId="49" fontId="2" fillId="3" borderId="12" xfId="0" applyNumberFormat="1" applyFont="1" applyFill="1" applyBorder="1" applyAlignment="1" applyProtection="1">
      <alignment horizontal="right" vertical="top"/>
    </xf>
    <xf numFmtId="1" fontId="2" fillId="2" borderId="4" xfId="0" applyNumberFormat="1" applyFont="1" applyFill="1" applyBorder="1" applyAlignment="1" applyProtection="1">
      <alignment vertical="top"/>
    </xf>
    <xf numFmtId="0" fontId="0" fillId="0" borderId="6" xfId="0" applyFont="1" applyBorder="1" applyProtection="1">
      <protection locked="0"/>
    </xf>
    <xf numFmtId="0" fontId="0" fillId="0" borderId="8" xfId="0" applyFont="1" applyFill="1" applyBorder="1" applyAlignment="1" applyProtection="1">
      <alignment vertical="top"/>
      <protection locked="0"/>
    </xf>
    <xf numFmtId="0" fontId="4" fillId="0" borderId="0" xfId="0" applyFont="1" applyAlignment="1" applyProtection="1">
      <alignment vertical="top"/>
    </xf>
    <xf numFmtId="49" fontId="13" fillId="2" borderId="11" xfId="0" applyNumberFormat="1" applyFont="1" applyFill="1" applyBorder="1" applyAlignment="1" applyProtection="1">
      <alignment horizontal="right" vertical="top"/>
    </xf>
    <xf numFmtId="0" fontId="0" fillId="0" borderId="0" xfId="0"/>
    <xf numFmtId="0" fontId="0" fillId="0" borderId="0" xfId="0"/>
    <xf numFmtId="0" fontId="0" fillId="0" borderId="0" xfId="0"/>
    <xf numFmtId="0" fontId="0" fillId="3" borderId="4" xfId="0" applyFill="1" applyBorder="1" applyProtection="1"/>
    <xf numFmtId="0" fontId="0" fillId="0" borderId="0" xfId="0"/>
    <xf numFmtId="0" fontId="0" fillId="0" borderId="0" xfId="0" applyBorder="1" applyProtection="1"/>
    <xf numFmtId="0" fontId="0" fillId="0" borderId="8" xfId="0" applyBorder="1" applyProtection="1"/>
    <xf numFmtId="0" fontId="0" fillId="0" borderId="0" xfId="0" applyProtection="1"/>
    <xf numFmtId="1" fontId="2" fillId="3" borderId="12" xfId="0" applyNumberFormat="1" applyFont="1" applyFill="1" applyBorder="1" applyAlignment="1" applyProtection="1">
      <alignment horizontal="right" vertical="top"/>
    </xf>
    <xf numFmtId="0" fontId="6" fillId="6" borderId="9" xfId="2" applyFill="1" applyBorder="1"/>
    <xf numFmtId="0" fontId="0" fillId="0" borderId="0" xfId="0"/>
    <xf numFmtId="0" fontId="0" fillId="0" borderId="0" xfId="0" applyBorder="1" applyProtection="1"/>
    <xf numFmtId="49" fontId="4" fillId="0" borderId="0" xfId="0" applyNumberFormat="1" applyFont="1" applyBorder="1" applyAlignment="1">
      <alignment horizontal="left"/>
    </xf>
    <xf numFmtId="0" fontId="0" fillId="0" borderId="0" xfId="0" applyProtection="1"/>
    <xf numFmtId="0" fontId="0" fillId="0" borderId="0" xfId="0"/>
    <xf numFmtId="0" fontId="0" fillId="0" borderId="0" xfId="0" applyBorder="1" applyProtection="1"/>
    <xf numFmtId="0" fontId="0" fillId="0" borderId="0" xfId="0" applyProtection="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0" fillId="0" borderId="0" xfId="0" applyProtection="1"/>
    <xf numFmtId="0" fontId="6" fillId="0" borderId="7" xfId="2" applyFont="1" applyFill="1" applyBorder="1" applyAlignment="1" applyProtection="1">
      <alignment vertical="top"/>
    </xf>
    <xf numFmtId="0" fontId="15" fillId="0" borderId="0" xfId="3" applyFont="1" applyFill="1" applyBorder="1" applyAlignment="1" applyProtection="1">
      <alignment vertical="top"/>
    </xf>
    <xf numFmtId="0" fontId="15" fillId="0" borderId="0" xfId="3" applyFont="1" applyFill="1" applyBorder="1" applyAlignment="1" applyProtection="1">
      <alignment horizontal="right" vertical="top"/>
    </xf>
    <xf numFmtId="0" fontId="15" fillId="0" borderId="8" xfId="3" applyFont="1" applyFill="1" applyBorder="1" applyAlignment="1" applyProtection="1">
      <alignment vertical="top"/>
    </xf>
    <xf numFmtId="0" fontId="6" fillId="0" borderId="7" xfId="2" applyFill="1" applyBorder="1" applyAlignment="1" applyProtection="1">
      <alignment vertical="top"/>
    </xf>
    <xf numFmtId="0" fontId="0" fillId="0" borderId="0" xfId="0"/>
    <xf numFmtId="0" fontId="15" fillId="0" borderId="0" xfId="3" applyFont="1" applyFill="1" applyBorder="1" applyProtection="1"/>
    <xf numFmtId="0" fontId="0" fillId="0" borderId="0" xfId="0"/>
    <xf numFmtId="0" fontId="21" fillId="0" borderId="0" xfId="0" applyFont="1"/>
    <xf numFmtId="0" fontId="0" fillId="0" borderId="0" xfId="0" applyProtection="1"/>
    <xf numFmtId="0" fontId="0" fillId="0" borderId="0" xfId="0" applyAlignment="1">
      <alignment horizontal="center" vertical="center"/>
    </xf>
    <xf numFmtId="0" fontId="12" fillId="0" borderId="0" xfId="2" applyFont="1" applyFill="1" applyBorder="1"/>
    <xf numFmtId="0" fontId="21" fillId="0" borderId="0" xfId="0" applyFont="1" applyAlignment="1">
      <alignment horizontal="center" vertical="center"/>
    </xf>
    <xf numFmtId="0" fontId="0" fillId="0" borderId="0" xfId="0" applyAlignment="1">
      <alignment horizontal="left" vertical="center"/>
    </xf>
    <xf numFmtId="0" fontId="6" fillId="0" borderId="0" xfId="2" applyAlignment="1">
      <alignment horizontal="left" vertical="center"/>
    </xf>
    <xf numFmtId="0" fontId="29" fillId="0" borderId="11" xfId="0" applyFont="1" applyBorder="1" applyAlignment="1">
      <alignment vertical="center" wrapText="1"/>
    </xf>
    <xf numFmtId="0" fontId="29" fillId="0" borderId="11" xfId="0" applyFont="1" applyBorder="1" applyAlignment="1">
      <alignment horizontal="center" vertical="center" wrapText="1"/>
    </xf>
    <xf numFmtId="0" fontId="21" fillId="0" borderId="0" xfId="0" applyFont="1"/>
    <xf numFmtId="0" fontId="0" fillId="0" borderId="0" xfId="0"/>
    <xf numFmtId="0" fontId="0" fillId="0" borderId="0" xfId="0" applyProtection="1"/>
    <xf numFmtId="0" fontId="0" fillId="0" borderId="0" xfId="0" applyBorder="1" applyProtection="1"/>
    <xf numFmtId="0" fontId="0" fillId="0" borderId="8" xfId="0" applyBorder="1" applyProtection="1"/>
    <xf numFmtId="0" fontId="0" fillId="0" borderId="0" xfId="0" applyBorder="1" applyProtection="1"/>
    <xf numFmtId="0" fontId="0" fillId="0" borderId="0" xfId="0"/>
    <xf numFmtId="0" fontId="0" fillId="0" borderId="0" xfId="0"/>
    <xf numFmtId="0" fontId="0" fillId="0" borderId="13" xfId="0" applyFill="1" applyBorder="1" applyAlignment="1" applyProtection="1">
      <alignment vertical="top"/>
    </xf>
    <xf numFmtId="0" fontId="0" fillId="0" borderId="0" xfId="0"/>
    <xf numFmtId="0" fontId="0" fillId="0" borderId="0" xfId="0"/>
    <xf numFmtId="49" fontId="15" fillId="0" borderId="13" xfId="3" applyNumberFormat="1" applyFont="1" applyFill="1" applyBorder="1" applyAlignment="1" applyProtection="1">
      <alignment horizontal="right"/>
    </xf>
    <xf numFmtId="0" fontId="0" fillId="0" borderId="0" xfId="0"/>
    <xf numFmtId="49" fontId="15" fillId="6" borderId="8" xfId="3" applyNumberFormat="1" applyFont="1" applyFill="1" applyBorder="1" applyAlignment="1" applyProtection="1">
      <alignment horizontal="right"/>
    </xf>
    <xf numFmtId="49" fontId="2" fillId="3" borderId="11" xfId="0" applyNumberFormat="1" applyFont="1" applyFill="1" applyBorder="1" applyAlignment="1" applyProtection="1">
      <alignment horizontal="right" vertical="top"/>
    </xf>
    <xf numFmtId="0" fontId="6" fillId="0" borderId="7" xfId="2" applyFill="1" applyBorder="1"/>
    <xf numFmtId="0" fontId="6" fillId="6" borderId="7" xfId="2" applyFill="1" applyBorder="1"/>
    <xf numFmtId="49" fontId="7" fillId="0" borderId="8" xfId="0" applyNumberFormat="1" applyFont="1" applyFill="1" applyBorder="1" applyAlignment="1" applyProtection="1">
      <alignment horizontal="right"/>
    </xf>
    <xf numFmtId="0" fontId="0" fillId="0" borderId="0" xfId="0"/>
    <xf numFmtId="0" fontId="0" fillId="0" borderId="0" xfId="0" applyAlignment="1" applyProtection="1">
      <alignment horizontal="left" vertical="center" wrapText="1"/>
      <protection locked="0"/>
    </xf>
    <xf numFmtId="0" fontId="0" fillId="0" borderId="0" xfId="0" applyAlignment="1">
      <alignment wrapText="1"/>
    </xf>
    <xf numFmtId="0" fontId="0" fillId="0" borderId="0" xfId="0"/>
    <xf numFmtId="0" fontId="0" fillId="0" borderId="0" xfId="0" applyBorder="1" applyProtection="1"/>
    <xf numFmtId="0" fontId="0" fillId="0" borderId="0" xfId="0"/>
    <xf numFmtId="0" fontId="0" fillId="0" borderId="8" xfId="0" applyBorder="1" applyProtection="1"/>
    <xf numFmtId="0" fontId="15" fillId="6" borderId="13" xfId="3" applyFont="1" applyFill="1" applyBorder="1" applyAlignment="1" applyProtection="1">
      <alignment horizontal="right"/>
    </xf>
    <xf numFmtId="0" fontId="0" fillId="0" borderId="0" xfId="0"/>
    <xf numFmtId="0" fontId="2" fillId="2" borderId="14" xfId="0" applyFont="1" applyFill="1" applyBorder="1" applyAlignment="1" applyProtection="1">
      <alignment horizontal="right" vertical="top"/>
    </xf>
    <xf numFmtId="0" fontId="0" fillId="0" borderId="0" xfId="0"/>
    <xf numFmtId="0" fontId="0" fillId="0" borderId="0" xfId="0" applyAlignment="1" applyProtection="1">
      <alignment horizontal="left" vertical="center" wrapText="1"/>
      <protection locked="0"/>
    </xf>
    <xf numFmtId="0" fontId="0" fillId="0" borderId="0" xfId="0" applyAlignment="1">
      <alignment vertical="top"/>
    </xf>
    <xf numFmtId="0" fontId="6" fillId="0" borderId="9" xfId="2" applyFill="1" applyBorder="1" applyProtection="1"/>
    <xf numFmtId="49" fontId="7" fillId="0" borderId="8" xfId="0" applyNumberFormat="1" applyFont="1" applyBorder="1" applyAlignment="1" applyProtection="1">
      <alignment horizontal="right" vertical="top"/>
      <protection locked="0"/>
    </xf>
    <xf numFmtId="49" fontId="2" fillId="3" borderId="11" xfId="0" applyNumberFormat="1" applyFont="1" applyFill="1" applyBorder="1" applyAlignment="1">
      <alignment horizontal="right" vertical="top"/>
    </xf>
    <xf numFmtId="49" fontId="2" fillId="2" borderId="11" xfId="0" applyNumberFormat="1" applyFont="1" applyFill="1" applyBorder="1" applyAlignment="1">
      <alignment horizontal="right" vertical="top"/>
    </xf>
    <xf numFmtId="0" fontId="0" fillId="0" borderId="0" xfId="0"/>
    <xf numFmtId="49" fontId="13" fillId="2" borderId="11" xfId="0" applyNumberFormat="1" applyFont="1" applyFill="1" applyBorder="1" applyAlignment="1" applyProtection="1">
      <alignment horizontal="right"/>
    </xf>
    <xf numFmtId="0" fontId="15" fillId="4" borderId="8" xfId="3" applyFont="1" applyFill="1" applyBorder="1" applyAlignment="1" applyProtection="1">
      <alignment horizontal="right"/>
    </xf>
    <xf numFmtId="0" fontId="15" fillId="4" borderId="8" xfId="3" applyFont="1" applyFill="1" applyBorder="1" applyProtection="1"/>
    <xf numFmtId="0" fontId="21" fillId="0" borderId="0" xfId="0" applyFont="1"/>
    <xf numFmtId="0" fontId="0" fillId="0" borderId="0" xfId="0"/>
    <xf numFmtId="0" fontId="0" fillId="0" borderId="0" xfId="0" applyProtection="1"/>
    <xf numFmtId="0" fontId="34" fillId="7" borderId="15" xfId="0" applyFont="1" applyFill="1" applyBorder="1" applyAlignment="1">
      <alignment wrapText="1"/>
    </xf>
    <xf numFmtId="0" fontId="0" fillId="0" borderId="16" xfId="0" applyBorder="1" applyAlignment="1">
      <alignment vertical="top" wrapText="1"/>
    </xf>
    <xf numFmtId="0" fontId="0" fillId="0" borderId="17" xfId="0" applyBorder="1" applyAlignment="1">
      <alignment vertical="top" wrapText="1"/>
    </xf>
    <xf numFmtId="0" fontId="0" fillId="0" borderId="18" xfId="0" applyBorder="1" applyAlignment="1">
      <alignment vertical="top" wrapText="1"/>
    </xf>
    <xf numFmtId="0" fontId="0" fillId="0" borderId="0" xfId="0"/>
    <xf numFmtId="0" fontId="0" fillId="0" borderId="13" xfId="0" applyBorder="1" applyProtection="1"/>
    <xf numFmtId="0" fontId="0" fillId="0" borderId="13" xfId="0" applyFont="1" applyBorder="1" applyAlignment="1" applyProtection="1">
      <alignment vertical="top"/>
    </xf>
    <xf numFmtId="1" fontId="0" fillId="0" borderId="13" xfId="0" applyNumberFormat="1" applyFont="1" applyBorder="1" applyAlignment="1" applyProtection="1">
      <alignment horizontal="right" vertical="top"/>
    </xf>
    <xf numFmtId="0" fontId="7" fillId="0" borderId="13" xfId="0" applyFont="1" applyFill="1" applyBorder="1" applyAlignment="1" applyProtection="1">
      <alignment vertical="top"/>
    </xf>
    <xf numFmtId="0" fontId="0" fillId="0" borderId="0" xfId="0"/>
    <xf numFmtId="0" fontId="0" fillId="0" borderId="8" xfId="0" applyBorder="1" applyProtection="1"/>
    <xf numFmtId="0" fontId="0" fillId="0" borderId="13" xfId="0" applyBorder="1" applyAlignment="1" applyProtection="1">
      <alignment vertical="top"/>
      <protection locked="0"/>
    </xf>
    <xf numFmtId="0" fontId="0" fillId="0" borderId="6" xfId="0" applyBorder="1" applyProtection="1"/>
    <xf numFmtId="0" fontId="0" fillId="0" borderId="6" xfId="0" applyFill="1" applyBorder="1" applyAlignment="1" applyProtection="1">
      <alignment vertical="top"/>
    </xf>
    <xf numFmtId="49" fontId="0" fillId="0" borderId="13" xfId="0" applyNumberFormat="1" applyFill="1" applyBorder="1" applyAlignment="1" applyProtection="1">
      <alignment horizontal="right" vertical="top"/>
    </xf>
    <xf numFmtId="0" fontId="0" fillId="0" borderId="6" xfId="0" applyFont="1" applyFill="1" applyBorder="1" applyAlignment="1" applyProtection="1">
      <alignment vertical="top"/>
    </xf>
    <xf numFmtId="0" fontId="7" fillId="0" borderId="6" xfId="0" applyFont="1" applyFill="1" applyBorder="1" applyAlignment="1" applyProtection="1">
      <alignment vertical="top"/>
    </xf>
    <xf numFmtId="0" fontId="0" fillId="0" borderId="0" xfId="0"/>
    <xf numFmtId="0" fontId="0" fillId="0" borderId="0" xfId="0"/>
    <xf numFmtId="0" fontId="0" fillId="0" borderId="0" xfId="0" applyBorder="1" applyProtection="1"/>
    <xf numFmtId="0" fontId="0" fillId="0" borderId="8" xfId="0" applyBorder="1" applyProtection="1"/>
    <xf numFmtId="0" fontId="4" fillId="0" borderId="0" xfId="0" applyFont="1" applyBorder="1" applyAlignment="1" applyProtection="1">
      <alignment horizontal="left"/>
    </xf>
    <xf numFmtId="49" fontId="4" fillId="0" borderId="0" xfId="0" applyNumberFormat="1" applyFont="1" applyBorder="1" applyAlignment="1" applyProtection="1">
      <alignment horizontal="left"/>
    </xf>
    <xf numFmtId="0" fontId="0" fillId="0" borderId="0" xfId="0" applyAlignment="1">
      <alignment vertical="top"/>
    </xf>
    <xf numFmtId="0" fontId="0" fillId="0" borderId="0" xfId="0" applyProtection="1"/>
    <xf numFmtId="0" fontId="4" fillId="0" borderId="0" xfId="0" applyFont="1" applyAlignment="1" applyProtection="1">
      <alignment vertical="top"/>
    </xf>
    <xf numFmtId="0" fontId="0" fillId="0" borderId="0" xfId="0"/>
    <xf numFmtId="0" fontId="0" fillId="0" borderId="0" xfId="0" applyBorder="1" applyProtection="1"/>
    <xf numFmtId="0" fontId="0" fillId="0" borderId="8" xfId="0" applyBorder="1" applyProtection="1"/>
    <xf numFmtId="0" fontId="0" fillId="0" borderId="0" xfId="0" applyAlignment="1" applyProtection="1">
      <alignment horizontal="left" vertical="center" wrapText="1"/>
      <protection locked="0"/>
    </xf>
    <xf numFmtId="49" fontId="4" fillId="0" borderId="0" xfId="0" applyNumberFormat="1" applyFont="1" applyBorder="1" applyAlignment="1">
      <alignment horizontal="left"/>
    </xf>
    <xf numFmtId="0" fontId="4" fillId="0" borderId="0" xfId="0" applyFont="1" applyBorder="1" applyAlignment="1" applyProtection="1">
      <alignment horizontal="left"/>
    </xf>
    <xf numFmtId="49" fontId="4" fillId="0" borderId="0" xfId="0" applyNumberFormat="1" applyFont="1" applyBorder="1" applyAlignment="1" applyProtection="1">
      <alignment horizontal="left"/>
    </xf>
    <xf numFmtId="0" fontId="0" fillId="0" borderId="0" xfId="0" applyAlignment="1">
      <alignment vertical="top"/>
    </xf>
    <xf numFmtId="49" fontId="4" fillId="0" borderId="10" xfId="0" applyNumberFormat="1" applyFont="1" applyBorder="1" applyAlignment="1" applyProtection="1">
      <alignment horizontal="left"/>
    </xf>
    <xf numFmtId="0" fontId="0" fillId="0" borderId="0" xfId="0" applyProtection="1"/>
    <xf numFmtId="0" fontId="0" fillId="0" borderId="0" xfId="0"/>
    <xf numFmtId="0" fontId="0" fillId="0" borderId="0" xfId="0" applyBorder="1" applyProtection="1"/>
    <xf numFmtId="0" fontId="0" fillId="0" borderId="8" xfId="0" applyBorder="1" applyProtection="1"/>
    <xf numFmtId="0" fontId="4" fillId="0" borderId="0" xfId="0" applyFont="1" applyBorder="1" applyAlignment="1" applyProtection="1">
      <alignment horizontal="left"/>
    </xf>
    <xf numFmtId="0" fontId="0" fillId="0" borderId="0" xfId="0" applyAlignment="1">
      <alignment vertical="top"/>
    </xf>
    <xf numFmtId="0" fontId="4" fillId="0" borderId="0" xfId="0" applyFont="1"/>
    <xf numFmtId="0" fontId="0" fillId="0" borderId="0" xfId="0" applyProtection="1"/>
    <xf numFmtId="0" fontId="0" fillId="0" borderId="0" xfId="0"/>
    <xf numFmtId="0" fontId="0" fillId="0" borderId="0" xfId="0" applyBorder="1" applyProtection="1"/>
    <xf numFmtId="0" fontId="0" fillId="0" borderId="8" xfId="0" applyBorder="1" applyProtection="1"/>
    <xf numFmtId="0" fontId="12" fillId="0" borderId="0" xfId="2" applyFont="1" applyProtection="1"/>
    <xf numFmtId="0" fontId="0" fillId="0" borderId="0" xfId="0" applyAlignment="1">
      <alignment vertical="top"/>
    </xf>
    <xf numFmtId="0" fontId="0" fillId="0" borderId="0" xfId="0" applyProtection="1"/>
    <xf numFmtId="0" fontId="0" fillId="0" borderId="0" xfId="0"/>
    <xf numFmtId="0" fontId="0" fillId="0" borderId="0" xfId="0" applyProtection="1"/>
    <xf numFmtId="0" fontId="0" fillId="0" borderId="0" xfId="0"/>
    <xf numFmtId="0" fontId="6" fillId="0" borderId="0" xfId="2"/>
    <xf numFmtId="0" fontId="21" fillId="0" borderId="0" xfId="0" applyFont="1"/>
    <xf numFmtId="0" fontId="0" fillId="0" borderId="8" xfId="0" applyBorder="1" applyProtection="1"/>
    <xf numFmtId="0" fontId="4" fillId="0" borderId="0" xfId="0" applyFont="1" applyProtection="1"/>
    <xf numFmtId="0" fontId="0" fillId="0" borderId="0" xfId="0" applyProtection="1"/>
    <xf numFmtId="0" fontId="0" fillId="8" borderId="0" xfId="0" applyFill="1"/>
    <xf numFmtId="0" fontId="0" fillId="9" borderId="0" xfId="0" applyFill="1"/>
    <xf numFmtId="0" fontId="0" fillId="10" borderId="0" xfId="0" applyFill="1"/>
    <xf numFmtId="0" fontId="0" fillId="6" borderId="0" xfId="0" applyFill="1" applyBorder="1"/>
    <xf numFmtId="0" fontId="7" fillId="6" borderId="0" xfId="0" applyFont="1" applyFill="1" applyBorder="1"/>
    <xf numFmtId="0" fontId="7" fillId="0" borderId="0" xfId="0" applyFont="1" applyFill="1" applyBorder="1"/>
    <xf numFmtId="0" fontId="21" fillId="0" borderId="0" xfId="0" applyFont="1" applyAlignment="1">
      <alignment horizontal="right"/>
    </xf>
    <xf numFmtId="0" fontId="0" fillId="0" borderId="0" xfId="0"/>
    <xf numFmtId="0" fontId="0" fillId="0" borderId="0" xfId="0"/>
    <xf numFmtId="0" fontId="21" fillId="0" borderId="0" xfId="0" applyFont="1"/>
    <xf numFmtId="0" fontId="0" fillId="0" borderId="0" xfId="0"/>
    <xf numFmtId="0" fontId="0" fillId="0" borderId="0" xfId="0" applyBorder="1" applyProtection="1"/>
    <xf numFmtId="0" fontId="0" fillId="0" borderId="8" xfId="0" applyBorder="1" applyProtection="1"/>
    <xf numFmtId="0" fontId="0" fillId="0" borderId="0" xfId="0" applyAlignment="1">
      <alignment vertical="top"/>
    </xf>
    <xf numFmtId="0" fontId="0" fillId="0" borderId="0" xfId="0" applyProtection="1"/>
    <xf numFmtId="0" fontId="6" fillId="6" borderId="7" xfId="2" applyFill="1" applyBorder="1" applyAlignment="1" applyProtection="1">
      <alignment vertical="top"/>
    </xf>
    <xf numFmtId="0" fontId="15" fillId="6" borderId="0" xfId="3" applyFont="1" applyFill="1" applyBorder="1" applyAlignment="1" applyProtection="1">
      <alignment vertical="top"/>
    </xf>
    <xf numFmtId="0" fontId="21" fillId="0" borderId="0" xfId="0" applyFont="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pplyProtection="1">
      <alignment horizontal="left"/>
    </xf>
    <xf numFmtId="0" fontId="0" fillId="0" borderId="0" xfId="0" applyAlignment="1">
      <alignment vertical="top"/>
    </xf>
    <xf numFmtId="0" fontId="4" fillId="0" borderId="0" xfId="0" applyFont="1"/>
    <xf numFmtId="0" fontId="0" fillId="0" borderId="0" xfId="0" applyProtection="1"/>
    <xf numFmtId="0" fontId="0" fillId="0" borderId="0" xfId="0"/>
    <xf numFmtId="0" fontId="0" fillId="0" borderId="8" xfId="0" applyBorder="1" applyProtection="1"/>
    <xf numFmtId="0" fontId="0" fillId="0" borderId="0" xfId="0" applyAlignment="1">
      <alignment vertical="top"/>
    </xf>
    <xf numFmtId="0" fontId="15" fillId="0" borderId="13" xfId="3" applyFont="1" applyFill="1" applyBorder="1" applyAlignment="1" applyProtection="1">
      <alignment horizontal="right"/>
    </xf>
    <xf numFmtId="0" fontId="4" fillId="0" borderId="10" xfId="0" applyFont="1" applyBorder="1"/>
    <xf numFmtId="0" fontId="21" fillId="0" borderId="0" xfId="0" applyFont="1"/>
    <xf numFmtId="0" fontId="0" fillId="0" borderId="0" xfId="0"/>
    <xf numFmtId="0" fontId="0" fillId="0" borderId="0" xfId="0" applyBorder="1" applyProtection="1"/>
    <xf numFmtId="0" fontId="0" fillId="0" borderId="8" xfId="0" applyBorder="1" applyProtection="1"/>
    <xf numFmtId="49" fontId="4" fillId="0" borderId="0" xfId="0" applyNumberFormat="1" applyFont="1" applyBorder="1" applyAlignment="1">
      <alignment horizontal="left"/>
    </xf>
    <xf numFmtId="49" fontId="4" fillId="0" borderId="0" xfId="0" applyNumberFormat="1" applyFont="1" applyBorder="1" applyAlignment="1" applyProtection="1">
      <alignment horizontal="left"/>
    </xf>
    <xf numFmtId="0" fontId="4" fillId="0" borderId="0" xfId="0" applyFont="1" applyProtection="1"/>
    <xf numFmtId="0" fontId="0" fillId="0" borderId="0" xfId="0" applyAlignment="1">
      <alignment vertical="top"/>
    </xf>
    <xf numFmtId="0" fontId="0" fillId="0" borderId="0" xfId="0" applyProtection="1"/>
    <xf numFmtId="1" fontId="2" fillId="3" borderId="12" xfId="0" applyNumberFormat="1" applyFont="1" applyFill="1" applyBorder="1" applyAlignment="1" applyProtection="1">
      <alignment vertical="top"/>
    </xf>
    <xf numFmtId="0" fontId="0" fillId="0" borderId="0" xfId="0"/>
    <xf numFmtId="0" fontId="6" fillId="0" borderId="9" xfId="2" applyFill="1" applyBorder="1"/>
    <xf numFmtId="0" fontId="41" fillId="6" borderId="0" xfId="3" applyFont="1" applyFill="1" applyBorder="1" applyAlignment="1" applyProtection="1">
      <alignment horizontal="right"/>
    </xf>
    <xf numFmtId="0" fontId="2" fillId="2" borderId="11" xfId="0" applyFont="1" applyFill="1" applyBorder="1" applyAlignment="1">
      <alignment horizontal="right" vertical="top"/>
    </xf>
    <xf numFmtId="0" fontId="13" fillId="2" borderId="4" xfId="0" applyFont="1" applyFill="1" applyBorder="1" applyAlignment="1">
      <alignment horizontal="right" vertical="top"/>
    </xf>
    <xf numFmtId="49" fontId="7" fillId="0" borderId="8" xfId="0" applyNumberFormat="1" applyFont="1" applyFill="1" applyBorder="1" applyAlignment="1" applyProtection="1">
      <alignment horizontal="right" vertical="top"/>
      <protection locked="0"/>
    </xf>
    <xf numFmtId="0" fontId="21" fillId="0" borderId="0" xfId="0" applyFont="1" applyFill="1"/>
    <xf numFmtId="0" fontId="6" fillId="0" borderId="0" xfId="2"/>
    <xf numFmtId="0" fontId="6" fillId="6" borderId="0" xfId="2" applyFill="1"/>
    <xf numFmtId="0" fontId="0" fillId="0" borderId="0" xfId="0"/>
    <xf numFmtId="0" fontId="0" fillId="0" borderId="8" xfId="0" applyBorder="1" applyProtection="1"/>
    <xf numFmtId="0" fontId="7" fillId="0" borderId="10" xfId="3" applyFont="1" applyFill="1" applyBorder="1" applyAlignment="1" applyProtection="1">
      <alignment horizontal="right"/>
    </xf>
    <xf numFmtId="0" fontId="6" fillId="0" borderId="0" xfId="2"/>
    <xf numFmtId="0" fontId="21" fillId="0" borderId="0" xfId="0" applyFont="1"/>
    <xf numFmtId="0" fontId="6" fillId="0" borderId="0" xfId="2" applyFill="1"/>
    <xf numFmtId="0" fontId="6" fillId="4" borderId="0" xfId="2" applyFill="1"/>
    <xf numFmtId="0" fontId="0" fillId="0" borderId="0" xfId="0"/>
    <xf numFmtId="0" fontId="0" fillId="0" borderId="0" xfId="0" applyAlignment="1">
      <alignment vertical="top"/>
    </xf>
    <xf numFmtId="0" fontId="0" fillId="0" borderId="0" xfId="0" applyProtection="1"/>
    <xf numFmtId="0" fontId="22" fillId="4" borderId="3" xfId="1" applyFont="1" applyFill="1" applyBorder="1" applyAlignment="1" applyProtection="1">
      <alignment horizontal="right" vertical="center"/>
    </xf>
    <xf numFmtId="0" fontId="22" fillId="4" borderId="4" xfId="1" applyFont="1" applyFill="1" applyBorder="1" applyAlignment="1" applyProtection="1">
      <alignment horizontal="right" vertical="center"/>
    </xf>
    <xf numFmtId="49" fontId="15" fillId="0" borderId="8" xfId="3" applyNumberFormat="1" applyFont="1" applyFill="1" applyBorder="1" applyAlignment="1" applyProtection="1">
      <alignment horizontal="right"/>
    </xf>
    <xf numFmtId="0" fontId="6" fillId="0" borderId="7" xfId="2" applyBorder="1"/>
    <xf numFmtId="0" fontId="2" fillId="3" borderId="19" xfId="0" applyFont="1" applyFill="1" applyBorder="1" applyAlignment="1" applyProtection="1">
      <alignment vertical="top"/>
    </xf>
    <xf numFmtId="0" fontId="6" fillId="0" borderId="11" xfId="2" applyFill="1" applyBorder="1" applyProtection="1"/>
    <xf numFmtId="0" fontId="15" fillId="0" borderId="11" xfId="3" applyFont="1" applyFill="1" applyBorder="1" applyProtection="1"/>
    <xf numFmtId="0" fontId="6" fillId="6" borderId="11" xfId="2" applyFill="1" applyBorder="1" applyProtection="1"/>
    <xf numFmtId="0" fontId="15" fillId="6" borderId="11" xfId="3" applyFont="1" applyFill="1" applyBorder="1" applyProtection="1"/>
    <xf numFmtId="0" fontId="6" fillId="0" borderId="11" xfId="2" applyFill="1" applyBorder="1"/>
    <xf numFmtId="0" fontId="6" fillId="6" borderId="11" xfId="2" applyFill="1" applyBorder="1"/>
    <xf numFmtId="0" fontId="15" fillId="6" borderId="11" xfId="3" applyFont="1" applyFill="1" applyBorder="1" applyAlignment="1" applyProtection="1">
      <alignment horizontal="right"/>
    </xf>
    <xf numFmtId="0" fontId="15" fillId="0" borderId="11" xfId="3" applyFont="1" applyFill="1" applyBorder="1" applyAlignment="1" applyProtection="1">
      <alignment horizontal="right"/>
    </xf>
    <xf numFmtId="0" fontId="7" fillId="0" borderId="11" xfId="3" applyFont="1" applyFill="1" applyBorder="1" applyProtection="1"/>
    <xf numFmtId="0" fontId="7" fillId="6" borderId="11" xfId="3" applyFont="1" applyFill="1" applyBorder="1" applyAlignment="1" applyProtection="1">
      <alignment horizontal="right"/>
    </xf>
    <xf numFmtId="1" fontId="2" fillId="3" borderId="4" xfId="0" applyNumberFormat="1" applyFont="1" applyFill="1" applyBorder="1" applyAlignment="1" applyProtection="1">
      <alignment horizontal="right" vertical="top"/>
    </xf>
    <xf numFmtId="0" fontId="2" fillId="3" borderId="4" xfId="0" applyFont="1" applyFill="1" applyBorder="1" applyAlignment="1" applyProtection="1">
      <alignment horizontal="right" vertical="top"/>
    </xf>
    <xf numFmtId="0" fontId="21" fillId="0" borderId="0" xfId="0" applyFont="1"/>
    <xf numFmtId="0" fontId="0" fillId="0" borderId="0" xfId="0"/>
    <xf numFmtId="0" fontId="0" fillId="0" borderId="0" xfId="0" applyBorder="1" applyProtection="1"/>
    <xf numFmtId="0" fontId="0" fillId="0" borderId="8" xfId="0" applyBorder="1" applyProtection="1"/>
    <xf numFmtId="0" fontId="0" fillId="0" borderId="0" xfId="0" applyProtection="1"/>
    <xf numFmtId="49" fontId="2" fillId="3" borderId="4" xfId="0" applyNumberFormat="1" applyFont="1" applyFill="1" applyBorder="1" applyAlignment="1" applyProtection="1">
      <alignment horizontal="right" vertical="top"/>
    </xf>
    <xf numFmtId="1" fontId="13" fillId="2" borderId="4" xfId="0" applyNumberFormat="1" applyFont="1" applyFill="1" applyBorder="1" applyAlignment="1" applyProtection="1">
      <alignment vertical="top"/>
    </xf>
    <xf numFmtId="1" fontId="13" fillId="3" borderId="4" xfId="0" applyNumberFormat="1" applyFont="1" applyFill="1" applyBorder="1" applyAlignment="1" applyProtection="1">
      <alignment vertical="top"/>
    </xf>
    <xf numFmtId="49" fontId="2" fillId="2" borderId="14" xfId="0" applyNumberFormat="1" applyFont="1" applyFill="1" applyBorder="1" applyAlignment="1" applyProtection="1">
      <alignment horizontal="right" vertical="top"/>
    </xf>
    <xf numFmtId="0" fontId="0" fillId="0" borderId="0" xfId="0"/>
    <xf numFmtId="0" fontId="0" fillId="0" borderId="0" xfId="0" applyBorder="1" applyProtection="1"/>
    <xf numFmtId="49" fontId="4" fillId="0" borderId="0" xfId="0" applyNumberFormat="1" applyFont="1" applyBorder="1" applyAlignment="1" applyProtection="1">
      <alignment horizontal="left"/>
    </xf>
    <xf numFmtId="0" fontId="2" fillId="2" borderId="13" xfId="0" applyFont="1" applyFill="1" applyBorder="1" applyAlignment="1" applyProtection="1">
      <alignment vertical="top"/>
    </xf>
    <xf numFmtId="0" fontId="0" fillId="0" borderId="0" xfId="0"/>
    <xf numFmtId="0" fontId="0" fillId="0" borderId="0" xfId="0"/>
    <xf numFmtId="0" fontId="0" fillId="0" borderId="0" xfId="0" applyBorder="1" applyAlignment="1" applyProtection="1">
      <alignment vertical="top"/>
    </xf>
    <xf numFmtId="0" fontId="13" fillId="2" borderId="13" xfId="0" applyFont="1" applyFill="1" applyBorder="1" applyAlignment="1" applyProtection="1">
      <alignment vertical="top"/>
    </xf>
    <xf numFmtId="0" fontId="0" fillId="0" borderId="0" xfId="0"/>
    <xf numFmtId="0" fontId="0" fillId="0" borderId="8" xfId="0" applyBorder="1" applyProtection="1"/>
    <xf numFmtId="0" fontId="21" fillId="0" borderId="0" xfId="0" applyFont="1"/>
    <xf numFmtId="0" fontId="0" fillId="0" borderId="0" xfId="0"/>
    <xf numFmtId="0" fontId="0" fillId="0" borderId="0" xfId="0" applyProtection="1"/>
    <xf numFmtId="0" fontId="21" fillId="0" borderId="0" xfId="0" applyFont="1"/>
    <xf numFmtId="0" fontId="0" fillId="0" borderId="0" xfId="0"/>
    <xf numFmtId="0" fontId="0" fillId="0" borderId="0" xfId="0" applyProtection="1"/>
    <xf numFmtId="0" fontId="13" fillId="3" borderId="14" xfId="0" applyFont="1" applyFill="1" applyBorder="1" applyAlignment="1" applyProtection="1">
      <alignment vertical="top"/>
    </xf>
    <xf numFmtId="0" fontId="0" fillId="4" borderId="0" xfId="0" applyFill="1" applyBorder="1"/>
    <xf numFmtId="0" fontId="7" fillId="0" borderId="13" xfId="0" applyFont="1" applyFill="1" applyBorder="1" applyAlignment="1" applyProtection="1">
      <alignment vertical="top"/>
      <protection locked="0"/>
    </xf>
    <xf numFmtId="0" fontId="0" fillId="0" borderId="0" xfId="0"/>
    <xf numFmtId="0" fontId="6" fillId="0" borderId="0" xfId="2" applyFill="1"/>
    <xf numFmtId="0" fontId="0" fillId="0" borderId="0" xfId="0"/>
    <xf numFmtId="0" fontId="21" fillId="0" borderId="0" xfId="2" applyFont="1"/>
    <xf numFmtId="0" fontId="0" fillId="0" borderId="0" xfId="0"/>
    <xf numFmtId="0" fontId="22" fillId="0" borderId="0" xfId="2" applyFont="1" applyFill="1"/>
    <xf numFmtId="0" fontId="0" fillId="0" borderId="0" xfId="0"/>
    <xf numFmtId="0" fontId="12" fillId="0" borderId="0" xfId="2" applyFont="1"/>
    <xf numFmtId="0" fontId="27" fillId="0" borderId="0" xfId="0" applyFont="1" applyAlignment="1">
      <alignment horizontal="center" vertical="center"/>
    </xf>
    <xf numFmtId="0" fontId="2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center"/>
    </xf>
    <xf numFmtId="0" fontId="28" fillId="0" borderId="0" xfId="0" applyFont="1" applyAlignment="1">
      <alignment horizontal="center" vertical="center"/>
    </xf>
    <xf numFmtId="0" fontId="25" fillId="0" borderId="0" xfId="0" applyFont="1" applyAlignment="1">
      <alignment horizontal="center" vertical="center"/>
    </xf>
    <xf numFmtId="0" fontId="31" fillId="0" borderId="0" xfId="0" applyFont="1"/>
    <xf numFmtId="0" fontId="32" fillId="0" borderId="0" xfId="2" applyFont="1" applyAlignment="1">
      <alignment horizontal="right"/>
    </xf>
    <xf numFmtId="0" fontId="7" fillId="0" borderId="0" xfId="2" applyNumberFormat="1" applyFont="1" applyAlignment="1" applyProtection="1">
      <alignment vertical="top" wrapText="1"/>
    </xf>
    <xf numFmtId="0" fontId="7" fillId="0" borderId="0" xfId="2" applyNumberFormat="1" applyFont="1" applyAlignment="1" applyProtection="1">
      <alignment vertical="top"/>
    </xf>
    <xf numFmtId="0" fontId="6" fillId="0" borderId="0" xfId="2" applyNumberFormat="1" applyAlignment="1" applyProtection="1">
      <alignment vertical="top"/>
    </xf>
    <xf numFmtId="0" fontId="6" fillId="0" borderId="0" xfId="2"/>
    <xf numFmtId="0" fontId="6" fillId="0" borderId="0" xfId="2" applyNumberFormat="1" applyAlignment="1" applyProtection="1"/>
    <xf numFmtId="0" fontId="2" fillId="0" borderId="0" xfId="0" applyFont="1" applyAlignment="1" applyProtection="1">
      <alignment horizontal="center" vertical="center" wrapText="1"/>
    </xf>
    <xf numFmtId="0" fontId="0" fillId="0" borderId="0" xfId="0" applyAlignment="1" applyProtection="1">
      <alignment horizontal="left" vertical="top" wrapText="1"/>
    </xf>
    <xf numFmtId="0" fontId="7" fillId="0" borderId="0" xfId="0" applyFont="1" applyAlignment="1">
      <alignment vertical="top" wrapText="1"/>
    </xf>
    <xf numFmtId="0" fontId="7" fillId="0" borderId="0" xfId="0" applyFont="1" applyAlignment="1">
      <alignment vertical="top"/>
    </xf>
    <xf numFmtId="0" fontId="6" fillId="0" borderId="0" xfId="2" applyNumberFormat="1" applyFill="1" applyBorder="1" applyAlignment="1" applyProtection="1"/>
    <xf numFmtId="0" fontId="6" fillId="0" borderId="0" xfId="2" applyNumberFormat="1" applyProtection="1"/>
    <xf numFmtId="0" fontId="21" fillId="0" borderId="0" xfId="0" applyFont="1"/>
    <xf numFmtId="0" fontId="6" fillId="0" borderId="0" xfId="2" applyNumberFormat="1" applyFill="1" applyBorder="1" applyAlignment="1" applyProtection="1">
      <alignment horizontal="left" vertical="top"/>
    </xf>
    <xf numFmtId="0" fontId="13" fillId="0" borderId="0" xfId="0" applyFont="1" applyAlignment="1">
      <alignment horizontal="center"/>
    </xf>
    <xf numFmtId="0" fontId="22" fillId="0" borderId="0" xfId="2" applyNumberFormat="1" applyFont="1" applyAlignment="1" applyProtection="1">
      <alignment wrapText="1"/>
    </xf>
    <xf numFmtId="0" fontId="22" fillId="0" borderId="0" xfId="2" applyNumberFormat="1" applyFont="1" applyAlignment="1" applyProtection="1"/>
    <xf numFmtId="0" fontId="22" fillId="0" borderId="0" xfId="2" applyNumberFormat="1" applyFont="1" applyProtection="1"/>
    <xf numFmtId="0" fontId="21" fillId="0" borderId="0" xfId="0" applyFont="1" applyAlignment="1">
      <alignment horizontal="center"/>
    </xf>
    <xf numFmtId="0" fontId="22" fillId="0" borderId="0" xfId="2" applyNumberFormat="1" applyFont="1" applyAlignment="1" applyProtection="1">
      <alignment vertical="top"/>
    </xf>
    <xf numFmtId="0" fontId="13" fillId="0" borderId="0" xfId="0" applyFont="1" applyAlignment="1">
      <alignment horizontal="center" vertical="center"/>
    </xf>
    <xf numFmtId="0" fontId="0" fillId="0" borderId="11" xfId="0" applyBorder="1"/>
    <xf numFmtId="0" fontId="0" fillId="0" borderId="11" xfId="0" applyBorder="1" applyAlignment="1">
      <alignment horizontal="center"/>
    </xf>
    <xf numFmtId="0" fontId="37" fillId="0" borderId="11" xfId="0" applyFont="1" applyBorder="1" applyAlignment="1">
      <alignment horizontal="center" vertical="center"/>
    </xf>
    <xf numFmtId="0" fontId="6" fillId="0" borderId="11" xfId="2" applyBorder="1"/>
    <xf numFmtId="0" fontId="1" fillId="0" borderId="11" xfId="0" applyFont="1" applyBorder="1" applyAlignment="1">
      <alignment horizontal="center" vertical="center"/>
    </xf>
    <xf numFmtId="0" fontId="6" fillId="0" borderId="11" xfId="2" applyBorder="1" applyAlignment="1">
      <alignment horizontal="left" wrapText="1"/>
    </xf>
    <xf numFmtId="0" fontId="38" fillId="0" borderId="11" xfId="0" applyFont="1" applyBorder="1" applyAlignment="1">
      <alignment horizontal="center" vertical="center"/>
    </xf>
    <xf numFmtId="0" fontId="0" fillId="0" borderId="11" xfId="0" applyBorder="1" applyAlignment="1">
      <alignment horizontal="left" wrapText="1"/>
    </xf>
    <xf numFmtId="0" fontId="37" fillId="0" borderId="11" xfId="0" applyFont="1" applyBorder="1" applyAlignment="1">
      <alignment horizontal="center"/>
    </xf>
    <xf numFmtId="0" fontId="32" fillId="0" borderId="0" xfId="2" applyFont="1" applyBorder="1" applyAlignment="1">
      <alignment horizontal="right"/>
    </xf>
    <xf numFmtId="0" fontId="0" fillId="0" borderId="0" xfId="0" applyAlignment="1" applyProtection="1">
      <alignment horizontal="center" vertical="center" wrapText="1"/>
    </xf>
    <xf numFmtId="0" fontId="1" fillId="0" borderId="0" xfId="0" applyFont="1" applyAlignment="1">
      <alignment horizontal="left" vertical="top"/>
    </xf>
    <xf numFmtId="0" fontId="37" fillId="0" borderId="0" xfId="0" applyFont="1" applyAlignment="1">
      <alignment horizontal="left" vertical="top"/>
    </xf>
    <xf numFmtId="0" fontId="38" fillId="0" borderId="0" xfId="0" applyFont="1" applyAlignment="1">
      <alignment horizontal="left" vertical="top"/>
    </xf>
    <xf numFmtId="0" fontId="0" fillId="2" borderId="11" xfId="0" applyFill="1" applyBorder="1" applyAlignment="1">
      <alignment horizontal="center"/>
    </xf>
    <xf numFmtId="0" fontId="0" fillId="0" borderId="11" xfId="0" applyBorder="1" applyAlignment="1">
      <alignment horizontal="center" vertical="center"/>
    </xf>
    <xf numFmtId="0" fontId="6" fillId="0" borderId="11" xfId="2" applyBorder="1" applyAlignment="1">
      <alignment wrapText="1"/>
    </xf>
    <xf numFmtId="0" fontId="6" fillId="4" borderId="0" xfId="2" applyNumberFormat="1" applyFill="1" applyBorder="1" applyAlignment="1" applyProtection="1"/>
    <xf numFmtId="0" fontId="6" fillId="0" borderId="0" xfId="2" applyFill="1"/>
    <xf numFmtId="0" fontId="6" fillId="6" borderId="0" xfId="2" applyNumberFormat="1" applyFill="1" applyProtection="1"/>
    <xf numFmtId="0" fontId="6" fillId="6" borderId="0" xfId="2" applyNumberFormat="1" applyFill="1" applyBorder="1" applyAlignment="1" applyProtection="1"/>
    <xf numFmtId="0" fontId="6" fillId="6" borderId="0" xfId="2" applyFill="1"/>
    <xf numFmtId="0" fontId="6" fillId="0" borderId="0" xfId="2" applyNumberFormat="1" applyFill="1" applyProtection="1"/>
    <xf numFmtId="0" fontId="39" fillId="6" borderId="0" xfId="2" applyNumberFormat="1" applyFont="1" applyFill="1" applyBorder="1" applyAlignment="1" applyProtection="1"/>
    <xf numFmtId="0" fontId="39" fillId="0" borderId="0" xfId="2" applyNumberFormat="1" applyFont="1" applyFill="1" applyBorder="1" applyAlignment="1" applyProtection="1"/>
    <xf numFmtId="0" fontId="6" fillId="4" borderId="0" xfId="2" applyNumberFormat="1" applyFill="1" applyProtection="1"/>
    <xf numFmtId="0" fontId="6" fillId="4" borderId="0" xfId="2" applyFill="1"/>
    <xf numFmtId="0" fontId="6" fillId="0" borderId="0" xfId="2" applyNumberFormat="1" applyFill="1" applyAlignment="1" applyProtection="1"/>
    <xf numFmtId="0" fontId="6" fillId="6" borderId="0" xfId="2" applyNumberFormat="1" applyFill="1" applyAlignment="1" applyProtection="1"/>
    <xf numFmtId="0" fontId="0" fillId="0" borderId="0" xfId="0"/>
    <xf numFmtId="0" fontId="21" fillId="0" borderId="0" xfId="2" applyFont="1"/>
    <xf numFmtId="0" fontId="6" fillId="4" borderId="0" xfId="2" applyNumberFormat="1" applyFill="1" applyAlignment="1" applyProtection="1"/>
    <xf numFmtId="0" fontId="6" fillId="0" borderId="0" xfId="2" applyFill="1" applyBorder="1" applyProtection="1"/>
    <xf numFmtId="0" fontId="31" fillId="0" borderId="0" xfId="0" applyFont="1" applyBorder="1"/>
    <xf numFmtId="0" fontId="31" fillId="0" borderId="0" xfId="0" applyFont="1" applyBorder="1" applyAlignment="1">
      <alignment horizontal="right"/>
    </xf>
    <xf numFmtId="0" fontId="6" fillId="0" borderId="0" xfId="2" applyBorder="1"/>
    <xf numFmtId="0" fontId="16" fillId="0" borderId="0" xfId="1" applyFont="1" applyBorder="1" applyAlignment="1" applyProtection="1">
      <alignment vertical="center"/>
    </xf>
    <xf numFmtId="0" fontId="33" fillId="0" borderId="0" xfId="3" applyFont="1" applyFill="1" applyBorder="1"/>
    <xf numFmtId="0" fontId="33" fillId="0" borderId="0" xfId="3" applyFont="1" applyFill="1" applyBorder="1" applyAlignment="1">
      <alignment horizontal="left" wrapText="1"/>
    </xf>
    <xf numFmtId="0" fontId="15" fillId="0" borderId="0" xfId="3" applyFont="1" applyFill="1" applyBorder="1" applyAlignment="1" applyProtection="1">
      <alignment horizontal="center"/>
    </xf>
    <xf numFmtId="0" fontId="2" fillId="0" borderId="9" xfId="0" applyFont="1" applyBorder="1" applyAlignment="1">
      <alignment horizontal="right" vertical="center" wrapText="1"/>
    </xf>
    <xf numFmtId="0" fontId="2" fillId="0" borderId="10" xfId="0" applyFont="1" applyBorder="1" applyAlignment="1">
      <alignment horizontal="right" vertical="center" wrapText="1"/>
    </xf>
    <xf numFmtId="0" fontId="2" fillId="2" borderId="2" xfId="0" applyFont="1" applyFill="1" applyBorder="1" applyAlignment="1">
      <alignment horizontal="left"/>
    </xf>
    <xf numFmtId="0" fontId="2" fillId="2" borderId="3" xfId="0" applyFont="1" applyFill="1" applyBorder="1" applyAlignment="1">
      <alignment horizontal="left"/>
    </xf>
    <xf numFmtId="0" fontId="2" fillId="2" borderId="4" xfId="0" applyFont="1" applyFill="1" applyBorder="1" applyAlignment="1">
      <alignment horizontal="left"/>
    </xf>
    <xf numFmtId="0" fontId="0" fillId="0" borderId="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7"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2"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13" fillId="2" borderId="2" xfId="0" applyFont="1" applyFill="1" applyBorder="1" applyAlignment="1" applyProtection="1">
      <alignment horizontal="left" vertical="center" wrapText="1"/>
      <protection locked="0"/>
    </xf>
    <xf numFmtId="0" fontId="13" fillId="2" borderId="3" xfId="0" applyFont="1" applyFill="1" applyBorder="1" applyAlignment="1" applyProtection="1">
      <alignment horizontal="left" vertical="center" wrapText="1"/>
      <protection locked="0"/>
    </xf>
    <xf numFmtId="0" fontId="13" fillId="2" borderId="4" xfId="0" applyFont="1" applyFill="1" applyBorder="1" applyAlignment="1" applyProtection="1">
      <alignment horizontal="left" vertical="center" wrapText="1"/>
      <protection locked="0"/>
    </xf>
    <xf numFmtId="0" fontId="0" fillId="0" borderId="5" xfId="0" applyBorder="1" applyAlignment="1" applyProtection="1">
      <alignment horizontal="left" vertical="top" wrapText="1"/>
      <protection locked="0"/>
    </xf>
    <xf numFmtId="0" fontId="0" fillId="0" borderId="1" xfId="0" applyBorder="1" applyAlignment="1" applyProtection="1">
      <alignment horizontal="left" vertical="top" wrapText="1"/>
      <protection locked="0"/>
    </xf>
    <xf numFmtId="0" fontId="0" fillId="0" borderId="1" xfId="0"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4" fillId="0" borderId="0" xfId="0" applyFont="1" applyAlignment="1">
      <alignment wrapText="1"/>
    </xf>
    <xf numFmtId="0" fontId="2" fillId="0" borderId="7" xfId="0" applyFont="1" applyBorder="1" applyAlignment="1">
      <alignment horizontal="right" vertical="center" wrapText="1"/>
    </xf>
    <xf numFmtId="0" fontId="2" fillId="0" borderId="0" xfId="0" applyFont="1" applyBorder="1" applyAlignment="1">
      <alignment horizontal="right" vertical="center" wrapText="1"/>
    </xf>
    <xf numFmtId="0" fontId="0" fillId="0" borderId="7"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49" fontId="4" fillId="0" borderId="0" xfId="0" applyNumberFormat="1" applyFont="1" applyAlignment="1" applyProtection="1">
      <alignment horizontal="left" vertical="center" wrapText="1"/>
      <protection locked="0"/>
    </xf>
    <xf numFmtId="0" fontId="7" fillId="0" borderId="0" xfId="0" applyFont="1"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7" fillId="0" borderId="0" xfId="0" applyFont="1" applyBorder="1" applyAlignment="1" applyProtection="1">
      <alignment horizontal="left" vertical="center" wrapText="1"/>
      <protection locked="0"/>
    </xf>
    <xf numFmtId="0" fontId="0" fillId="0" borderId="0" xfId="0" applyFont="1" applyFill="1" applyBorder="1" applyAlignment="1" applyProtection="1">
      <alignment horizontal="left" vertical="center" wrapText="1"/>
      <protection locked="0"/>
    </xf>
    <xf numFmtId="0" fontId="0" fillId="0" borderId="7" xfId="0" applyBorder="1" applyAlignment="1" applyProtection="1">
      <alignment horizontal="left" vertical="top" wrapText="1"/>
    </xf>
    <xf numFmtId="0" fontId="0" fillId="0" borderId="0" xfId="0" applyBorder="1" applyAlignment="1" applyProtection="1">
      <alignment horizontal="left" vertical="top" wrapText="1"/>
    </xf>
    <xf numFmtId="0" fontId="0" fillId="0" borderId="0" xfId="0" applyFill="1" applyBorder="1" applyAlignment="1" applyProtection="1">
      <alignment horizontal="left" vertical="center" wrapText="1"/>
    </xf>
    <xf numFmtId="0" fontId="0" fillId="0" borderId="7" xfId="0" applyBorder="1" applyAlignment="1" applyProtection="1">
      <alignment horizontal="left" vertical="center" wrapText="1"/>
    </xf>
    <xf numFmtId="0" fontId="0" fillId="0" borderId="0" xfId="0" applyBorder="1" applyAlignment="1" applyProtection="1">
      <alignment horizontal="left" vertical="center" wrapText="1"/>
    </xf>
    <xf numFmtId="0" fontId="2" fillId="3" borderId="11" xfId="0" applyFont="1" applyFill="1" applyBorder="1" applyAlignment="1" applyProtection="1">
      <alignment horizontal="right" vertical="center" wrapText="1"/>
    </xf>
    <xf numFmtId="0" fontId="2" fillId="2" borderId="11" xfId="0" applyFont="1" applyFill="1" applyBorder="1" applyAlignment="1" applyProtection="1">
      <alignment horizontal="right" vertical="center" wrapText="1"/>
    </xf>
    <xf numFmtId="0" fontId="4" fillId="0" borderId="0" xfId="0" applyFont="1" applyAlignment="1" applyProtection="1">
      <alignment horizontal="left" vertical="center" wrapText="1"/>
    </xf>
    <xf numFmtId="49" fontId="4" fillId="0" borderId="0" xfId="0" applyNumberFormat="1" applyFont="1" applyAlignment="1" applyProtection="1">
      <alignment horizontal="left" vertical="center" wrapText="1"/>
    </xf>
    <xf numFmtId="0" fontId="2" fillId="4" borderId="2"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4" xfId="0" applyFont="1" applyFill="1" applyBorder="1" applyAlignment="1" applyProtection="1">
      <alignment horizontal="left"/>
    </xf>
    <xf numFmtId="0" fontId="7" fillId="0" borderId="0" xfId="0" applyFont="1" applyFill="1" applyBorder="1" applyAlignment="1" applyProtection="1">
      <alignment horizontal="left" vertical="center" wrapText="1"/>
    </xf>
    <xf numFmtId="0" fontId="0" fillId="0" borderId="0" xfId="0" applyFont="1" applyFill="1" applyBorder="1" applyAlignment="1" applyProtection="1">
      <alignment horizontal="left" vertical="center" wrapText="1"/>
    </xf>
    <xf numFmtId="0" fontId="0" fillId="0" borderId="10" xfId="0" applyBorder="1" applyAlignment="1" applyProtection="1">
      <alignment horizontal="left" vertical="top" wrapText="1"/>
    </xf>
    <xf numFmtId="0" fontId="2" fillId="3" borderId="2" xfId="0" applyFont="1" applyFill="1" applyBorder="1" applyAlignment="1" applyProtection="1">
      <alignment horizontal="right" vertical="center" wrapText="1"/>
    </xf>
    <xf numFmtId="0" fontId="2" fillId="3" borderId="3" xfId="0" applyFont="1" applyFill="1" applyBorder="1" applyAlignment="1" applyProtection="1">
      <alignment horizontal="right" vertical="center" wrapText="1"/>
    </xf>
    <xf numFmtId="0" fontId="2" fillId="3" borderId="4" xfId="0" applyFont="1" applyFill="1" applyBorder="1" applyAlignment="1" applyProtection="1">
      <alignment horizontal="right" vertical="center" wrapText="1"/>
    </xf>
    <xf numFmtId="0" fontId="2" fillId="2" borderId="2" xfId="0" applyFont="1" applyFill="1" applyBorder="1" applyAlignment="1" applyProtection="1">
      <alignment horizontal="right" vertical="center" wrapText="1"/>
    </xf>
    <xf numFmtId="0" fontId="2" fillId="2" borderId="3" xfId="0" applyFont="1" applyFill="1" applyBorder="1" applyAlignment="1" applyProtection="1">
      <alignment horizontal="right" vertical="center" wrapText="1"/>
    </xf>
    <xf numFmtId="0" fontId="2" fillId="2" borderId="4" xfId="0" applyFont="1" applyFill="1" applyBorder="1" applyAlignment="1" applyProtection="1">
      <alignment horizontal="right" vertical="center" wrapText="1"/>
    </xf>
    <xf numFmtId="0" fontId="4" fillId="0" borderId="5" xfId="0" applyFont="1" applyBorder="1" applyAlignment="1" applyProtection="1">
      <alignment wrapText="1"/>
    </xf>
    <xf numFmtId="0" fontId="4" fillId="0" borderId="1" xfId="0" applyFont="1" applyBorder="1" applyAlignment="1" applyProtection="1">
      <alignment wrapText="1"/>
    </xf>
    <xf numFmtId="0" fontId="4" fillId="0" borderId="6" xfId="0" applyFont="1" applyBorder="1" applyAlignment="1" applyProtection="1">
      <alignment wrapText="1"/>
    </xf>
    <xf numFmtId="0" fontId="0" fillId="0" borderId="0" xfId="0" applyBorder="1" applyProtection="1"/>
    <xf numFmtId="0" fontId="0" fillId="0" borderId="8" xfId="0" applyBorder="1" applyProtection="1"/>
    <xf numFmtId="0" fontId="13" fillId="4" borderId="2" xfId="0" applyFont="1" applyFill="1" applyBorder="1" applyAlignment="1" applyProtection="1">
      <alignment horizontal="left" vertical="center" wrapText="1"/>
    </xf>
    <xf numFmtId="0" fontId="13" fillId="4" borderId="3" xfId="0" applyFont="1" applyFill="1" applyBorder="1" applyAlignment="1" applyProtection="1">
      <alignment horizontal="left" vertical="center" wrapText="1"/>
    </xf>
    <xf numFmtId="0" fontId="13" fillId="4" borderId="4" xfId="0" applyFont="1" applyFill="1" applyBorder="1" applyAlignment="1" applyProtection="1">
      <alignment horizontal="left" vertical="center" wrapText="1"/>
    </xf>
    <xf numFmtId="0" fontId="12" fillId="0" borderId="0" xfId="2" applyFont="1" applyProtection="1"/>
    <xf numFmtId="0" fontId="0" fillId="0" borderId="0" xfId="0" applyFont="1" applyBorder="1" applyAlignment="1" applyProtection="1">
      <alignment horizontal="left" vertical="center" wrapText="1"/>
    </xf>
    <xf numFmtId="0" fontId="0" fillId="0" borderId="9" xfId="0"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3" xfId="0" applyBorder="1" applyAlignment="1" applyProtection="1">
      <alignment horizontal="center" vertical="center" wrapText="1"/>
    </xf>
    <xf numFmtId="0" fontId="4" fillId="0" borderId="0" xfId="0" applyFont="1" applyBorder="1" applyAlignment="1" applyProtection="1">
      <alignment horizontal="left" vertical="center" wrapText="1"/>
    </xf>
    <xf numFmtId="0" fontId="0" fillId="0" borderId="7"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3" xfId="0" applyBorder="1" applyAlignment="1" applyProtection="1">
      <alignment horizontal="center" vertical="center" wrapText="1"/>
      <protection locked="0"/>
    </xf>
    <xf numFmtId="0" fontId="4" fillId="0" borderId="5" xfId="0" applyFont="1" applyBorder="1" applyAlignment="1">
      <alignment wrapText="1"/>
    </xf>
    <xf numFmtId="0" fontId="4" fillId="0" borderId="1" xfId="0" applyFont="1" applyBorder="1" applyAlignment="1">
      <alignment wrapText="1"/>
    </xf>
    <xf numFmtId="0" fontId="4" fillId="0" borderId="6" xfId="0" applyFont="1" applyBorder="1" applyAlignment="1">
      <alignment wrapText="1"/>
    </xf>
    <xf numFmtId="0" fontId="0" fillId="0" borderId="0" xfId="0" applyFont="1" applyBorder="1" applyAlignment="1" applyProtection="1">
      <alignment horizontal="left" vertical="center" wrapText="1"/>
      <protection locked="0"/>
    </xf>
    <xf numFmtId="0" fontId="2" fillId="4" borderId="2" xfId="0" applyFont="1" applyFill="1" applyBorder="1" applyAlignment="1" applyProtection="1">
      <alignment horizontal="left" vertical="top" wrapText="1"/>
    </xf>
    <xf numFmtId="0" fontId="2" fillId="4" borderId="3" xfId="0" applyFont="1" applyFill="1" applyBorder="1" applyAlignment="1" applyProtection="1">
      <alignment horizontal="left" vertical="top" wrapText="1"/>
    </xf>
    <xf numFmtId="0" fontId="2" fillId="4" borderId="4" xfId="0" applyFont="1" applyFill="1" applyBorder="1" applyAlignment="1" applyProtection="1">
      <alignment horizontal="left" vertical="top" wrapText="1"/>
    </xf>
    <xf numFmtId="0" fontId="3" fillId="3" borderId="7" xfId="0" applyFont="1" applyFill="1" applyBorder="1" applyAlignment="1" applyProtection="1">
      <alignment horizontal="left" vertical="center"/>
    </xf>
    <xf numFmtId="0" fontId="3" fillId="3" borderId="0" xfId="0" applyFont="1" applyFill="1" applyBorder="1" applyAlignment="1" applyProtection="1">
      <alignment horizontal="left" vertical="center"/>
    </xf>
    <xf numFmtId="0" fontId="3" fillId="3" borderId="8" xfId="0" applyFont="1" applyFill="1" applyBorder="1" applyAlignment="1" applyProtection="1">
      <alignment horizontal="left" vertical="center"/>
    </xf>
    <xf numFmtId="0" fontId="7" fillId="0" borderId="1" xfId="0" applyFont="1" applyFill="1" applyBorder="1" applyAlignment="1" applyProtection="1">
      <alignment horizontal="left" vertical="top" wrapText="1"/>
      <protection locked="0"/>
    </xf>
    <xf numFmtId="0" fontId="2" fillId="2" borderId="9" xfId="0" applyFont="1" applyFill="1" applyBorder="1" applyAlignment="1">
      <alignment horizontal="right" vertical="center" wrapText="1"/>
    </xf>
    <xf numFmtId="0" fontId="2" fillId="2" borderId="10" xfId="0" applyFont="1" applyFill="1" applyBorder="1" applyAlignment="1">
      <alignment horizontal="right" vertical="center" wrapText="1"/>
    </xf>
    <xf numFmtId="0" fontId="0" fillId="0" borderId="7" xfId="0" applyFill="1" applyBorder="1" applyAlignment="1" applyProtection="1">
      <alignment horizontal="left" vertical="center" wrapText="1"/>
    </xf>
    <xf numFmtId="0" fontId="0" fillId="0" borderId="5"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2" fillId="2" borderId="2" xfId="0" applyFont="1" applyFill="1" applyBorder="1" applyAlignment="1">
      <alignment horizontal="right" vertical="center" wrapText="1"/>
    </xf>
    <xf numFmtId="0" fontId="2" fillId="2" borderId="3" xfId="0" applyFont="1" applyFill="1" applyBorder="1" applyAlignment="1">
      <alignment horizontal="right" vertical="center" wrapText="1"/>
    </xf>
    <xf numFmtId="0" fontId="0" fillId="3" borderId="2" xfId="0" applyFill="1" applyBorder="1" applyAlignment="1" applyProtection="1">
      <alignment horizontal="left" vertical="center" wrapText="1"/>
    </xf>
    <xf numFmtId="0" fontId="0" fillId="3" borderId="3" xfId="0" applyFill="1" applyBorder="1" applyAlignment="1" applyProtection="1">
      <alignment horizontal="left" vertical="center" wrapText="1"/>
    </xf>
    <xf numFmtId="0" fontId="13" fillId="3" borderId="3" xfId="0" applyFont="1" applyFill="1" applyBorder="1" applyAlignment="1" applyProtection="1">
      <alignment horizontal="right" vertical="center" wrapText="1"/>
    </xf>
    <xf numFmtId="0" fontId="13" fillId="3" borderId="4" xfId="0" applyFont="1" applyFill="1" applyBorder="1" applyAlignment="1" applyProtection="1">
      <alignment horizontal="right" vertical="center" wrapText="1"/>
    </xf>
    <xf numFmtId="0" fontId="0" fillId="0" borderId="5" xfId="0" applyBorder="1" applyAlignment="1" applyProtection="1">
      <alignment horizontal="left" vertical="center" wrapText="1"/>
    </xf>
    <xf numFmtId="0" fontId="0" fillId="0" borderId="1" xfId="0" applyBorder="1" applyAlignment="1" applyProtection="1">
      <alignment horizontal="left" vertical="center" wrapText="1"/>
    </xf>
    <xf numFmtId="0" fontId="0" fillId="0" borderId="1" xfId="0" applyBorder="1" applyAlignment="1" applyProtection="1">
      <alignment horizontal="left" vertical="top" wrapText="1"/>
    </xf>
    <xf numFmtId="0" fontId="7" fillId="0" borderId="7" xfId="0" applyFont="1" applyFill="1" applyBorder="1" applyAlignment="1" applyProtection="1">
      <alignment horizontal="left" vertical="top" wrapText="1"/>
      <protection locked="0"/>
    </xf>
    <xf numFmtId="0" fontId="4" fillId="0" borderId="0" xfId="0" applyFont="1" applyBorder="1" applyAlignment="1" applyProtection="1">
      <alignment horizontal="left" vertical="center" wrapText="1"/>
      <protection locked="0"/>
    </xf>
    <xf numFmtId="0" fontId="7" fillId="0" borderId="7" xfId="0" applyFont="1" applyFill="1" applyBorder="1" applyAlignment="1" applyProtection="1">
      <alignment horizontal="left" vertical="center" wrapText="1"/>
      <protection locked="0"/>
    </xf>
    <xf numFmtId="0" fontId="2" fillId="2" borderId="4" xfId="0" applyFont="1" applyFill="1" applyBorder="1" applyAlignment="1">
      <alignment horizontal="right" vertical="center" wrapText="1"/>
    </xf>
    <xf numFmtId="0" fontId="4" fillId="0" borderId="0" xfId="0" applyFont="1" applyAlignment="1">
      <alignment horizontal="left" vertical="center" wrapText="1"/>
    </xf>
    <xf numFmtId="49" fontId="4" fillId="0" borderId="0" xfId="0" applyNumberFormat="1" applyFont="1" applyFill="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7" xfId="0" applyFill="1" applyBorder="1" applyAlignment="1" applyProtection="1">
      <alignment horizontal="left" vertical="top" wrapText="1"/>
      <protection locked="0"/>
    </xf>
    <xf numFmtId="0" fontId="3" fillId="3" borderId="2" xfId="0" applyFont="1" applyFill="1" applyBorder="1" applyAlignment="1" applyProtection="1">
      <alignment horizontal="left" vertical="center"/>
    </xf>
    <xf numFmtId="0" fontId="3" fillId="3" borderId="3" xfId="0" applyFont="1" applyFill="1" applyBorder="1" applyAlignment="1" applyProtection="1">
      <alignment horizontal="left" vertical="center"/>
    </xf>
    <xf numFmtId="0" fontId="3" fillId="3" borderId="4" xfId="0" applyFont="1" applyFill="1" applyBorder="1" applyAlignment="1" applyProtection="1">
      <alignment horizontal="left" vertical="center"/>
    </xf>
    <xf numFmtId="0" fontId="35" fillId="0" borderId="7" xfId="0" applyFont="1" applyFill="1" applyBorder="1" applyAlignment="1" applyProtection="1">
      <alignment horizontal="left" vertical="center" wrapText="1"/>
    </xf>
    <xf numFmtId="0" fontId="0" fillId="0" borderId="0" xfId="0" applyAlignment="1">
      <alignment wrapText="1"/>
    </xf>
    <xf numFmtId="0" fontId="13" fillId="2" borderId="2" xfId="0" applyFont="1" applyFill="1" applyBorder="1" applyAlignment="1">
      <alignment horizontal="right" vertical="center" wrapText="1"/>
    </xf>
    <xf numFmtId="0" fontId="13" fillId="2" borderId="3" xfId="0" applyFont="1" applyFill="1" applyBorder="1" applyAlignment="1">
      <alignment horizontal="right" vertical="center" wrapText="1"/>
    </xf>
    <xf numFmtId="0" fontId="13" fillId="2" borderId="4" xfId="0" applyFont="1" applyFill="1" applyBorder="1" applyAlignment="1">
      <alignment horizontal="right" vertical="center" wrapText="1"/>
    </xf>
    <xf numFmtId="0" fontId="3" fillId="3" borderId="14" xfId="0" applyFont="1" applyFill="1" applyBorder="1" applyAlignment="1" applyProtection="1">
      <alignment horizontal="left" vertical="center"/>
    </xf>
    <xf numFmtId="0" fontId="3" fillId="3" borderId="11" xfId="0" applyFont="1" applyFill="1" applyBorder="1" applyAlignment="1" applyProtection="1">
      <alignment horizontal="left" vertical="center"/>
    </xf>
    <xf numFmtId="0" fontId="0" fillId="0" borderId="9" xfId="0" applyFill="1" applyBorder="1" applyAlignment="1" applyProtection="1">
      <alignment horizontal="left" vertical="center" wrapText="1"/>
    </xf>
    <xf numFmtId="0" fontId="0" fillId="0" borderId="10" xfId="0" applyFill="1" applyBorder="1" applyAlignment="1" applyProtection="1">
      <alignment horizontal="left" vertical="center" wrapText="1"/>
    </xf>
    <xf numFmtId="0" fontId="0" fillId="3" borderId="11" xfId="0" applyFill="1" applyBorder="1" applyAlignment="1" applyProtection="1">
      <alignment horizontal="left" vertical="center" wrapText="1"/>
    </xf>
    <xf numFmtId="0" fontId="13" fillId="3" borderId="11" xfId="0" applyFont="1" applyFill="1" applyBorder="1" applyAlignment="1" applyProtection="1">
      <alignment horizontal="left" vertical="center" wrapText="1"/>
    </xf>
    <xf numFmtId="0" fontId="0" fillId="0" borderId="7" xfId="0" applyFont="1" applyBorder="1" applyAlignment="1" applyProtection="1">
      <alignment horizontal="left" vertical="center"/>
    </xf>
    <xf numFmtId="0" fontId="0" fillId="0" borderId="0" xfId="0" applyFont="1" applyBorder="1" applyAlignment="1" applyProtection="1">
      <alignment horizontal="left" vertical="center"/>
    </xf>
    <xf numFmtId="2" fontId="2" fillId="4" borderId="2" xfId="0" applyNumberFormat="1" applyFont="1" applyFill="1" applyBorder="1" applyAlignment="1" applyProtection="1">
      <alignment horizontal="left"/>
    </xf>
    <xf numFmtId="2" fontId="2" fillId="4" borderId="3" xfId="0" applyNumberFormat="1" applyFont="1" applyFill="1" applyBorder="1" applyAlignment="1" applyProtection="1">
      <alignment horizontal="left"/>
    </xf>
    <xf numFmtId="2" fontId="2" fillId="4" borderId="4" xfId="0" applyNumberFormat="1" applyFont="1" applyFill="1" applyBorder="1" applyAlignment="1" applyProtection="1">
      <alignment horizontal="left"/>
    </xf>
    <xf numFmtId="0" fontId="0" fillId="0" borderId="5" xfId="0" applyBorder="1" applyAlignment="1" applyProtection="1">
      <alignment horizontal="left" vertical="top" wrapText="1"/>
    </xf>
    <xf numFmtId="0" fontId="2" fillId="3" borderId="11" xfId="0" applyFont="1" applyFill="1" applyBorder="1" applyAlignment="1">
      <alignment horizontal="right" vertical="center" wrapText="1"/>
    </xf>
    <xf numFmtId="0" fontId="2" fillId="2" borderId="11" xfId="0" applyFont="1" applyFill="1" applyBorder="1" applyAlignment="1">
      <alignment horizontal="right" vertical="center" wrapText="1"/>
    </xf>
    <xf numFmtId="0" fontId="2" fillId="4" borderId="11" xfId="0" applyFont="1" applyFill="1" applyBorder="1" applyAlignment="1">
      <alignment horizontal="left"/>
    </xf>
    <xf numFmtId="0" fontId="2" fillId="2" borderId="11" xfId="0" applyFont="1" applyFill="1" applyBorder="1" applyAlignment="1">
      <alignment horizontal="right"/>
    </xf>
    <xf numFmtId="0" fontId="2" fillId="2" borderId="11" xfId="0" applyFont="1" applyFill="1" applyBorder="1" applyAlignment="1">
      <alignment horizontal="left"/>
    </xf>
    <xf numFmtId="0" fontId="2" fillId="4" borderId="5" xfId="0" applyFont="1" applyFill="1" applyBorder="1" applyAlignment="1">
      <alignment horizontal="left"/>
    </xf>
    <xf numFmtId="0" fontId="2" fillId="4" borderId="1" xfId="0" applyFont="1" applyFill="1" applyBorder="1" applyAlignment="1">
      <alignment horizontal="left"/>
    </xf>
    <xf numFmtId="0" fontId="2" fillId="4" borderId="6" xfId="0" applyFont="1" applyFill="1" applyBorder="1" applyAlignment="1">
      <alignment horizontal="left"/>
    </xf>
    <xf numFmtId="49" fontId="4" fillId="0" borderId="0" xfId="0" applyNumberFormat="1" applyFont="1" applyBorder="1" applyAlignment="1">
      <alignment horizontal="left"/>
    </xf>
    <xf numFmtId="0" fontId="13" fillId="4" borderId="2" xfId="0" applyFont="1" applyFill="1" applyBorder="1" applyAlignment="1" applyProtection="1">
      <alignment horizontal="left" vertical="center" wrapText="1"/>
      <protection locked="0"/>
    </xf>
    <xf numFmtId="0" fontId="13" fillId="4" borderId="3" xfId="0" applyFont="1" applyFill="1" applyBorder="1" applyAlignment="1" applyProtection="1">
      <alignment horizontal="left" vertical="center" wrapText="1"/>
      <protection locked="0"/>
    </xf>
    <xf numFmtId="0" fontId="13" fillId="4" borderId="4" xfId="0" applyFont="1" applyFill="1" applyBorder="1" applyAlignment="1" applyProtection="1">
      <alignment horizontal="left" vertical="center" wrapText="1"/>
      <protection locked="0"/>
    </xf>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4" xfId="0" applyFont="1" applyFill="1" applyBorder="1" applyAlignment="1">
      <alignment horizontal="left"/>
    </xf>
    <xf numFmtId="0" fontId="4" fillId="0" borderId="0" xfId="0" applyNumberFormat="1" applyFont="1" applyAlignment="1" applyProtection="1">
      <alignment horizontal="left" vertical="top" wrapText="1"/>
      <protection locked="0"/>
    </xf>
    <xf numFmtId="49" fontId="4" fillId="0" borderId="0" xfId="0" applyNumberFormat="1" applyFont="1" applyAlignment="1" applyProtection="1">
      <alignment horizontal="left" vertical="top" wrapText="1"/>
      <protection locked="0"/>
    </xf>
    <xf numFmtId="0" fontId="0" fillId="2" borderId="11" xfId="0" applyFill="1" applyBorder="1" applyAlignment="1" applyProtection="1">
      <alignment horizontal="left" vertical="center" wrapText="1"/>
    </xf>
    <xf numFmtId="0" fontId="13" fillId="2" borderId="2" xfId="0" applyFont="1" applyFill="1" applyBorder="1" applyAlignment="1" applyProtection="1">
      <alignment horizontal="right" vertical="center" wrapText="1"/>
    </xf>
    <xf numFmtId="0" fontId="13" fillId="2" borderId="3" xfId="0" applyFont="1" applyFill="1" applyBorder="1" applyAlignment="1" applyProtection="1">
      <alignment horizontal="right" vertical="center" wrapText="1"/>
    </xf>
    <xf numFmtId="0" fontId="13" fillId="2" borderId="4" xfId="0" applyFont="1" applyFill="1" applyBorder="1" applyAlignment="1" applyProtection="1">
      <alignment horizontal="right" vertical="center" wrapText="1"/>
    </xf>
    <xf numFmtId="0" fontId="2" fillId="4" borderId="12" xfId="0" applyFont="1" applyFill="1" applyBorder="1" applyAlignment="1">
      <alignment horizontal="left"/>
    </xf>
    <xf numFmtId="0" fontId="0" fillId="0" borderId="9" xfId="0" applyBorder="1"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7"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5" xfId="0" applyFill="1" applyBorder="1" applyAlignment="1" applyProtection="1">
      <alignment horizontal="left" vertical="center" wrapText="1"/>
    </xf>
    <xf numFmtId="0" fontId="0" fillId="0" borderId="1" xfId="0" applyFill="1" applyBorder="1" applyAlignment="1" applyProtection="1">
      <alignment horizontal="left" vertical="center" wrapText="1"/>
    </xf>
    <xf numFmtId="0" fontId="0" fillId="0" borderId="9" xfId="0" applyBorder="1" applyAlignment="1" applyProtection="1">
      <alignment horizontal="left" vertical="center" wrapText="1"/>
    </xf>
    <xf numFmtId="0" fontId="0" fillId="0" borderId="10" xfId="0" applyBorder="1" applyAlignment="1" applyProtection="1">
      <alignment horizontal="left" vertical="center" wrapText="1"/>
    </xf>
    <xf numFmtId="0" fontId="2" fillId="2" borderId="9" xfId="0" applyFont="1" applyFill="1" applyBorder="1" applyAlignment="1" applyProtection="1">
      <alignment horizontal="right" vertical="center" wrapText="1"/>
    </xf>
    <xf numFmtId="0" fontId="2" fillId="2" borderId="10" xfId="0" applyFont="1" applyFill="1" applyBorder="1" applyAlignment="1" applyProtection="1">
      <alignment horizontal="right" vertical="center" wrapText="1"/>
    </xf>
    <xf numFmtId="0" fontId="2" fillId="2" borderId="13" xfId="0" applyFont="1" applyFill="1" applyBorder="1" applyAlignment="1" applyProtection="1">
      <alignment horizontal="right" vertical="center" wrapText="1"/>
    </xf>
    <xf numFmtId="0" fontId="35" fillId="0" borderId="7" xfId="0" applyFont="1" applyBorder="1" applyAlignment="1" applyProtection="1">
      <alignment horizontal="left" vertical="center" wrapText="1"/>
      <protection locked="0"/>
    </xf>
    <xf numFmtId="0" fontId="2" fillId="3" borderId="2" xfId="0" applyFont="1" applyFill="1" applyBorder="1" applyAlignment="1">
      <alignment horizontal="right" vertical="center" wrapText="1"/>
    </xf>
    <xf numFmtId="0" fontId="2" fillId="3" borderId="3" xfId="0" applyFont="1" applyFill="1" applyBorder="1" applyAlignment="1">
      <alignment horizontal="right" vertical="center" wrapText="1"/>
    </xf>
    <xf numFmtId="0" fontId="7" fillId="0" borderId="7"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7" fillId="0" borderId="7" xfId="0" applyFont="1" applyBorder="1" applyAlignment="1" applyProtection="1">
      <alignment horizontal="left" vertical="center" wrapText="1"/>
      <protection locked="0"/>
    </xf>
    <xf numFmtId="0" fontId="13" fillId="4" borderId="2" xfId="0" applyFont="1" applyFill="1" applyBorder="1" applyAlignment="1">
      <alignment horizontal="left"/>
    </xf>
    <xf numFmtId="0" fontId="13" fillId="4" borderId="3" xfId="0" applyFont="1" applyFill="1" applyBorder="1" applyAlignment="1">
      <alignment horizontal="left"/>
    </xf>
    <xf numFmtId="0" fontId="13" fillId="4" borderId="4" xfId="0" applyFont="1" applyFill="1" applyBorder="1" applyAlignment="1">
      <alignment horizontal="left"/>
    </xf>
    <xf numFmtId="0" fontId="7" fillId="0" borderId="5"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13" fillId="2" borderId="11" xfId="0" applyFont="1" applyFill="1" applyBorder="1" applyAlignment="1">
      <alignment horizontal="right" vertical="center" wrapText="1"/>
    </xf>
    <xf numFmtId="0" fontId="0" fillId="0" borderId="7" xfId="0" applyBorder="1" applyAlignment="1" applyProtection="1">
      <alignment horizontal="center" vertical="center" wrapText="1"/>
      <protection locked="0"/>
    </xf>
    <xf numFmtId="0" fontId="0" fillId="0" borderId="0"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7" fillId="0" borderId="10"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top" wrapText="1"/>
      <protection locked="0"/>
    </xf>
    <xf numFmtId="0" fontId="7" fillId="0" borderId="10" xfId="0" applyFont="1" applyFill="1" applyBorder="1" applyAlignment="1" applyProtection="1">
      <alignment horizontal="left" vertical="top" wrapText="1"/>
      <protection locked="0"/>
    </xf>
    <xf numFmtId="0" fontId="2" fillId="2" borderId="11" xfId="0" applyFont="1" applyFill="1" applyBorder="1" applyAlignment="1" applyProtection="1">
      <alignment horizontal="right"/>
    </xf>
    <xf numFmtId="0" fontId="2" fillId="4" borderId="2" xfId="0" applyFont="1" applyFill="1" applyBorder="1" applyAlignment="1" applyProtection="1">
      <alignment horizontal="left" wrapText="1"/>
    </xf>
    <xf numFmtId="0" fontId="2" fillId="4" borderId="3" xfId="0" applyFont="1" applyFill="1" applyBorder="1" applyAlignment="1" applyProtection="1">
      <alignment horizontal="left" wrapText="1"/>
    </xf>
    <xf numFmtId="0" fontId="2" fillId="4" borderId="4" xfId="0" applyFont="1" applyFill="1" applyBorder="1" applyAlignment="1" applyProtection="1">
      <alignment horizontal="left" wrapText="1"/>
    </xf>
    <xf numFmtId="0" fontId="2" fillId="4" borderId="5"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6" xfId="0" applyFont="1" applyFill="1" applyBorder="1" applyAlignment="1" applyProtection="1">
      <alignment horizontal="left"/>
    </xf>
    <xf numFmtId="0" fontId="7" fillId="0" borderId="0" xfId="0" applyFont="1" applyBorder="1" applyAlignment="1" applyProtection="1">
      <alignment horizontal="left" vertical="center" wrapText="1"/>
    </xf>
    <xf numFmtId="0" fontId="2" fillId="0" borderId="0" xfId="0" applyFont="1" applyAlignment="1" applyProtection="1">
      <alignment horizontal="center" wrapText="1"/>
    </xf>
    <xf numFmtId="0" fontId="4" fillId="0" borderId="0" xfId="0" applyFont="1" applyBorder="1" applyAlignment="1" applyProtection="1">
      <alignment horizontal="left"/>
    </xf>
    <xf numFmtId="0" fontId="4" fillId="0" borderId="8" xfId="0" applyFont="1" applyBorder="1" applyAlignment="1" applyProtection="1">
      <alignment horizontal="left"/>
    </xf>
    <xf numFmtId="49" fontId="4" fillId="0" borderId="0" xfId="0" applyNumberFormat="1" applyFont="1" applyFill="1" applyAlignment="1" applyProtection="1">
      <alignment horizontal="left" vertical="center" wrapText="1"/>
    </xf>
    <xf numFmtId="49" fontId="4" fillId="0" borderId="0" xfId="0" applyNumberFormat="1" applyFont="1" applyBorder="1" applyAlignment="1" applyProtection="1">
      <alignment horizontal="left"/>
    </xf>
    <xf numFmtId="0" fontId="7" fillId="0" borderId="7"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4" fillId="0" borderId="0" xfId="0" applyFont="1" applyAlignment="1">
      <alignment horizontal="left"/>
    </xf>
    <xf numFmtId="0" fontId="33" fillId="0" borderId="0" xfId="3" applyFont="1" applyFill="1" applyBorder="1" applyAlignment="1">
      <alignment horizontal="left" vertical="top" wrapText="1"/>
    </xf>
    <xf numFmtId="0" fontId="0" fillId="0" borderId="9" xfId="0" applyBorder="1" applyAlignment="1" applyProtection="1">
      <alignment horizontal="left" vertical="top" wrapText="1"/>
    </xf>
    <xf numFmtId="0" fontId="2" fillId="2" borderId="7" xfId="0" applyFont="1" applyFill="1" applyBorder="1" applyAlignment="1" applyProtection="1">
      <alignment horizontal="right" vertical="center" wrapText="1"/>
    </xf>
    <xf numFmtId="0" fontId="2" fillId="2" borderId="0" xfId="0" applyFont="1" applyFill="1" applyBorder="1" applyAlignment="1" applyProtection="1">
      <alignment horizontal="right" vertical="center" wrapText="1"/>
    </xf>
    <xf numFmtId="0" fontId="7" fillId="0" borderId="1" xfId="0" applyFont="1" applyFill="1" applyBorder="1" applyAlignment="1" applyProtection="1">
      <alignment horizontal="left" vertical="center" wrapText="1"/>
    </xf>
    <xf numFmtId="0" fontId="2" fillId="2" borderId="2" xfId="0" applyFont="1" applyFill="1" applyBorder="1" applyAlignment="1" applyProtection="1">
      <alignment horizontal="left"/>
    </xf>
    <xf numFmtId="0" fontId="2" fillId="2" borderId="3" xfId="0" applyFont="1" applyFill="1" applyBorder="1" applyAlignment="1" applyProtection="1">
      <alignment horizontal="left"/>
    </xf>
    <xf numFmtId="0" fontId="2" fillId="2" borderId="4" xfId="0" applyFont="1" applyFill="1" applyBorder="1" applyAlignment="1" applyProtection="1">
      <alignment horizontal="left"/>
    </xf>
    <xf numFmtId="0" fontId="2" fillId="3" borderId="9" xfId="0" applyFont="1" applyFill="1" applyBorder="1" applyAlignment="1" applyProtection="1">
      <alignment horizontal="right" vertical="center" wrapText="1"/>
    </xf>
    <xf numFmtId="0" fontId="2" fillId="3" borderId="10" xfId="0" applyFont="1" applyFill="1" applyBorder="1" applyAlignment="1" applyProtection="1">
      <alignment horizontal="right" vertical="center" wrapText="1"/>
    </xf>
    <xf numFmtId="0" fontId="2" fillId="4" borderId="2" xfId="0" applyFont="1" applyFill="1" applyBorder="1"/>
    <xf numFmtId="0" fontId="2" fillId="4" borderId="3" xfId="0" applyFont="1" applyFill="1" applyBorder="1"/>
    <xf numFmtId="0" fontId="2" fillId="4" borderId="4" xfId="0" applyFont="1" applyFill="1" applyBorder="1"/>
    <xf numFmtId="0" fontId="7" fillId="0" borderId="7"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49" fontId="4" fillId="0" borderId="0" xfId="0" applyNumberFormat="1" applyFont="1" applyFill="1" applyBorder="1" applyAlignment="1" applyProtection="1">
      <alignment horizontal="left"/>
    </xf>
    <xf numFmtId="0" fontId="4" fillId="0" borderId="0" xfId="0" applyFont="1" applyFill="1" applyBorder="1" applyAlignment="1" applyProtection="1">
      <alignment horizontal="left"/>
    </xf>
    <xf numFmtId="0" fontId="4" fillId="0" borderId="0" xfId="0" applyFont="1" applyProtection="1"/>
    <xf numFmtId="0" fontId="8"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13" fillId="0" borderId="5" xfId="0" applyFont="1" applyFill="1" applyBorder="1" applyAlignment="1" applyProtection="1">
      <alignment horizontal="left" vertical="center" wrapText="1"/>
    </xf>
    <xf numFmtId="0" fontId="13" fillId="0" borderId="1" xfId="0" applyFont="1" applyFill="1" applyBorder="1" applyAlignment="1" applyProtection="1">
      <alignment horizontal="left" vertical="center" wrapText="1"/>
    </xf>
    <xf numFmtId="0" fontId="13" fillId="0" borderId="6" xfId="0" applyFont="1" applyFill="1" applyBorder="1" applyAlignment="1" applyProtection="1">
      <alignment horizontal="left" vertical="center" wrapText="1"/>
    </xf>
    <xf numFmtId="0" fontId="2" fillId="2" borderId="14" xfId="0" applyFont="1" applyFill="1" applyBorder="1" applyAlignment="1" applyProtection="1">
      <alignment horizontal="right"/>
    </xf>
    <xf numFmtId="0" fontId="7" fillId="0" borderId="0" xfId="0" applyFont="1" applyFill="1" applyBorder="1" applyAlignment="1" applyProtection="1">
      <alignment vertical="top" wrapText="1"/>
    </xf>
    <xf numFmtId="49" fontId="4" fillId="0" borderId="0" xfId="0" applyNumberFormat="1" applyFont="1" applyAlignment="1" applyProtection="1">
      <alignment horizontal="left" vertical="top" wrapText="1"/>
    </xf>
    <xf numFmtId="0" fontId="3" fillId="0" borderId="0" xfId="0" applyFont="1" applyBorder="1" applyAlignment="1" applyProtection="1">
      <alignment horizontal="left" vertical="center"/>
    </xf>
    <xf numFmtId="0" fontId="13" fillId="2" borderId="2" xfId="0" applyFont="1" applyFill="1" applyBorder="1" applyAlignment="1" applyProtection="1">
      <alignment horizontal="left" vertical="center" wrapText="1"/>
    </xf>
    <xf numFmtId="0" fontId="13" fillId="2" borderId="3"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0" fillId="0" borderId="7" xfId="0" applyFont="1" applyFill="1" applyBorder="1" applyAlignment="1" applyProtection="1">
      <alignment horizontal="left" vertical="center" wrapText="1"/>
    </xf>
    <xf numFmtId="0" fontId="0" fillId="0" borderId="7" xfId="0" applyFont="1" applyBorder="1" applyAlignment="1" applyProtection="1">
      <alignment horizontal="left" vertical="center" wrapText="1"/>
    </xf>
    <xf numFmtId="0" fontId="0" fillId="0" borderId="7" xfId="0" applyFont="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9" xfId="0" applyFont="1" applyBorder="1" applyAlignment="1" applyProtection="1">
      <alignment horizontal="left" vertical="center" wrapText="1"/>
    </xf>
    <xf numFmtId="0" fontId="0" fillId="0" borderId="10" xfId="0" applyFont="1" applyBorder="1" applyAlignment="1" applyProtection="1">
      <alignment horizontal="left" vertical="center" wrapText="1"/>
    </xf>
    <xf numFmtId="0" fontId="18" fillId="0" borderId="10" xfId="0" applyFont="1" applyBorder="1" applyAlignment="1" applyProtection="1">
      <alignment horizontal="left" vertical="center" wrapText="1"/>
    </xf>
    <xf numFmtId="0" fontId="2" fillId="3" borderId="14" xfId="0" applyFont="1" applyFill="1" applyBorder="1" applyAlignment="1" applyProtection="1">
      <alignment horizontal="right" vertical="center" wrapText="1"/>
    </xf>
    <xf numFmtId="0" fontId="2" fillId="2" borderId="10" xfId="0" applyFont="1" applyFill="1" applyBorder="1" applyAlignment="1" applyProtection="1">
      <alignment horizontal="right"/>
    </xf>
    <xf numFmtId="0" fontId="2" fillId="2" borderId="13" xfId="0" applyFont="1" applyFill="1" applyBorder="1" applyAlignment="1" applyProtection="1">
      <alignment horizontal="right"/>
    </xf>
    <xf numFmtId="0" fontId="35" fillId="0" borderId="7" xfId="0" applyFont="1" applyBorder="1" applyAlignment="1" applyProtection="1">
      <alignment horizontal="left" vertical="center" wrapText="1"/>
    </xf>
    <xf numFmtId="0" fontId="2" fillId="2" borderId="9" xfId="0" applyFont="1" applyFill="1" applyBorder="1" applyAlignment="1" applyProtection="1">
      <alignment horizontal="right"/>
    </xf>
    <xf numFmtId="0" fontId="13" fillId="0" borderId="0" xfId="0" applyFont="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5" borderId="5" xfId="0" applyFont="1" applyFill="1" applyBorder="1" applyAlignment="1" applyProtection="1">
      <alignment wrapText="1"/>
    </xf>
    <xf numFmtId="0" fontId="4" fillId="5" borderId="1" xfId="0" applyFont="1" applyFill="1" applyBorder="1" applyAlignment="1" applyProtection="1">
      <alignment wrapText="1"/>
    </xf>
    <xf numFmtId="0" fontId="4" fillId="5" borderId="6" xfId="0" applyFont="1" applyFill="1" applyBorder="1" applyAlignment="1" applyProtection="1">
      <alignment wrapText="1"/>
    </xf>
    <xf numFmtId="0" fontId="4" fillId="5" borderId="0" xfId="0" applyFont="1" applyFill="1" applyBorder="1" applyAlignment="1" applyProtection="1">
      <alignment horizontal="left"/>
    </xf>
    <xf numFmtId="0" fontId="0" fillId="5" borderId="0" xfId="0" applyFill="1" applyBorder="1" applyAlignment="1" applyProtection="1">
      <alignment horizontal="center"/>
    </xf>
    <xf numFmtId="0" fontId="0" fillId="5" borderId="8" xfId="0" applyFill="1" applyBorder="1" applyAlignment="1" applyProtection="1">
      <alignment horizontal="center"/>
    </xf>
    <xf numFmtId="0" fontId="0" fillId="5" borderId="9" xfId="0" applyFill="1" applyBorder="1" applyAlignment="1" applyProtection="1">
      <alignment horizontal="center" vertical="center" wrapText="1"/>
    </xf>
    <xf numFmtId="0" fontId="0" fillId="5" borderId="10" xfId="0" applyFill="1" applyBorder="1" applyAlignment="1" applyProtection="1">
      <alignment horizontal="center" vertical="center" wrapText="1"/>
    </xf>
    <xf numFmtId="0" fontId="0" fillId="5" borderId="13" xfId="0" applyFill="1" applyBorder="1" applyAlignment="1" applyProtection="1">
      <alignment horizontal="center" vertical="center" wrapText="1"/>
    </xf>
    <xf numFmtId="0" fontId="2" fillId="4" borderId="9" xfId="0" applyFont="1" applyFill="1" applyBorder="1" applyAlignment="1" applyProtection="1">
      <alignment horizontal="left"/>
    </xf>
    <xf numFmtId="0" fontId="2" fillId="4" borderId="10"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1" xfId="0" applyFont="1" applyFill="1" applyBorder="1" applyAlignment="1" applyProtection="1">
      <alignment horizontal="right" vertical="center" wrapText="1"/>
    </xf>
    <xf numFmtId="0" fontId="3" fillId="0" borderId="7" xfId="0" applyFont="1" applyBorder="1" applyAlignment="1" applyProtection="1">
      <alignment horizontal="left" vertical="top" wrapText="1"/>
    </xf>
    <xf numFmtId="0" fontId="3" fillId="0" borderId="0" xfId="0" applyFont="1" applyBorder="1" applyAlignment="1" applyProtection="1">
      <alignment horizontal="left" vertical="top" wrapText="1"/>
    </xf>
    <xf numFmtId="0" fontId="2" fillId="2" borderId="14" xfId="0" applyFont="1" applyFill="1" applyBorder="1" applyAlignment="1" applyProtection="1">
      <alignment horizontal="right" vertical="center" wrapText="1"/>
    </xf>
    <xf numFmtId="0" fontId="0" fillId="0" borderId="0" xfId="0" applyFont="1" applyFill="1" applyBorder="1" applyAlignment="1" applyProtection="1">
      <alignment horizontal="left" vertical="top" wrapText="1"/>
    </xf>
    <xf numFmtId="0" fontId="0" fillId="0" borderId="5" xfId="0" applyFill="1" applyBorder="1" applyAlignment="1" applyProtection="1">
      <alignment horizontal="left" vertical="top" wrapText="1"/>
    </xf>
    <xf numFmtId="0" fontId="0" fillId="0" borderId="1" xfId="0" applyFill="1" applyBorder="1" applyAlignment="1" applyProtection="1">
      <alignment horizontal="left" vertical="top" wrapText="1"/>
    </xf>
    <xf numFmtId="0" fontId="2" fillId="2" borderId="2" xfId="0" applyFont="1" applyFill="1" applyBorder="1" applyAlignment="1" applyProtection="1">
      <alignment horizontal="right"/>
    </xf>
    <xf numFmtId="0" fontId="2" fillId="2" borderId="3" xfId="0" applyFont="1" applyFill="1" applyBorder="1" applyAlignment="1" applyProtection="1">
      <alignment horizontal="right"/>
    </xf>
    <xf numFmtId="0" fontId="2" fillId="2" borderId="4" xfId="0" applyFont="1" applyFill="1" applyBorder="1" applyAlignment="1" applyProtection="1">
      <alignment horizontal="right"/>
    </xf>
    <xf numFmtId="0" fontId="7" fillId="0" borderId="5" xfId="0" applyFont="1" applyFill="1" applyBorder="1" applyAlignment="1" applyProtection="1">
      <alignment horizontal="left" vertical="top" wrapText="1"/>
    </xf>
    <xf numFmtId="0" fontId="7" fillId="0" borderId="1" xfId="0" applyFont="1" applyFill="1" applyBorder="1" applyAlignment="1" applyProtection="1">
      <alignment horizontal="left" vertical="top" wrapText="1"/>
    </xf>
    <xf numFmtId="0" fontId="3" fillId="0" borderId="7" xfId="0" applyFont="1" applyBorder="1" applyAlignment="1" applyProtection="1">
      <alignment horizontal="left" vertical="center"/>
    </xf>
    <xf numFmtId="0" fontId="3" fillId="0" borderId="8" xfId="0" applyFont="1" applyBorder="1" applyAlignment="1" applyProtection="1">
      <alignment horizontal="left" vertical="center"/>
    </xf>
    <xf numFmtId="0" fontId="4" fillId="0" borderId="10" xfId="0" applyFont="1" applyBorder="1" applyAlignment="1" applyProtection="1">
      <alignment horizontal="left" vertical="center" wrapText="1"/>
    </xf>
    <xf numFmtId="0" fontId="7" fillId="0" borderId="9" xfId="0" applyFont="1" applyFill="1" applyBorder="1" applyAlignment="1" applyProtection="1">
      <alignment horizontal="left" vertical="top" wrapText="1"/>
    </xf>
    <xf numFmtId="0" fontId="7" fillId="0" borderId="10" xfId="0" applyFont="1" applyFill="1" applyBorder="1" applyAlignment="1" applyProtection="1">
      <alignment horizontal="left" vertical="top" wrapText="1"/>
    </xf>
    <xf numFmtId="0" fontId="2" fillId="3" borderId="13" xfId="0" applyFont="1" applyFill="1" applyBorder="1" applyAlignment="1" applyProtection="1">
      <alignment horizontal="right" vertical="center" wrapText="1"/>
    </xf>
    <xf numFmtId="0" fontId="8" fillId="0" borderId="10" xfId="0" applyFont="1" applyFill="1" applyBorder="1" applyAlignment="1" applyProtection="1">
      <alignment horizontal="left" vertical="center" wrapText="1"/>
    </xf>
    <xf numFmtId="0" fontId="0" fillId="0" borderId="7"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2" fillId="4" borderId="11" xfId="0" applyFont="1" applyFill="1" applyBorder="1" applyAlignment="1" applyProtection="1">
      <alignment horizontal="left"/>
    </xf>
    <xf numFmtId="0" fontId="13" fillId="4" borderId="11" xfId="0" applyFont="1" applyFill="1" applyBorder="1" applyAlignment="1" applyProtection="1">
      <alignment horizontal="left" vertical="center" wrapText="1"/>
    </xf>
    <xf numFmtId="0" fontId="4" fillId="0" borderId="0" xfId="0" applyFont="1" applyAlignment="1">
      <alignment vertical="top"/>
    </xf>
    <xf numFmtId="0" fontId="4" fillId="0" borderId="0" xfId="0" applyFont="1" applyAlignment="1">
      <alignment vertical="top" wrapText="1"/>
    </xf>
    <xf numFmtId="0" fontId="0" fillId="0" borderId="0" xfId="0" applyAlignment="1">
      <alignment vertical="top"/>
    </xf>
    <xf numFmtId="49" fontId="10" fillId="0" borderId="0" xfId="0" applyNumberFormat="1" applyFont="1" applyFill="1" applyAlignment="1" applyProtection="1">
      <alignment horizontal="left" vertical="center" wrapText="1"/>
    </xf>
    <xf numFmtId="49" fontId="9" fillId="0" borderId="0" xfId="0" applyNumberFormat="1" applyFont="1" applyAlignment="1" applyProtection="1">
      <alignment horizontal="left" vertical="center" wrapText="1"/>
    </xf>
    <xf numFmtId="0" fontId="2" fillId="0" borderId="7"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49" fontId="9" fillId="0" borderId="0" xfId="0" applyNumberFormat="1" applyFont="1" applyFill="1" applyAlignment="1" applyProtection="1">
      <alignment horizontal="left" vertical="center" wrapText="1"/>
    </xf>
    <xf numFmtId="0" fontId="35" fillId="0" borderId="7" xfId="0" applyFont="1" applyBorder="1" applyAlignment="1" applyProtection="1">
      <alignment horizontal="left" vertical="top" wrapText="1"/>
    </xf>
    <xf numFmtId="0" fontId="4" fillId="0" borderId="0" xfId="0" applyFont="1"/>
    <xf numFmtId="0" fontId="7" fillId="0" borderId="1" xfId="0" applyFont="1" applyBorder="1" applyAlignment="1" applyProtection="1">
      <alignment horizontal="left" vertical="center" wrapText="1"/>
    </xf>
    <xf numFmtId="0" fontId="2" fillId="0" borderId="11" xfId="0" applyFont="1" applyBorder="1" applyAlignment="1" applyProtection="1">
      <alignment horizontal="right" vertical="center" wrapText="1"/>
    </xf>
    <xf numFmtId="0" fontId="8" fillId="0" borderId="0" xfId="0" applyFont="1" applyFill="1" applyAlignment="1" applyProtection="1">
      <alignment horizontal="left" vertical="center" wrapText="1"/>
    </xf>
    <xf numFmtId="0" fontId="13" fillId="2" borderId="11" xfId="0" applyFont="1" applyFill="1" applyBorder="1" applyAlignment="1" applyProtection="1">
      <alignment horizontal="right" vertical="center" wrapText="1"/>
    </xf>
    <xf numFmtId="0" fontId="13" fillId="0" borderId="0" xfId="0" applyFont="1" applyFill="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xf>
    <xf numFmtId="0" fontId="8" fillId="0" borderId="5" xfId="0" applyFont="1" applyFill="1" applyBorder="1" applyAlignment="1" applyProtection="1">
      <alignment wrapText="1"/>
    </xf>
    <xf numFmtId="0" fontId="8" fillId="0" borderId="1" xfId="0" applyFont="1" applyFill="1" applyBorder="1" applyAlignment="1" applyProtection="1">
      <alignment wrapText="1"/>
    </xf>
    <xf numFmtId="0" fontId="8" fillId="0" borderId="6" xfId="0" applyFont="1" applyFill="1" applyBorder="1" applyAlignment="1" applyProtection="1">
      <alignment wrapText="1"/>
    </xf>
    <xf numFmtId="49" fontId="8" fillId="0" borderId="0" xfId="0" applyNumberFormat="1" applyFont="1" applyFill="1" applyBorder="1" applyAlignment="1" applyProtection="1">
      <alignment horizontal="left"/>
    </xf>
    <xf numFmtId="49" fontId="4" fillId="0" borderId="0" xfId="0" applyNumberFormat="1" applyFont="1" applyFill="1" applyBorder="1" applyAlignment="1">
      <alignment horizontal="left"/>
    </xf>
    <xf numFmtId="0" fontId="4" fillId="0" borderId="0" xfId="0" applyFont="1" applyBorder="1" applyAlignment="1" applyProtection="1">
      <alignment horizontal="left" vertical="top" wrapText="1"/>
    </xf>
    <xf numFmtId="49" fontId="8" fillId="0" borderId="0" xfId="0" applyNumberFormat="1" applyFont="1" applyFill="1" applyAlignment="1" applyProtection="1">
      <alignment horizontal="left" vertical="center" wrapText="1"/>
    </xf>
    <xf numFmtId="0" fontId="36" fillId="0" borderId="7" xfId="0" applyFont="1" applyFill="1" applyBorder="1" applyAlignment="1" applyProtection="1">
      <alignment horizontal="left" vertical="top" wrapText="1"/>
    </xf>
    <xf numFmtId="0" fontId="20" fillId="0" borderId="7" xfId="0" applyFont="1" applyFill="1" applyBorder="1" applyAlignment="1" applyProtection="1">
      <alignment horizontal="left" vertical="center" wrapText="1"/>
    </xf>
    <xf numFmtId="0" fontId="20" fillId="0" borderId="0" xfId="0" applyFont="1" applyFill="1" applyBorder="1" applyAlignment="1" applyProtection="1">
      <alignment horizontal="left" vertical="center" wrapText="1"/>
    </xf>
    <xf numFmtId="0" fontId="3" fillId="3" borderId="5" xfId="0" applyFont="1" applyFill="1" applyBorder="1" applyAlignment="1" applyProtection="1">
      <alignment horizontal="left" vertical="center"/>
    </xf>
    <xf numFmtId="0" fontId="3" fillId="3" borderId="1" xfId="0" applyFont="1" applyFill="1" applyBorder="1" applyAlignment="1" applyProtection="1">
      <alignment horizontal="left" vertical="center"/>
    </xf>
    <xf numFmtId="0" fontId="3" fillId="3" borderId="6" xfId="0" applyFont="1" applyFill="1" applyBorder="1" applyAlignment="1" applyProtection="1">
      <alignment horizontal="left" vertical="center"/>
    </xf>
    <xf numFmtId="0" fontId="0" fillId="2" borderId="2" xfId="0" applyFill="1" applyBorder="1" applyAlignment="1" applyProtection="1">
      <alignment horizontal="left" vertical="center" wrapText="1"/>
    </xf>
    <xf numFmtId="0" fontId="0" fillId="2" borderId="3" xfId="0" applyFill="1" applyBorder="1" applyAlignment="1" applyProtection="1">
      <alignment horizontal="left" vertical="center" wrapText="1"/>
    </xf>
    <xf numFmtId="0" fontId="7" fillId="0" borderId="10" xfId="0" applyFont="1" applyFill="1" applyBorder="1" applyAlignment="1" applyProtection="1">
      <alignment horizontal="left" vertical="center" wrapText="1"/>
    </xf>
    <xf numFmtId="0" fontId="4" fillId="0" borderId="0" xfId="0" applyFont="1" applyAlignment="1" applyProtection="1">
      <alignment wrapText="1"/>
    </xf>
    <xf numFmtId="0" fontId="4" fillId="0" borderId="0" xfId="0" applyFont="1" applyFill="1" applyAlignment="1" applyProtection="1">
      <alignment wrapText="1"/>
    </xf>
    <xf numFmtId="0" fontId="7" fillId="0" borderId="7" xfId="0" applyFont="1" applyBorder="1" applyAlignment="1" applyProtection="1">
      <alignment horizontal="left" vertical="center" wrapText="1"/>
    </xf>
    <xf numFmtId="0" fontId="13" fillId="0" borderId="7"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13" fillId="0" borderId="8" xfId="0" applyFont="1" applyFill="1" applyBorder="1" applyAlignment="1" applyProtection="1">
      <alignment horizontal="left" vertical="center" wrapText="1"/>
    </xf>
    <xf numFmtId="0" fontId="13" fillId="3" borderId="9" xfId="0" applyFont="1" applyFill="1" applyBorder="1" applyAlignment="1" applyProtection="1">
      <alignment horizontal="right" vertical="center" wrapText="1"/>
    </xf>
    <xf numFmtId="0" fontId="13" fillId="3" borderId="10" xfId="0" applyFont="1" applyFill="1" applyBorder="1" applyAlignment="1" applyProtection="1">
      <alignment horizontal="right" vertical="center" wrapText="1"/>
    </xf>
    <xf numFmtId="0" fontId="13" fillId="3" borderId="13" xfId="0" applyFont="1" applyFill="1" applyBorder="1" applyAlignment="1" applyProtection="1">
      <alignment horizontal="right" vertical="center" wrapText="1"/>
    </xf>
    <xf numFmtId="0" fontId="0" fillId="3" borderId="2" xfId="0" applyFill="1" applyBorder="1" applyAlignment="1" applyProtection="1">
      <alignment horizontal="right" vertical="center" wrapText="1"/>
    </xf>
    <xf numFmtId="0" fontId="0" fillId="3" borderId="3" xfId="0" applyFill="1" applyBorder="1" applyAlignment="1" applyProtection="1">
      <alignment horizontal="right" vertical="center" wrapText="1"/>
    </xf>
    <xf numFmtId="0" fontId="33" fillId="0" borderId="0" xfId="3" applyFont="1" applyFill="1" applyBorder="1" applyAlignment="1">
      <alignment wrapText="1"/>
    </xf>
    <xf numFmtId="0" fontId="2" fillId="2" borderId="12" xfId="0" applyFont="1" applyFill="1" applyBorder="1" applyAlignment="1" applyProtection="1">
      <alignment horizontal="right" vertical="center" wrapText="1"/>
    </xf>
    <xf numFmtId="0" fontId="0" fillId="0" borderId="1" xfId="0" applyFont="1" applyFill="1" applyBorder="1" applyAlignment="1" applyProtection="1">
      <alignment horizontal="left" vertical="top" wrapText="1"/>
    </xf>
    <xf numFmtId="0" fontId="4" fillId="0" borderId="7" xfId="0" applyFont="1" applyBorder="1" applyAlignment="1" applyProtection="1">
      <alignment wrapText="1"/>
    </xf>
    <xf numFmtId="0" fontId="4" fillId="0" borderId="0" xfId="0" applyFont="1" applyBorder="1" applyAlignment="1" applyProtection="1">
      <alignment wrapText="1"/>
    </xf>
    <xf numFmtId="0" fontId="8" fillId="0" borderId="0" xfId="0" applyFont="1" applyFill="1" applyBorder="1" applyAlignment="1" applyProtection="1">
      <alignment wrapText="1"/>
    </xf>
    <xf numFmtId="0" fontId="8" fillId="0" borderId="8" xfId="0" applyFont="1" applyFill="1" applyBorder="1" applyAlignment="1" applyProtection="1">
      <alignment wrapText="1"/>
    </xf>
    <xf numFmtId="0" fontId="0" fillId="0" borderId="0" xfId="0" applyAlignment="1" applyProtection="1">
      <alignment wrapText="1"/>
    </xf>
    <xf numFmtId="0" fontId="4" fillId="0" borderId="1" xfId="0" applyFont="1" applyBorder="1" applyAlignment="1" applyProtection="1">
      <alignment horizontal="left" vertical="center" wrapText="1"/>
    </xf>
    <xf numFmtId="0" fontId="33" fillId="0" borderId="1" xfId="3" applyFont="1" applyFill="1" applyBorder="1"/>
    <xf numFmtId="0" fontId="4" fillId="0" borderId="0" xfId="0" applyFont="1" applyAlignment="1">
      <alignment horizontal="left" vertical="top"/>
    </xf>
    <xf numFmtId="0" fontId="4" fillId="0" borderId="0" xfId="0" applyFont="1" applyAlignment="1">
      <alignment horizontal="left" vertical="top" wrapText="1"/>
    </xf>
    <xf numFmtId="0" fontId="0" fillId="0" borderId="9" xfId="0" applyFill="1" applyBorder="1" applyAlignment="1" applyProtection="1">
      <alignment horizontal="left" vertical="top" wrapText="1"/>
    </xf>
    <xf numFmtId="0" fontId="0" fillId="0" borderId="10" xfId="0" applyFill="1" applyBorder="1" applyAlignment="1" applyProtection="1">
      <alignment horizontal="left" vertical="top" wrapText="1"/>
    </xf>
    <xf numFmtId="49" fontId="4" fillId="0" borderId="10" xfId="0" applyNumberFormat="1" applyFont="1" applyBorder="1" applyAlignment="1" applyProtection="1">
      <alignment horizontal="left"/>
    </xf>
    <xf numFmtId="0" fontId="0" fillId="0" borderId="5" xfId="0" applyFont="1" applyFill="1" applyBorder="1" applyAlignment="1" applyProtection="1">
      <alignment horizontal="left" vertical="top" wrapText="1"/>
    </xf>
    <xf numFmtId="0" fontId="0" fillId="0" borderId="1" xfId="0" applyFont="1" applyFill="1" applyBorder="1" applyAlignment="1" applyProtection="1">
      <alignment horizontal="left" vertical="center" wrapText="1"/>
    </xf>
    <xf numFmtId="0" fontId="18" fillId="0" borderId="0" xfId="0" applyFont="1" applyBorder="1" applyAlignment="1" applyProtection="1">
      <alignment horizontal="left" vertical="center" wrapText="1"/>
    </xf>
    <xf numFmtId="49" fontId="4" fillId="0" borderId="0" xfId="0" applyNumberFormat="1" applyFont="1" applyFill="1" applyBorder="1" applyAlignment="1" applyProtection="1">
      <alignment horizontal="left" vertical="center" wrapText="1"/>
    </xf>
    <xf numFmtId="0" fontId="7" fillId="0" borderId="7" xfId="0" applyFont="1" applyBorder="1" applyAlignment="1" applyProtection="1">
      <alignment horizontal="left" vertical="top" wrapText="1"/>
    </xf>
    <xf numFmtId="0" fontId="7" fillId="0" borderId="0" xfId="0" applyFont="1" applyBorder="1" applyAlignment="1" applyProtection="1">
      <alignment horizontal="left" vertical="top" wrapText="1"/>
    </xf>
    <xf numFmtId="49" fontId="4" fillId="0" borderId="0" xfId="0" applyNumberFormat="1" applyFont="1" applyBorder="1" applyAlignment="1" applyProtection="1">
      <alignment horizontal="left" vertical="center" wrapText="1"/>
    </xf>
    <xf numFmtId="0" fontId="0" fillId="0" borderId="0" xfId="0" applyProtection="1"/>
    <xf numFmtId="0" fontId="0" fillId="0" borderId="0" xfId="0" applyAlignment="1" applyProtection="1">
      <alignment horizontal="left"/>
    </xf>
    <xf numFmtId="0" fontId="3" fillId="0" borderId="5" xfId="0" applyFont="1" applyBorder="1" applyAlignment="1" applyProtection="1">
      <alignment horizontal="left" vertical="center"/>
    </xf>
    <xf numFmtId="0" fontId="3" fillId="0" borderId="1" xfId="0" applyFont="1" applyBorder="1" applyAlignment="1" applyProtection="1">
      <alignment horizontal="left" vertical="center"/>
    </xf>
    <xf numFmtId="0" fontId="3" fillId="0" borderId="6" xfId="0" applyFont="1" applyBorder="1" applyAlignment="1" applyProtection="1">
      <alignment horizontal="left" vertical="center"/>
    </xf>
    <xf numFmtId="0" fontId="0" fillId="0" borderId="1" xfId="0" applyBorder="1" applyAlignment="1" applyProtection="1"/>
    <xf numFmtId="0" fontId="0" fillId="2" borderId="3" xfId="0" applyFill="1" applyBorder="1" applyAlignment="1" applyProtection="1">
      <alignment horizontal="right" vertical="center" wrapText="1"/>
    </xf>
    <xf numFmtId="0" fontId="0" fillId="0" borderId="0" xfId="0" applyFill="1" applyAlignment="1" applyProtection="1">
      <alignment wrapText="1"/>
    </xf>
    <xf numFmtId="0" fontId="4" fillId="0" borderId="8" xfId="0" applyFont="1" applyBorder="1" applyAlignment="1" applyProtection="1">
      <alignment wrapText="1"/>
    </xf>
    <xf numFmtId="0" fontId="4" fillId="0" borderId="0" xfId="0" applyFont="1" applyAlignment="1" applyProtection="1">
      <alignment vertical="top"/>
    </xf>
    <xf numFmtId="0" fontId="13" fillId="3" borderId="2" xfId="0" applyFont="1" applyFill="1" applyBorder="1" applyAlignment="1" applyProtection="1">
      <alignment horizontal="right" vertical="center" wrapText="1"/>
    </xf>
    <xf numFmtId="0" fontId="0" fillId="0" borderId="10" xfId="0" applyFont="1" applyBorder="1" applyAlignment="1" applyProtection="1">
      <alignment horizontal="left" vertical="center" wrapText="1"/>
      <protection locked="0"/>
    </xf>
    <xf numFmtId="0" fontId="35" fillId="0" borderId="7" xfId="0" applyFont="1" applyFill="1" applyBorder="1" applyAlignment="1" applyProtection="1">
      <alignment horizontal="left" vertical="top" wrapText="1"/>
    </xf>
    <xf numFmtId="0" fontId="4" fillId="0" borderId="0" xfId="0" applyFont="1" applyAlignment="1">
      <alignment horizontal="right"/>
    </xf>
    <xf numFmtId="0" fontId="9" fillId="0" borderId="0" xfId="0" applyFont="1"/>
    <xf numFmtId="0" fontId="9" fillId="0" borderId="0" xfId="0" applyFont="1" applyAlignment="1">
      <alignment wrapText="1"/>
    </xf>
    <xf numFmtId="0" fontId="10" fillId="0" borderId="0" xfId="0" applyFont="1" applyAlignment="1">
      <alignment wrapText="1"/>
    </xf>
    <xf numFmtId="0" fontId="0" fillId="0" borderId="5" xfId="0" applyFont="1" applyBorder="1" applyAlignment="1" applyProtection="1">
      <alignment horizontal="left" vertical="center" wrapText="1"/>
    </xf>
    <xf numFmtId="0" fontId="0" fillId="0" borderId="1" xfId="0" applyFont="1" applyBorder="1" applyAlignment="1" applyProtection="1">
      <alignment horizontal="left" vertical="center" wrapText="1"/>
    </xf>
    <xf numFmtId="0" fontId="8" fillId="0" borderId="0" xfId="0" applyFont="1" applyFill="1" applyBorder="1" applyAlignment="1" applyProtection="1">
      <alignment horizontal="left" vertical="top" wrapText="1"/>
    </xf>
    <xf numFmtId="0" fontId="7" fillId="2" borderId="2"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20" fillId="3" borderId="7" xfId="0" applyFont="1" applyFill="1" applyBorder="1" applyAlignment="1" applyProtection="1">
      <alignment horizontal="left" vertical="center"/>
    </xf>
    <xf numFmtId="0" fontId="20" fillId="3" borderId="0" xfId="0" applyFont="1" applyFill="1" applyBorder="1" applyAlignment="1" applyProtection="1">
      <alignment horizontal="left" vertical="center"/>
    </xf>
    <xf numFmtId="0" fontId="20" fillId="3" borderId="8" xfId="0" applyFont="1" applyFill="1" applyBorder="1" applyAlignment="1" applyProtection="1">
      <alignment horizontal="left" vertical="center"/>
    </xf>
    <xf numFmtId="0" fontId="13" fillId="2" borderId="14" xfId="0" applyFont="1" applyFill="1" applyBorder="1" applyAlignment="1" applyProtection="1">
      <alignment horizontal="right" vertical="center" wrapText="1"/>
    </xf>
    <xf numFmtId="0" fontId="2" fillId="0" borderId="0" xfId="0" applyFont="1" applyFill="1" applyBorder="1" applyAlignment="1" applyProtection="1">
      <alignment horizontal="left"/>
    </xf>
    <xf numFmtId="0" fontId="3" fillId="0" borderId="9" xfId="0" applyFont="1" applyBorder="1" applyAlignment="1" applyProtection="1">
      <alignment horizontal="left" vertical="center"/>
    </xf>
    <xf numFmtId="0" fontId="3" fillId="0" borderId="10" xfId="0" applyFont="1" applyBorder="1" applyAlignment="1" applyProtection="1">
      <alignment horizontal="left" vertical="center"/>
    </xf>
    <xf numFmtId="0" fontId="3" fillId="0" borderId="13" xfId="0" applyFont="1" applyBorder="1" applyAlignment="1" applyProtection="1">
      <alignment horizontal="left" vertical="center"/>
    </xf>
    <xf numFmtId="0" fontId="0" fillId="0" borderId="7" xfId="0" applyFont="1" applyFill="1" applyBorder="1" applyAlignment="1" applyProtection="1">
      <alignment horizontal="left"/>
    </xf>
    <xf numFmtId="0" fontId="2" fillId="0" borderId="7"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13" fillId="4" borderId="5" xfId="0" applyFont="1" applyFill="1" applyBorder="1" applyAlignment="1" applyProtection="1">
      <alignment horizontal="left" vertical="center" wrapText="1"/>
    </xf>
    <xf numFmtId="0" fontId="13" fillId="4" borderId="1" xfId="0" applyFont="1" applyFill="1" applyBorder="1" applyAlignment="1" applyProtection="1">
      <alignment horizontal="left" vertical="center" wrapText="1"/>
    </xf>
    <xf numFmtId="0" fontId="13" fillId="4" borderId="6" xfId="0" applyFont="1" applyFill="1" applyBorder="1" applyAlignment="1" applyProtection="1">
      <alignment horizontal="left" vertical="center" wrapText="1"/>
    </xf>
    <xf numFmtId="0" fontId="33" fillId="0" borderId="1" xfId="3" applyFont="1" applyFill="1" applyBorder="1" applyAlignment="1"/>
    <xf numFmtId="2" fontId="2" fillId="4" borderId="11" xfId="0" applyNumberFormat="1" applyFont="1" applyFill="1" applyBorder="1" applyAlignment="1" applyProtection="1">
      <alignment horizontal="left"/>
    </xf>
    <xf numFmtId="0" fontId="7" fillId="0" borderId="0" xfId="0" applyFont="1" applyFill="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7" fillId="3" borderId="2" xfId="0" applyFont="1" applyFill="1" applyBorder="1" applyAlignment="1" applyProtection="1">
      <alignment horizontal="left" vertical="center" wrapText="1"/>
    </xf>
    <xf numFmtId="0" fontId="7" fillId="3" borderId="3" xfId="0" applyFont="1" applyFill="1" applyBorder="1" applyAlignment="1" applyProtection="1">
      <alignment horizontal="left" vertical="center" wrapText="1"/>
    </xf>
    <xf numFmtId="0" fontId="0" fillId="0" borderId="13" xfId="0" applyBorder="1" applyAlignment="1" applyProtection="1">
      <alignment horizontal="left" vertical="top" wrapText="1"/>
    </xf>
    <xf numFmtId="0" fontId="0" fillId="0" borderId="8" xfId="0" applyBorder="1" applyAlignment="1" applyProtection="1">
      <alignment horizontal="left" vertical="top" wrapText="1"/>
    </xf>
    <xf numFmtId="0" fontId="0" fillId="0" borderId="8" xfId="0" applyFont="1" applyBorder="1" applyAlignment="1" applyProtection="1">
      <alignment horizontal="left" vertical="center"/>
    </xf>
    <xf numFmtId="0" fontId="0" fillId="0" borderId="13" xfId="0" applyFont="1" applyBorder="1" applyAlignment="1" applyProtection="1">
      <alignment horizontal="left" vertical="center" wrapText="1"/>
    </xf>
    <xf numFmtId="0" fontId="36" fillId="0" borderId="7" xfId="0" applyFont="1" applyFill="1" applyBorder="1" applyAlignment="1" applyProtection="1">
      <alignment horizontal="left" vertical="center" wrapText="1"/>
    </xf>
    <xf numFmtId="0" fontId="19" fillId="0" borderId="0" xfId="0" applyFont="1" applyAlignment="1" applyProtection="1">
      <alignment horizontal="left" vertical="center" wrapText="1"/>
    </xf>
    <xf numFmtId="0" fontId="4" fillId="0" borderId="0" xfId="0" applyFont="1" applyFill="1" applyProtection="1"/>
    <xf numFmtId="0" fontId="19" fillId="0" borderId="0" xfId="0" applyFont="1" applyFill="1" applyAlignment="1" applyProtection="1">
      <alignment horizontal="left" vertical="center" wrapText="1"/>
    </xf>
    <xf numFmtId="0" fontId="0" fillId="0" borderId="7" xfId="0" applyFont="1" applyBorder="1" applyAlignment="1" applyProtection="1">
      <alignment horizontal="left" vertical="center" wrapText="1"/>
      <protection locked="0"/>
    </xf>
    <xf numFmtId="0" fontId="0" fillId="0" borderId="0" xfId="0" applyFont="1" applyBorder="1" applyAlignment="1" applyProtection="1">
      <alignment horizontal="left" vertical="top" wrapText="1"/>
      <protection locked="0"/>
    </xf>
    <xf numFmtId="0" fontId="0" fillId="0" borderId="7" xfId="0" applyFont="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center" wrapText="1"/>
      <protection locked="0"/>
    </xf>
    <xf numFmtId="0" fontId="35" fillId="0" borderId="7"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5" xfId="0" applyFont="1" applyBorder="1" applyAlignment="1" applyProtection="1">
      <alignment horizontal="left" vertical="top" wrapText="1"/>
      <protection locked="0"/>
    </xf>
    <xf numFmtId="0" fontId="0" fillId="0" borderId="1" xfId="0" applyFont="1" applyBorder="1" applyAlignment="1" applyProtection="1">
      <alignment horizontal="left" vertical="top" wrapText="1"/>
      <protection locked="0"/>
    </xf>
    <xf numFmtId="0" fontId="0" fillId="0" borderId="1" xfId="0" applyFont="1" applyFill="1" applyBorder="1" applyAlignment="1" applyProtection="1">
      <alignment horizontal="left" vertical="top" wrapText="1"/>
      <protection locked="0"/>
    </xf>
    <xf numFmtId="0" fontId="4" fillId="0" borderId="0" xfId="0" applyFont="1" applyFill="1" applyAlignment="1">
      <alignment horizontal="left"/>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3" fillId="0" borderId="7" xfId="0" applyFont="1" applyBorder="1" applyAlignment="1" applyProtection="1">
      <alignment horizontal="left" vertical="center" wrapText="1"/>
    </xf>
    <xf numFmtId="0" fontId="7" fillId="0" borderId="9"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xf>
    <xf numFmtId="0" fontId="6" fillId="0" borderId="0" xfId="2" applyAlignment="1">
      <alignment vertical="center"/>
    </xf>
    <xf numFmtId="0" fontId="6" fillId="0" borderId="0" xfId="2" applyAlignment="1">
      <alignment horizontal="left" vertical="center"/>
    </xf>
    <xf numFmtId="0" fontId="6" fillId="0" borderId="0" xfId="2" applyNumberFormat="1" applyAlignment="1" applyProtection="1">
      <alignment vertical="center"/>
    </xf>
    <xf numFmtId="0" fontId="21" fillId="0" borderId="0" xfId="0" applyFont="1" applyAlignment="1"/>
    <xf numFmtId="0" fontId="0" fillId="0" borderId="0" xfId="0" applyAlignment="1"/>
    <xf numFmtId="0" fontId="21" fillId="0" borderId="0" xfId="2" applyFont="1" applyAlignment="1">
      <alignment horizontal="left" vertical="center"/>
    </xf>
    <xf numFmtId="0" fontId="26" fillId="4" borderId="11" xfId="0" applyFont="1" applyFill="1" applyBorder="1" applyAlignment="1">
      <alignment horizontal="left" vertical="center" wrapText="1"/>
    </xf>
    <xf numFmtId="0" fontId="30" fillId="7" borderId="11" xfId="0" applyFont="1" applyFill="1" applyBorder="1" applyAlignment="1">
      <alignment horizontal="center" vertical="center" wrapText="1"/>
    </xf>
    <xf numFmtId="0" fontId="0" fillId="3" borderId="2" xfId="0" applyFill="1" applyBorder="1"/>
    <xf numFmtId="0" fontId="0" fillId="3" borderId="3" xfId="0" applyFill="1" applyBorder="1"/>
    <xf numFmtId="0" fontId="0" fillId="3" borderId="4" xfId="0" applyFill="1" applyBorder="1"/>
    <xf numFmtId="0" fontId="0" fillId="3" borderId="2" xfId="0" applyFill="1" applyBorder="1" applyAlignment="1">
      <alignment vertical="top" wrapText="1"/>
    </xf>
    <xf numFmtId="0" fontId="0" fillId="3" borderId="3" xfId="0" applyFill="1" applyBorder="1" applyAlignment="1">
      <alignment vertical="top" wrapText="1"/>
    </xf>
    <xf numFmtId="0" fontId="0" fillId="3" borderId="4" xfId="0" applyFill="1" applyBorder="1" applyAlignment="1">
      <alignment vertical="top" wrapText="1"/>
    </xf>
  </cellXfs>
  <cellStyles count="4">
    <cellStyle name="Explanatory Text" xfId="1" builtinId="53"/>
    <cellStyle name="Hyperlink" xfId="2" builtinId="8"/>
    <cellStyle name="Normal" xfId="0" builtinId="0"/>
    <cellStyle name="Normal 2" xfId="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styles" Target="style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sharedStrings" Target="sharedStrings.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calcChain" Target="calcChain.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externalLink" Target="externalLinks/externalLink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theme" Target="theme/theme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400050</xdr:colOff>
      <xdr:row>9</xdr:row>
      <xdr:rowOff>47625</xdr:rowOff>
    </xdr:from>
    <xdr:to>
      <xdr:col>6</xdr:col>
      <xdr:colOff>232996</xdr:colOff>
      <xdr:row>21</xdr:row>
      <xdr:rowOff>47625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0" y="1571625"/>
          <a:ext cx="2461846"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438149</xdr:colOff>
      <xdr:row>28</xdr:row>
      <xdr:rowOff>9525</xdr:rowOff>
    </xdr:from>
    <xdr:to>
      <xdr:col>6</xdr:col>
      <xdr:colOff>186689</xdr:colOff>
      <xdr:row>40</xdr:row>
      <xdr:rowOff>91100</xdr:rowOff>
    </xdr:to>
    <xdr:pic>
      <xdr:nvPicPr>
        <xdr:cNvPr id="4" name="Picture 3"/>
        <xdr:cNvPicPr>
          <a:picLocks noChangeAspect="1"/>
        </xdr:cNvPicPr>
      </xdr:nvPicPr>
      <xdr:blipFill>
        <a:blip xmlns:r="http://schemas.openxmlformats.org/officeDocument/2006/relationships" r:embed="rId2" cstate="print"/>
        <a:stretch>
          <a:fillRect/>
        </a:stretch>
      </xdr:blipFill>
      <xdr:spPr bwMode="auto">
        <a:xfrm>
          <a:off x="1752599" y="5153025"/>
          <a:ext cx="2377440" cy="2367575"/>
        </a:xfrm>
        <a:prstGeom prst="rect">
          <a:avLst/>
        </a:prstGeom>
        <a:solidFill>
          <a:srgbClr val="000000">
            <a:alpha val="0"/>
          </a:srgbClr>
        </a:solid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9525</xdr:rowOff>
    </xdr:from>
    <xdr:to>
      <xdr:col>3</xdr:col>
      <xdr:colOff>1860885</xdr:colOff>
      <xdr:row>40</xdr:row>
      <xdr:rowOff>161925</xdr:rowOff>
    </xdr:to>
    <xdr:pic>
      <xdr:nvPicPr>
        <xdr:cNvPr id="2" name="Picture 1"/>
        <xdr:cNvPicPr>
          <a:picLocks noChangeAspect="1"/>
        </xdr:cNvPicPr>
      </xdr:nvPicPr>
      <xdr:blipFill>
        <a:blip xmlns:r="http://schemas.openxmlformats.org/officeDocument/2006/relationships" r:embed="rId1" cstate="print"/>
        <a:stretch>
          <a:fillRect/>
        </a:stretch>
      </xdr:blipFill>
      <xdr:spPr>
        <a:xfrm>
          <a:off x="66675" y="9525"/>
          <a:ext cx="6185235" cy="7772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USM%20Articulation%20Agreement%20201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grams by University"/>
      <sheetName val="template"/>
      <sheetName val="Accounting"/>
      <sheetName val="Advertising"/>
      <sheetName val="Allied Health"/>
      <sheetName val="American Studies"/>
      <sheetName val="Anthropology"/>
      <sheetName val="Applied Technology"/>
      <sheetName val="Applied Tech, Indust Tech,"/>
      <sheetName val="Architectural Engineering T"/>
      <sheetName val="Art - Fine Arts"/>
      <sheetName val="Athletic Training"/>
      <sheetName val="Business Group"/>
      <sheetName val="Appendix B - Lab Courses"/>
      <sheetName val="Biology BS"/>
      <sheetName val="Biology Ed (USM)"/>
      <sheetName val="Chemistry BS"/>
      <sheetName val="Chemistry (Licensure)"/>
      <sheetName val="Child and Family Studies"/>
      <sheetName val="Communication(s) BA"/>
      <sheetName val="Communication, Speech Path"/>
      <sheetName val="Communications BS"/>
      <sheetName val="Community Health Sciences"/>
      <sheetName val="Computer Engineering Tech"/>
      <sheetName val="Computer Network &amp; Info"/>
      <sheetName val="Computer Science BS, BSCS"/>
      <sheetName val="Construction Engineering Tech"/>
      <sheetName val="Criminal Justice"/>
      <sheetName val="Dance"/>
      <sheetName val="Dance (Licensure)"/>
      <sheetName val="Economics BA"/>
      <sheetName val="Education of the Deaf"/>
      <sheetName val="Electronics Engineering Tech"/>
      <sheetName val="Elementary Ed (USM)"/>
      <sheetName val="English"/>
      <sheetName val="Alpha"/>
      <sheetName val="Appendix B - Sciences"/>
      <sheetName val="Applied Tech, Indust Tech, Robo"/>
      <sheetName val="Chemistry (Licensure-USM)"/>
      <sheetName val="English Ed (USM)"/>
      <sheetName val="Entertain Ind BA"/>
      <sheetName val="Entertain Ind BS"/>
      <sheetName val="Foreign Languages"/>
      <sheetName val="Foreign Languages Education"/>
      <sheetName val="Forensics"/>
      <sheetName val="Geography"/>
      <sheetName val="Geology"/>
      <sheetName val="Healthcare Marketing"/>
      <sheetName val="History BA"/>
      <sheetName val="Hotel, Restaurant, Tourism"/>
      <sheetName val="Human Performance (Ex Sci)"/>
      <sheetName val="Human Performance (Kinesio)"/>
      <sheetName val="Human Performance (Physical Ed)"/>
      <sheetName val="Inst Tech (Admin Comm)"/>
      <sheetName val="Inst Tech (Business Tech Ed)"/>
      <sheetName val="Interdisciplinary Studies"/>
      <sheetName val="Interior Design"/>
      <sheetName val="International Business"/>
      <sheetName val="International Studies"/>
      <sheetName val="Journalism"/>
      <sheetName val="Library and Information Science"/>
      <sheetName val="Marine Science"/>
      <sheetName val="Mathematics BS"/>
      <sheetName val="Math Ed (USM)"/>
      <sheetName val="Medical Technology"/>
      <sheetName val="Merchandising"/>
      <sheetName val="Music BA"/>
      <sheetName val="Music Education (USM)"/>
      <sheetName val="Nursing"/>
      <sheetName val="Nutrition &amp; Dietetics"/>
      <sheetName val="Paralegal Studies BA"/>
      <sheetName val="Philosophy"/>
      <sheetName val="Physics BS"/>
      <sheetName val="Political Science"/>
      <sheetName val="Polymer Science"/>
      <sheetName val="Polymer Science and Engineering"/>
      <sheetName val="Psychology BA"/>
      <sheetName val="Psychology BS"/>
      <sheetName val="Recreation (USM)"/>
      <sheetName val="Religion"/>
      <sheetName val="Science Ed-Physics (USM)"/>
      <sheetName val="Social Science Ed (USM)"/>
      <sheetName val="Social Work"/>
      <sheetName val="Sociology"/>
      <sheetName val="Special Ed (USM)"/>
      <sheetName val="Sport Coaching Education"/>
      <sheetName val="Sport Management"/>
      <sheetName val="Theatre"/>
      <sheetName val="Touris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8.xml.rels><?xml version="1.0" encoding="UTF-8" standalone="yes"?>
<Relationships xmlns="http://schemas.openxmlformats.org/package/2006/relationships"><Relationship Id="rId8" Type="http://schemas.openxmlformats.org/officeDocument/2006/relationships/hyperlink" Target="http://www.mvsu.edu/images/admin/spotedit/attach/1/MVSU_UnderGraduateCatalog_2011_2012_Update_2_2013forWeba.pdf" TargetMode="External"/><Relationship Id="rId13" Type="http://schemas.openxmlformats.org/officeDocument/2006/relationships/hyperlink" Target="http://www.mccb.edu/pdfs/pb/COURSENUMBERING.pdf" TargetMode="External"/><Relationship Id="rId3" Type="http://schemas.openxmlformats.org/officeDocument/2006/relationships/hyperlink" Target="http://www.alcorn.edu/WorkArea/DownloadAsset.aspx?id=8013" TargetMode="External"/><Relationship Id="rId7" Type="http://schemas.openxmlformats.org/officeDocument/2006/relationships/hyperlink" Target="http://catalog.muw.edu/" TargetMode="External"/><Relationship Id="rId12" Type="http://schemas.openxmlformats.org/officeDocument/2006/relationships/hyperlink" Target="http://www.mississippi.edu/" TargetMode="External"/><Relationship Id="rId2" Type="http://schemas.openxmlformats.org/officeDocument/2006/relationships/hyperlink" Target="http://www.sbcjc.cc.ms.us/aboutus/welcome.aspx" TargetMode="External"/><Relationship Id="rId1" Type="http://schemas.openxmlformats.org/officeDocument/2006/relationships/hyperlink" Target="http://www.sbcjc.cc.ms.us/pdfs/ct/cteuniformcoursenumbering2014.pdf" TargetMode="External"/><Relationship Id="rId6" Type="http://schemas.openxmlformats.org/officeDocument/2006/relationships/hyperlink" Target="http://catalog.msstate.edu/" TargetMode="External"/><Relationship Id="rId11" Type="http://schemas.openxmlformats.org/officeDocument/2006/relationships/hyperlink" Target="http://www.usm.edu/sites/default/files/groups/office-registrar/pdf/2013-14_complete_ugrd_bulletin.pdf" TargetMode="External"/><Relationship Id="rId5" Type="http://schemas.openxmlformats.org/officeDocument/2006/relationships/hyperlink" Target="http://3.jsucdn.com/wp-content/uploads/2012/09/2011-13_catalog1.pdf?75f79a" TargetMode="External"/><Relationship Id="rId10" Type="http://schemas.openxmlformats.org/officeDocument/2006/relationships/hyperlink" Target="http://www.umc.edu/uploadedfiles/umcedu/content/titletoc.pdf" TargetMode="External"/><Relationship Id="rId4" Type="http://schemas.openxmlformats.org/officeDocument/2006/relationships/hyperlink" Target="http://www.deltastate.edu/PDFFiles/Academic%20Affairs/2013-2014%20UG%20Catalog%20with%20bookmarks.pdf" TargetMode="External"/><Relationship Id="rId9" Type="http://schemas.openxmlformats.org/officeDocument/2006/relationships/hyperlink" Target="http://www.olemiss.edu/depts/registrar/ucat.html" TargetMode="External"/><Relationship Id="rId14" Type="http://schemas.openxmlformats.org/officeDocument/2006/relationships/printerSettings" Target="../printerSettings/printerSettings246.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8.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I48"/>
  <sheetViews>
    <sheetView showGridLines="0" showRowColHeaders="0" view="pageLayout" zoomScale="125" zoomScaleNormal="125" zoomScalePageLayoutView="125" workbookViewId="0">
      <selection activeCell="A24" sqref="A24:I27"/>
    </sheetView>
  </sheetViews>
  <sheetFormatPr defaultColWidth="8.85546875" defaultRowHeight="15" x14ac:dyDescent="0.25"/>
  <sheetData>
    <row r="1" spans="1:9" s="260" customFormat="1" x14ac:dyDescent="0.25">
      <c r="A1" s="480" t="s">
        <v>1933</v>
      </c>
      <c r="B1" s="480"/>
      <c r="C1" s="480" t="s">
        <v>542</v>
      </c>
      <c r="D1" s="480"/>
      <c r="E1" s="480" t="s">
        <v>1334</v>
      </c>
      <c r="F1" s="480"/>
      <c r="G1" s="488" t="s">
        <v>1959</v>
      </c>
      <c r="H1" s="488"/>
    </row>
    <row r="2" spans="1:9" x14ac:dyDescent="0.25">
      <c r="A2" s="481" t="s">
        <v>1898</v>
      </c>
      <c r="B2" s="482"/>
      <c r="C2" s="482"/>
      <c r="D2" s="482"/>
      <c r="E2" s="482"/>
      <c r="F2" s="482"/>
      <c r="G2" s="482"/>
      <c r="H2" s="482"/>
      <c r="I2" s="482"/>
    </row>
    <row r="3" spans="1:9" x14ac:dyDescent="0.25">
      <c r="A3" s="482"/>
      <c r="B3" s="482"/>
      <c r="C3" s="482"/>
      <c r="D3" s="482"/>
      <c r="E3" s="482"/>
      <c r="F3" s="482"/>
      <c r="G3" s="482"/>
      <c r="H3" s="482"/>
      <c r="I3" s="482"/>
    </row>
    <row r="4" spans="1:9" ht="11.25" customHeight="1" x14ac:dyDescent="0.25">
      <c r="A4" s="482"/>
      <c r="B4" s="482"/>
      <c r="C4" s="482"/>
      <c r="D4" s="482"/>
      <c r="E4" s="482"/>
      <c r="F4" s="482"/>
      <c r="G4" s="482"/>
      <c r="H4" s="482"/>
      <c r="I4" s="482"/>
    </row>
    <row r="5" spans="1:9" x14ac:dyDescent="0.25">
      <c r="A5" s="483" t="s">
        <v>1931</v>
      </c>
      <c r="B5" s="484"/>
      <c r="C5" s="484"/>
      <c r="D5" s="484"/>
      <c r="E5" s="484"/>
      <c r="F5" s="484"/>
      <c r="G5" s="484"/>
      <c r="H5" s="484"/>
      <c r="I5" s="484"/>
    </row>
    <row r="6" spans="1:9" x14ac:dyDescent="0.25">
      <c r="A6" s="484"/>
      <c r="B6" s="484"/>
      <c r="C6" s="484"/>
      <c r="D6" s="484"/>
      <c r="E6" s="484"/>
      <c r="F6" s="484"/>
      <c r="G6" s="484"/>
      <c r="H6" s="484"/>
      <c r="I6" s="484"/>
    </row>
    <row r="7" spans="1:9" x14ac:dyDescent="0.25">
      <c r="A7" s="484"/>
      <c r="B7" s="484"/>
      <c r="C7" s="484"/>
      <c r="D7" s="484"/>
      <c r="E7" s="484"/>
      <c r="F7" s="484"/>
      <c r="G7" s="484"/>
      <c r="H7" s="484"/>
      <c r="I7" s="484"/>
    </row>
    <row r="8" spans="1:9" x14ac:dyDescent="0.25">
      <c r="A8" s="484"/>
      <c r="B8" s="484"/>
      <c r="C8" s="484"/>
      <c r="D8" s="484"/>
      <c r="E8" s="484"/>
      <c r="F8" s="484"/>
      <c r="G8" s="484"/>
      <c r="H8" s="484"/>
      <c r="I8" s="484"/>
    </row>
    <row r="9" spans="1:9" ht="11.25" customHeight="1" x14ac:dyDescent="0.25">
      <c r="A9" s="484"/>
      <c r="B9" s="484"/>
      <c r="C9" s="484"/>
      <c r="D9" s="484"/>
      <c r="E9" s="484"/>
      <c r="F9" s="484"/>
      <c r="G9" s="484"/>
      <c r="H9" s="484"/>
      <c r="I9" s="484"/>
    </row>
    <row r="10" spans="1:9" x14ac:dyDescent="0.25">
      <c r="A10" s="485"/>
      <c r="B10" s="485"/>
      <c r="C10" s="485"/>
      <c r="D10" s="485"/>
      <c r="E10" s="485"/>
      <c r="F10" s="485"/>
      <c r="G10" s="485"/>
      <c r="H10" s="485"/>
      <c r="I10" s="485"/>
    </row>
    <row r="11" spans="1:9" x14ac:dyDescent="0.25">
      <c r="A11" s="485"/>
      <c r="B11" s="485"/>
      <c r="C11" s="485"/>
      <c r="D11" s="485"/>
      <c r="E11" s="485"/>
      <c r="F11" s="485"/>
      <c r="G11" s="485"/>
      <c r="H11" s="485"/>
      <c r="I11" s="485"/>
    </row>
    <row r="12" spans="1:9" x14ac:dyDescent="0.25">
      <c r="A12" s="485"/>
      <c r="B12" s="485"/>
      <c r="C12" s="485"/>
      <c r="D12" s="485"/>
      <c r="E12" s="485"/>
      <c r="F12" s="485"/>
      <c r="G12" s="485"/>
      <c r="H12" s="485"/>
      <c r="I12" s="485"/>
    </row>
    <row r="13" spans="1:9" x14ac:dyDescent="0.25">
      <c r="A13" s="485"/>
      <c r="B13" s="485"/>
      <c r="C13" s="485"/>
      <c r="D13" s="485"/>
      <c r="E13" s="485"/>
      <c r="F13" s="485"/>
      <c r="G13" s="485"/>
      <c r="H13" s="485"/>
      <c r="I13" s="485"/>
    </row>
    <row r="14" spans="1:9" x14ac:dyDescent="0.25">
      <c r="A14" s="485"/>
      <c r="B14" s="485"/>
      <c r="C14" s="485"/>
      <c r="D14" s="485"/>
      <c r="E14" s="485"/>
      <c r="F14" s="485"/>
      <c r="G14" s="485"/>
      <c r="H14" s="485"/>
      <c r="I14" s="485"/>
    </row>
    <row r="15" spans="1:9" x14ac:dyDescent="0.25">
      <c r="A15" s="485"/>
      <c r="B15" s="485"/>
      <c r="C15" s="485"/>
      <c r="D15" s="485"/>
      <c r="E15" s="485"/>
      <c r="F15" s="485"/>
      <c r="G15" s="485"/>
      <c r="H15" s="485"/>
      <c r="I15" s="485"/>
    </row>
    <row r="16" spans="1:9" x14ac:dyDescent="0.25">
      <c r="A16" s="485"/>
      <c r="B16" s="485"/>
      <c r="C16" s="485"/>
      <c r="D16" s="485"/>
      <c r="E16" s="485"/>
      <c r="F16" s="485"/>
      <c r="G16" s="485"/>
      <c r="H16" s="485"/>
      <c r="I16" s="485"/>
    </row>
    <row r="17" spans="1:9" x14ac:dyDescent="0.25">
      <c r="A17" s="485"/>
      <c r="B17" s="485"/>
      <c r="C17" s="485"/>
      <c r="D17" s="485"/>
      <c r="E17" s="485"/>
      <c r="F17" s="485"/>
      <c r="G17" s="485"/>
      <c r="H17" s="485"/>
      <c r="I17" s="485"/>
    </row>
    <row r="18" spans="1:9" x14ac:dyDescent="0.25">
      <c r="A18" s="485"/>
      <c r="B18" s="485"/>
      <c r="C18" s="485"/>
      <c r="D18" s="485"/>
      <c r="E18" s="485"/>
      <c r="F18" s="485"/>
      <c r="G18" s="485"/>
      <c r="H18" s="485"/>
      <c r="I18" s="485"/>
    </row>
    <row r="19" spans="1:9" x14ac:dyDescent="0.25">
      <c r="A19" s="485"/>
      <c r="B19" s="485"/>
      <c r="C19" s="485"/>
      <c r="D19" s="485"/>
      <c r="E19" s="485"/>
      <c r="F19" s="485"/>
      <c r="G19" s="485"/>
      <c r="H19" s="485"/>
      <c r="I19" s="485"/>
    </row>
    <row r="20" spans="1:9" x14ac:dyDescent="0.25">
      <c r="A20" s="485"/>
      <c r="B20" s="485"/>
      <c r="C20" s="485"/>
      <c r="D20" s="485"/>
      <c r="E20" s="485"/>
      <c r="F20" s="485"/>
      <c r="G20" s="485"/>
      <c r="H20" s="485"/>
      <c r="I20" s="485"/>
    </row>
    <row r="21" spans="1:9" x14ac:dyDescent="0.25">
      <c r="A21" s="485"/>
      <c r="B21" s="485"/>
      <c r="C21" s="485"/>
      <c r="D21" s="485"/>
      <c r="E21" s="485"/>
      <c r="F21" s="485"/>
      <c r="G21" s="485"/>
      <c r="H21" s="485"/>
      <c r="I21" s="485"/>
    </row>
    <row r="22" spans="1:9" x14ac:dyDescent="0.25">
      <c r="A22" s="485"/>
      <c r="B22" s="485"/>
      <c r="C22" s="485"/>
      <c r="D22" s="485"/>
      <c r="E22" s="485"/>
      <c r="F22" s="485"/>
      <c r="G22" s="485"/>
      <c r="H22" s="485"/>
      <c r="I22" s="485"/>
    </row>
    <row r="23" spans="1:9" ht="10.5" customHeight="1" x14ac:dyDescent="0.25">
      <c r="A23" s="485"/>
      <c r="B23" s="485"/>
      <c r="C23" s="485"/>
      <c r="D23" s="485"/>
      <c r="E23" s="485"/>
      <c r="F23" s="485"/>
      <c r="G23" s="485"/>
      <c r="H23" s="485"/>
      <c r="I23" s="485"/>
    </row>
    <row r="24" spans="1:9" x14ac:dyDescent="0.25">
      <c r="A24" s="483" t="s">
        <v>1932</v>
      </c>
      <c r="B24" s="484"/>
      <c r="C24" s="484"/>
      <c r="D24" s="484"/>
      <c r="E24" s="484"/>
      <c r="F24" s="484"/>
      <c r="G24" s="484"/>
      <c r="H24" s="484"/>
      <c r="I24" s="484"/>
    </row>
    <row r="25" spans="1:9" x14ac:dyDescent="0.25">
      <c r="A25" s="484"/>
      <c r="B25" s="484"/>
      <c r="C25" s="484"/>
      <c r="D25" s="484"/>
      <c r="E25" s="484"/>
      <c r="F25" s="484"/>
      <c r="G25" s="484"/>
      <c r="H25" s="484"/>
      <c r="I25" s="484"/>
    </row>
    <row r="26" spans="1:9" x14ac:dyDescent="0.25">
      <c r="A26" s="484"/>
      <c r="B26" s="484"/>
      <c r="C26" s="484"/>
      <c r="D26" s="484"/>
      <c r="E26" s="484"/>
      <c r="F26" s="484"/>
      <c r="G26" s="484"/>
      <c r="H26" s="484"/>
      <c r="I26" s="484"/>
    </row>
    <row r="27" spans="1:9" ht="11.25" customHeight="1" x14ac:dyDescent="0.25">
      <c r="A27" s="484"/>
      <c r="B27" s="484"/>
      <c r="C27" s="484"/>
      <c r="D27" s="484"/>
      <c r="E27" s="484"/>
      <c r="F27" s="484"/>
      <c r="G27" s="484"/>
      <c r="H27" s="484"/>
      <c r="I27" s="484"/>
    </row>
    <row r="28" spans="1:9" x14ac:dyDescent="0.25">
      <c r="A28" s="485"/>
      <c r="B28" s="485"/>
      <c r="C28" s="485"/>
      <c r="D28" s="485"/>
      <c r="E28" s="485"/>
      <c r="F28" s="485"/>
      <c r="G28" s="485"/>
      <c r="H28" s="485"/>
      <c r="I28" s="485"/>
    </row>
    <row r="29" spans="1:9" x14ac:dyDescent="0.25">
      <c r="A29" s="485"/>
      <c r="B29" s="485"/>
      <c r="C29" s="485"/>
      <c r="D29" s="485"/>
      <c r="E29" s="485"/>
      <c r="F29" s="485"/>
      <c r="G29" s="485"/>
      <c r="H29" s="485"/>
      <c r="I29" s="485"/>
    </row>
    <row r="30" spans="1:9" x14ac:dyDescent="0.25">
      <c r="A30" s="485"/>
      <c r="B30" s="485"/>
      <c r="C30" s="485"/>
      <c r="D30" s="485"/>
      <c r="E30" s="485"/>
      <c r="F30" s="485"/>
      <c r="G30" s="485"/>
      <c r="H30" s="485"/>
      <c r="I30" s="485"/>
    </row>
    <row r="31" spans="1:9" x14ac:dyDescent="0.25">
      <c r="A31" s="485"/>
      <c r="B31" s="485"/>
      <c r="C31" s="485"/>
      <c r="D31" s="485"/>
      <c r="E31" s="485"/>
      <c r="F31" s="485"/>
      <c r="G31" s="485"/>
      <c r="H31" s="485"/>
      <c r="I31" s="485"/>
    </row>
    <row r="32" spans="1:9" x14ac:dyDescent="0.25">
      <c r="A32" s="485"/>
      <c r="B32" s="485"/>
      <c r="C32" s="485"/>
      <c r="D32" s="485"/>
      <c r="E32" s="485"/>
      <c r="F32" s="485"/>
      <c r="G32" s="485"/>
      <c r="H32" s="485"/>
      <c r="I32" s="485"/>
    </row>
    <row r="33" spans="1:9" x14ac:dyDescent="0.25">
      <c r="A33" s="485"/>
      <c r="B33" s="485"/>
      <c r="C33" s="485"/>
      <c r="D33" s="485"/>
      <c r="E33" s="485"/>
      <c r="F33" s="485"/>
      <c r="G33" s="485"/>
      <c r="H33" s="485"/>
      <c r="I33" s="485"/>
    </row>
    <row r="34" spans="1:9" x14ac:dyDescent="0.25">
      <c r="A34" s="485"/>
      <c r="B34" s="485"/>
      <c r="C34" s="485"/>
      <c r="D34" s="485"/>
      <c r="E34" s="485"/>
      <c r="F34" s="485"/>
      <c r="G34" s="485"/>
      <c r="H34" s="485"/>
      <c r="I34" s="485"/>
    </row>
    <row r="35" spans="1:9" x14ac:dyDescent="0.25">
      <c r="A35" s="485"/>
      <c r="B35" s="485"/>
      <c r="C35" s="485"/>
      <c r="D35" s="485"/>
      <c r="E35" s="485"/>
      <c r="F35" s="485"/>
      <c r="G35" s="485"/>
      <c r="H35" s="485"/>
      <c r="I35" s="485"/>
    </row>
    <row r="36" spans="1:9" x14ac:dyDescent="0.25">
      <c r="A36" s="485"/>
      <c r="B36" s="485"/>
      <c r="C36" s="485"/>
      <c r="D36" s="485"/>
      <c r="E36" s="485"/>
      <c r="F36" s="485"/>
      <c r="G36" s="485"/>
      <c r="H36" s="485"/>
      <c r="I36" s="485"/>
    </row>
    <row r="37" spans="1:9" x14ac:dyDescent="0.25">
      <c r="A37" s="485"/>
      <c r="B37" s="485"/>
      <c r="C37" s="485"/>
      <c r="D37" s="485"/>
      <c r="E37" s="485"/>
      <c r="F37" s="485"/>
      <c r="G37" s="485"/>
      <c r="H37" s="485"/>
      <c r="I37" s="485"/>
    </row>
    <row r="38" spans="1:9" x14ac:dyDescent="0.25">
      <c r="A38" s="485"/>
      <c r="B38" s="485"/>
      <c r="C38" s="485"/>
      <c r="D38" s="485"/>
      <c r="E38" s="485"/>
      <c r="F38" s="485"/>
      <c r="G38" s="485"/>
      <c r="H38" s="485"/>
      <c r="I38" s="485"/>
    </row>
    <row r="39" spans="1:9" x14ac:dyDescent="0.25">
      <c r="A39" s="485"/>
      <c r="B39" s="485"/>
      <c r="C39" s="485"/>
      <c r="D39" s="485"/>
      <c r="E39" s="485"/>
      <c r="F39" s="485"/>
      <c r="G39" s="485"/>
      <c r="H39" s="485"/>
      <c r="I39" s="485"/>
    </row>
    <row r="40" spans="1:9" x14ac:dyDescent="0.25">
      <c r="A40" s="485"/>
      <c r="B40" s="485"/>
      <c r="C40" s="485"/>
      <c r="D40" s="485"/>
      <c r="E40" s="485"/>
      <c r="F40" s="485"/>
      <c r="G40" s="485"/>
      <c r="H40" s="485"/>
      <c r="I40" s="485"/>
    </row>
    <row r="41" spans="1:9" x14ac:dyDescent="0.25">
      <c r="A41" s="485"/>
      <c r="B41" s="485"/>
      <c r="C41" s="485"/>
      <c r="D41" s="485"/>
      <c r="E41" s="485"/>
      <c r="F41" s="485"/>
      <c r="G41" s="485"/>
      <c r="H41" s="485"/>
      <c r="I41" s="485"/>
    </row>
    <row r="42" spans="1:9" ht="10.5" customHeight="1" x14ac:dyDescent="0.25">
      <c r="A42" s="485"/>
      <c r="B42" s="485"/>
      <c r="C42" s="485"/>
      <c r="D42" s="485"/>
      <c r="E42" s="485"/>
      <c r="F42" s="485"/>
      <c r="G42" s="485"/>
      <c r="H42" s="485"/>
      <c r="I42" s="485"/>
    </row>
    <row r="43" spans="1:9" ht="15" customHeight="1" x14ac:dyDescent="0.25">
      <c r="A43" s="486" t="s">
        <v>2299</v>
      </c>
      <c r="B43" s="487"/>
      <c r="C43" s="487"/>
      <c r="D43" s="487"/>
      <c r="E43" s="487"/>
      <c r="F43" s="487"/>
      <c r="G43" s="487"/>
      <c r="H43" s="487"/>
      <c r="I43" s="487"/>
    </row>
    <row r="44" spans="1:9" x14ac:dyDescent="0.25">
      <c r="A44" s="487"/>
      <c r="B44" s="487"/>
      <c r="C44" s="487"/>
      <c r="D44" s="487"/>
      <c r="E44" s="487"/>
      <c r="F44" s="487"/>
      <c r="G44" s="487"/>
      <c r="H44" s="487"/>
      <c r="I44" s="487"/>
    </row>
    <row r="45" spans="1:9" x14ac:dyDescent="0.25">
      <c r="A45" s="487"/>
      <c r="B45" s="487"/>
      <c r="C45" s="487"/>
      <c r="D45" s="487"/>
      <c r="E45" s="487"/>
      <c r="F45" s="487"/>
      <c r="G45" s="487"/>
      <c r="H45" s="487"/>
      <c r="I45" s="487"/>
    </row>
    <row r="46" spans="1:9" ht="11.25" customHeight="1" x14ac:dyDescent="0.25">
      <c r="A46" s="487"/>
      <c r="B46" s="487"/>
      <c r="C46" s="487"/>
      <c r="D46" s="487"/>
      <c r="E46" s="487"/>
      <c r="F46" s="487"/>
      <c r="G46" s="487"/>
      <c r="H46" s="487"/>
      <c r="I46" s="487"/>
    </row>
    <row r="47" spans="1:9" ht="11.25" hidden="1" customHeight="1" x14ac:dyDescent="0.25">
      <c r="A47" s="487"/>
      <c r="B47" s="487"/>
      <c r="C47" s="487"/>
      <c r="D47" s="487"/>
      <c r="E47" s="487"/>
      <c r="F47" s="487"/>
      <c r="G47" s="487"/>
      <c r="H47" s="487"/>
      <c r="I47" s="487"/>
    </row>
    <row r="48" spans="1:9" x14ac:dyDescent="0.25">
      <c r="A48" s="480" t="s">
        <v>1933</v>
      </c>
      <c r="B48" s="480"/>
      <c r="C48" s="480" t="s">
        <v>542</v>
      </c>
      <c r="D48" s="480"/>
      <c r="E48" s="480" t="s">
        <v>1334</v>
      </c>
      <c r="F48" s="480"/>
    </row>
  </sheetData>
  <sheetProtection password="CA9D" sheet="1" objects="1" scenarios="1"/>
  <customSheetViews>
    <customSheetView guid="{022E2234-83BE-4D7B-BB24-4FD8BB71909D}">
      <pageMargins left="0.7" right="0.7" top="0.75" bottom="0.75" header="0.3" footer="0.3"/>
    </customSheetView>
  </customSheetViews>
  <mergeCells count="13">
    <mergeCell ref="A48:B48"/>
    <mergeCell ref="C48:D48"/>
    <mergeCell ref="E48:F48"/>
    <mergeCell ref="A1:B1"/>
    <mergeCell ref="C1:D1"/>
    <mergeCell ref="E1:F1"/>
    <mergeCell ref="A2:I4"/>
    <mergeCell ref="A5:I9"/>
    <mergeCell ref="A24:I27"/>
    <mergeCell ref="A28:I42"/>
    <mergeCell ref="A10:I23"/>
    <mergeCell ref="A43:I47"/>
    <mergeCell ref="G1:H1"/>
  </mergeCells>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G1:H1"/>
  </dataValidations>
  <hyperlinks>
    <hyperlink ref="C48" location="'Table of Contents'!A1" display="table of contents"/>
    <hyperlink ref="E48:F48" location="'Programs by University'!A1" display="programs by university"/>
    <hyperlink ref="A48:B48" location="Introduction!A1" display="introduction"/>
    <hyperlink ref="C1" location="'Table of Contents'!A1" display="table of contents"/>
    <hyperlink ref="E1:F1" location="'Programs by University'!A1" display="programs by university"/>
    <hyperlink ref="A1:B1" location="Introduction!A1" display="introduction"/>
  </hyperlinks>
  <pageMargins left="1" right="1" top="0.80208333333333337" bottom="1" header="0.5" footer="0.5"/>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I20"/>
  <sheetViews>
    <sheetView view="pageLayout" workbookViewId="0">
      <selection sqref="A1:I1"/>
    </sheetView>
  </sheetViews>
  <sheetFormatPr defaultColWidth="9.140625" defaultRowHeight="15" x14ac:dyDescent="0.25"/>
  <cols>
    <col min="1" max="8" width="9.140625" style="1"/>
    <col min="9" max="9" width="9.140625" style="2"/>
    <col min="10" max="16384" width="9.140625" style="1"/>
  </cols>
  <sheetData>
    <row r="1" spans="1:9" x14ac:dyDescent="0.25">
      <c r="A1" s="495" t="s">
        <v>54</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156" t="s">
        <v>87</v>
      </c>
      <c r="C4" s="154"/>
      <c r="D4" s="154"/>
      <c r="E4" s="154"/>
      <c r="F4" s="154"/>
      <c r="G4" s="154"/>
      <c r="H4" s="154"/>
      <c r="I4" s="84"/>
    </row>
    <row r="5" spans="1:9" x14ac:dyDescent="0.25">
      <c r="A5" s="609"/>
      <c r="B5" s="610"/>
      <c r="C5" s="610"/>
      <c r="D5" s="610"/>
      <c r="E5" s="610"/>
      <c r="F5" s="610"/>
      <c r="G5" s="610"/>
      <c r="H5" s="610"/>
      <c r="I5" s="611"/>
    </row>
    <row r="6" spans="1:9" ht="29.25" customHeight="1" x14ac:dyDescent="0.25">
      <c r="A6" s="613" t="s">
        <v>13</v>
      </c>
      <c r="B6" s="614"/>
      <c r="C6" s="614"/>
      <c r="D6" s="614"/>
      <c r="E6" s="582" t="s">
        <v>72</v>
      </c>
      <c r="F6" s="582"/>
      <c r="G6" s="582"/>
      <c r="H6" s="582"/>
      <c r="I6" s="84">
        <v>3</v>
      </c>
    </row>
    <row r="7" spans="1:9" ht="30" customHeight="1" x14ac:dyDescent="0.25">
      <c r="A7" s="578" t="s">
        <v>127</v>
      </c>
      <c r="B7" s="579"/>
      <c r="C7" s="579"/>
      <c r="D7" s="579"/>
      <c r="E7" s="582" t="s">
        <v>73</v>
      </c>
      <c r="F7" s="582"/>
      <c r="G7" s="582"/>
      <c r="H7" s="582"/>
      <c r="I7" s="84">
        <v>6</v>
      </c>
    </row>
    <row r="8" spans="1:9" ht="15" customHeight="1" x14ac:dyDescent="0.25">
      <c r="A8" s="581" t="s">
        <v>342</v>
      </c>
      <c r="B8" s="582"/>
      <c r="C8" s="582"/>
      <c r="D8" s="582"/>
      <c r="E8" s="582" t="s">
        <v>8</v>
      </c>
      <c r="F8" s="582"/>
      <c r="G8" s="582"/>
      <c r="H8" s="582"/>
      <c r="I8" s="84">
        <v>6</v>
      </c>
    </row>
    <row r="9" spans="1:9" ht="29.25" customHeight="1" x14ac:dyDescent="0.25">
      <c r="A9" s="578" t="s">
        <v>10</v>
      </c>
      <c r="B9" s="579"/>
      <c r="C9" s="579"/>
      <c r="D9" s="579"/>
      <c r="E9" s="580" t="s">
        <v>71</v>
      </c>
      <c r="F9" s="580"/>
      <c r="G9" s="580"/>
      <c r="H9" s="580"/>
      <c r="I9" s="84">
        <v>6</v>
      </c>
    </row>
    <row r="10" spans="1:9" ht="30" customHeight="1" x14ac:dyDescent="0.25">
      <c r="A10" s="578" t="s">
        <v>11</v>
      </c>
      <c r="B10" s="579"/>
      <c r="C10" s="579"/>
      <c r="D10" s="579"/>
      <c r="E10" s="582" t="s">
        <v>839</v>
      </c>
      <c r="F10" s="582"/>
      <c r="G10" s="582"/>
      <c r="H10" s="582"/>
      <c r="I10" s="84">
        <v>6</v>
      </c>
    </row>
    <row r="11" spans="1:9" ht="30.95" customHeight="1" x14ac:dyDescent="0.25">
      <c r="A11" s="578" t="s">
        <v>772</v>
      </c>
      <c r="B11" s="579"/>
      <c r="C11" s="579"/>
      <c r="D11" s="579"/>
      <c r="E11" s="582" t="s">
        <v>2472</v>
      </c>
      <c r="F11" s="582"/>
      <c r="G11" s="582"/>
      <c r="H11" s="582"/>
      <c r="I11" s="84">
        <v>3</v>
      </c>
    </row>
    <row r="12" spans="1:9" x14ac:dyDescent="0.25">
      <c r="A12" s="578" t="s">
        <v>74</v>
      </c>
      <c r="B12" s="579"/>
      <c r="C12" s="579"/>
      <c r="D12" s="579"/>
      <c r="E12" s="582" t="s">
        <v>75</v>
      </c>
      <c r="F12" s="582"/>
      <c r="G12" s="582"/>
      <c r="H12" s="582"/>
      <c r="I12" s="84">
        <v>3</v>
      </c>
    </row>
    <row r="13" spans="1:9" ht="15" customHeight="1" x14ac:dyDescent="0.25">
      <c r="A13" s="581" t="s">
        <v>2293</v>
      </c>
      <c r="B13" s="582"/>
      <c r="C13" s="582"/>
      <c r="D13" s="582"/>
      <c r="E13" s="582" t="s">
        <v>79</v>
      </c>
      <c r="F13" s="582"/>
      <c r="G13" s="582"/>
      <c r="H13" s="582"/>
      <c r="I13" s="84">
        <v>8</v>
      </c>
    </row>
    <row r="14" spans="1:9" x14ac:dyDescent="0.25">
      <c r="A14" s="581" t="s">
        <v>2294</v>
      </c>
      <c r="B14" s="582"/>
      <c r="C14" s="582"/>
      <c r="D14" s="582"/>
      <c r="E14" s="582"/>
      <c r="F14" s="582"/>
      <c r="G14" s="582"/>
      <c r="H14" s="582"/>
      <c r="I14" s="84">
        <v>3</v>
      </c>
    </row>
    <row r="15" spans="1:9" x14ac:dyDescent="0.25">
      <c r="A15" s="578" t="s">
        <v>38</v>
      </c>
      <c r="B15" s="579"/>
      <c r="C15" s="579"/>
      <c r="D15" s="579"/>
      <c r="E15" s="612" t="s">
        <v>2473</v>
      </c>
      <c r="F15" s="612"/>
      <c r="G15" s="612"/>
      <c r="H15" s="612"/>
      <c r="I15" s="84">
        <v>12</v>
      </c>
    </row>
    <row r="16" spans="1:9" x14ac:dyDescent="0.25">
      <c r="A16" s="581" t="s">
        <v>4</v>
      </c>
      <c r="B16" s="582"/>
      <c r="C16" s="582"/>
      <c r="D16" s="582"/>
      <c r="E16" s="582"/>
      <c r="F16" s="582"/>
      <c r="G16" s="582"/>
      <c r="H16" s="582"/>
      <c r="I16" s="84">
        <v>4</v>
      </c>
    </row>
    <row r="17" spans="1:9" x14ac:dyDescent="0.25">
      <c r="A17" s="596" t="s">
        <v>1493</v>
      </c>
      <c r="B17" s="597"/>
      <c r="C17" s="597"/>
      <c r="D17" s="597"/>
      <c r="E17" s="597"/>
      <c r="F17" s="597"/>
      <c r="G17" s="597"/>
      <c r="H17" s="597"/>
      <c r="I17" s="87">
        <f>SUM(I6:I16)</f>
        <v>60</v>
      </c>
    </row>
    <row r="18" spans="1:9" x14ac:dyDescent="0.25">
      <c r="A18" s="585" t="s">
        <v>6</v>
      </c>
      <c r="B18" s="585"/>
      <c r="C18" s="585"/>
      <c r="D18" s="585"/>
      <c r="E18" s="585"/>
      <c r="F18" s="585"/>
      <c r="G18" s="585"/>
      <c r="H18" s="585"/>
      <c r="I18" s="585"/>
    </row>
    <row r="19" spans="1:9" ht="46.5" customHeight="1" x14ac:dyDescent="0.25">
      <c r="A19" s="586" t="s">
        <v>793</v>
      </c>
      <c r="B19" s="586"/>
      <c r="C19" s="586"/>
      <c r="D19" s="586"/>
      <c r="E19" s="586"/>
      <c r="F19" s="586"/>
      <c r="G19" s="586"/>
      <c r="H19" s="586"/>
      <c r="I19" s="586"/>
    </row>
    <row r="20" spans="1:9" x14ac:dyDescent="0.25">
      <c r="A20" s="607" t="s">
        <v>542</v>
      </c>
      <c r="B20" s="607"/>
      <c r="C20" s="607" t="s">
        <v>1334</v>
      </c>
      <c r="D20" s="607"/>
      <c r="E20" s="88"/>
      <c r="F20" s="88"/>
      <c r="G20" s="88"/>
      <c r="H20" s="88"/>
      <c r="I20" s="94"/>
    </row>
  </sheetData>
  <sheetProtection password="CA9D" sheet="1" objects="1" scenarios="1"/>
  <customSheetViews>
    <customSheetView guid="{022E2234-83BE-4D7B-BB24-4FD8BB71909D}" showPageBreaks="1" view="pageLayout" topLeftCell="A10">
      <selection activeCell="B29" sqref="B29"/>
      <pageMargins left="0.7" right="0.7" top="0.75" bottom="0.75" header="0.3" footer="0.3"/>
      <pageSetup orientation="portrait"/>
    </customSheetView>
  </customSheetViews>
  <mergeCells count="32">
    <mergeCell ref="C20:D20"/>
    <mergeCell ref="A20:B20"/>
    <mergeCell ref="A3:B3"/>
    <mergeCell ref="C3:I3"/>
    <mergeCell ref="A14:D14"/>
    <mergeCell ref="E14:H14"/>
    <mergeCell ref="A13:D13"/>
    <mergeCell ref="E13:H13"/>
    <mergeCell ref="A16:D16"/>
    <mergeCell ref="E16:H16"/>
    <mergeCell ref="A11:D11"/>
    <mergeCell ref="E11:H11"/>
    <mergeCell ref="A17:H17"/>
    <mergeCell ref="A18:I18"/>
    <mergeCell ref="A19:I19"/>
    <mergeCell ref="A15:D15"/>
    <mergeCell ref="E15:H15"/>
    <mergeCell ref="A12:D12"/>
    <mergeCell ref="E12:H12"/>
    <mergeCell ref="A6:D6"/>
    <mergeCell ref="E6:H6"/>
    <mergeCell ref="A10:D10"/>
    <mergeCell ref="E10:H10"/>
    <mergeCell ref="A9:D9"/>
    <mergeCell ref="E9:H9"/>
    <mergeCell ref="A7:D7"/>
    <mergeCell ref="E7:H7"/>
    <mergeCell ref="A1:I1"/>
    <mergeCell ref="A2:I2"/>
    <mergeCell ref="A5:I5"/>
    <mergeCell ref="A8:D8"/>
    <mergeCell ref="E8:H8"/>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enableFormatConditionsCalculation="0"/>
  <dimension ref="A1:I30"/>
  <sheetViews>
    <sheetView view="pageLayout" workbookViewId="0">
      <selection sqref="A1:I1"/>
    </sheetView>
  </sheetViews>
  <sheetFormatPr defaultColWidth="9.140625" defaultRowHeight="15" x14ac:dyDescent="0.25"/>
  <cols>
    <col min="1" max="8" width="9.140625" style="24"/>
    <col min="9" max="9" width="9.140625" style="2"/>
    <col min="10" max="16384" width="9.140625" style="24"/>
  </cols>
  <sheetData>
    <row r="1" spans="1:9" x14ac:dyDescent="0.25">
      <c r="A1" s="495" t="s">
        <v>2327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838" t="s">
        <v>27</v>
      </c>
      <c r="B3" s="839"/>
      <c r="C3" s="839" t="s">
        <v>367</v>
      </c>
      <c r="D3" s="839"/>
      <c r="E3" s="839"/>
      <c r="F3" s="839"/>
      <c r="G3" s="839"/>
      <c r="H3" s="839"/>
      <c r="I3" s="840"/>
    </row>
    <row r="4" spans="1:9" x14ac:dyDescent="0.25">
      <c r="A4" s="167" t="s">
        <v>29</v>
      </c>
      <c r="B4" s="214" t="s">
        <v>920</v>
      </c>
      <c r="C4" s="168"/>
      <c r="D4" s="168"/>
      <c r="E4" s="168"/>
      <c r="F4" s="168"/>
      <c r="G4" s="168"/>
      <c r="H4" s="168"/>
      <c r="I4" s="105"/>
    </row>
    <row r="5" spans="1:9" x14ac:dyDescent="0.25">
      <c r="A5" s="609"/>
      <c r="B5" s="610"/>
      <c r="C5" s="610"/>
      <c r="D5" s="610"/>
      <c r="E5" s="610"/>
      <c r="F5" s="610"/>
      <c r="G5" s="610"/>
      <c r="H5" s="610"/>
      <c r="I5" s="611"/>
    </row>
    <row r="6" spans="1:9" ht="15" customHeight="1" x14ac:dyDescent="0.25">
      <c r="A6" s="754" t="s">
        <v>342</v>
      </c>
      <c r="B6" s="590"/>
      <c r="C6" s="590"/>
      <c r="D6" s="590"/>
      <c r="E6" s="590" t="s">
        <v>8</v>
      </c>
      <c r="F6" s="590"/>
      <c r="G6" s="590"/>
      <c r="H6" s="590"/>
      <c r="I6" s="105">
        <v>6</v>
      </c>
    </row>
    <row r="7" spans="1:9" ht="34.5" customHeight="1" x14ac:dyDescent="0.25">
      <c r="A7" s="738" t="s">
        <v>10</v>
      </c>
      <c r="B7" s="739"/>
      <c r="C7" s="739"/>
      <c r="D7" s="739"/>
      <c r="E7" s="590" t="s">
        <v>368</v>
      </c>
      <c r="F7" s="590"/>
      <c r="G7" s="590"/>
      <c r="H7" s="590"/>
      <c r="I7" s="105">
        <v>6</v>
      </c>
    </row>
    <row r="8" spans="1:9" ht="29.25" customHeight="1" x14ac:dyDescent="0.25">
      <c r="A8" s="738" t="s">
        <v>11</v>
      </c>
      <c r="B8" s="739"/>
      <c r="C8" s="739"/>
      <c r="D8" s="739"/>
      <c r="E8" s="590" t="s">
        <v>148</v>
      </c>
      <c r="F8" s="590"/>
      <c r="G8" s="590"/>
      <c r="H8" s="590"/>
      <c r="I8" s="105">
        <v>6</v>
      </c>
    </row>
    <row r="9" spans="1:9" ht="29.25" customHeight="1" x14ac:dyDescent="0.25">
      <c r="A9" s="738" t="s">
        <v>667</v>
      </c>
      <c r="B9" s="739"/>
      <c r="C9" s="739"/>
      <c r="D9" s="739"/>
      <c r="E9" s="590" t="s">
        <v>77</v>
      </c>
      <c r="F9" s="590"/>
      <c r="G9" s="590"/>
      <c r="H9" s="590"/>
      <c r="I9" s="105">
        <v>3</v>
      </c>
    </row>
    <row r="10" spans="1:9" ht="15" customHeight="1" x14ac:dyDescent="0.25">
      <c r="A10" s="754" t="s">
        <v>1106</v>
      </c>
      <c r="B10" s="590"/>
      <c r="C10" s="590"/>
      <c r="D10" s="590"/>
      <c r="E10" s="590" t="s">
        <v>912</v>
      </c>
      <c r="F10" s="590"/>
      <c r="G10" s="590"/>
      <c r="H10" s="590"/>
      <c r="I10" s="105">
        <v>3</v>
      </c>
    </row>
    <row r="11" spans="1:9" x14ac:dyDescent="0.25">
      <c r="A11" s="754" t="s">
        <v>194</v>
      </c>
      <c r="B11" s="590"/>
      <c r="C11" s="590"/>
      <c r="D11" s="590"/>
      <c r="E11" s="590" t="s">
        <v>12</v>
      </c>
      <c r="F11" s="590"/>
      <c r="G11" s="590"/>
      <c r="H11" s="590"/>
      <c r="I11" s="105">
        <v>3</v>
      </c>
    </row>
    <row r="12" spans="1:9" x14ac:dyDescent="0.25">
      <c r="A12" s="845" t="s">
        <v>1032</v>
      </c>
      <c r="B12" s="739"/>
      <c r="C12" s="739"/>
      <c r="D12" s="739"/>
      <c r="E12" s="590" t="s">
        <v>122</v>
      </c>
      <c r="F12" s="590"/>
      <c r="G12" s="590"/>
      <c r="H12" s="590"/>
      <c r="I12" s="105">
        <v>3</v>
      </c>
    </row>
    <row r="13" spans="1:9" ht="30" customHeight="1" x14ac:dyDescent="0.25">
      <c r="A13" s="581" t="s">
        <v>1565</v>
      </c>
      <c r="B13" s="582"/>
      <c r="C13" s="582"/>
      <c r="D13" s="582"/>
      <c r="E13" s="579" t="s">
        <v>1564</v>
      </c>
      <c r="F13" s="579"/>
      <c r="G13" s="579"/>
      <c r="H13" s="579"/>
      <c r="I13" s="84">
        <v>3</v>
      </c>
    </row>
    <row r="14" spans="1:9" ht="15" customHeight="1" x14ac:dyDescent="0.25">
      <c r="A14" s="738" t="s">
        <v>544</v>
      </c>
      <c r="B14" s="739"/>
      <c r="C14" s="739"/>
      <c r="D14" s="739"/>
      <c r="E14" s="590" t="s">
        <v>873</v>
      </c>
      <c r="F14" s="590"/>
      <c r="G14" s="590"/>
      <c r="H14" s="590"/>
      <c r="I14" s="105">
        <v>4</v>
      </c>
    </row>
    <row r="15" spans="1:9" ht="15" customHeight="1" x14ac:dyDescent="0.25">
      <c r="A15" s="754"/>
      <c r="B15" s="590"/>
      <c r="C15" s="590"/>
      <c r="D15" s="590"/>
      <c r="E15" s="590"/>
      <c r="F15" s="590"/>
      <c r="G15" s="590"/>
      <c r="H15" s="590"/>
      <c r="I15" s="105"/>
    </row>
    <row r="16" spans="1:9" ht="15" customHeight="1" x14ac:dyDescent="0.25">
      <c r="A16" s="846" t="s">
        <v>1586</v>
      </c>
      <c r="B16" s="847"/>
      <c r="C16" s="847"/>
      <c r="D16" s="847"/>
      <c r="E16" s="590"/>
      <c r="F16" s="590"/>
      <c r="G16" s="590"/>
      <c r="H16" s="590"/>
      <c r="I16" s="105">
        <v>25</v>
      </c>
    </row>
    <row r="17" spans="1:9" ht="15" customHeight="1" x14ac:dyDescent="0.25">
      <c r="A17" s="754" t="s">
        <v>339</v>
      </c>
      <c r="B17" s="590"/>
      <c r="C17" s="590"/>
      <c r="D17" s="590"/>
      <c r="E17" s="590" t="s">
        <v>153</v>
      </c>
      <c r="F17" s="590"/>
      <c r="G17" s="590"/>
      <c r="H17" s="590"/>
      <c r="I17" s="105"/>
    </row>
    <row r="18" spans="1:9" ht="15" customHeight="1" x14ac:dyDescent="0.25">
      <c r="A18" s="754" t="s">
        <v>764</v>
      </c>
      <c r="B18" s="590"/>
      <c r="C18" s="590"/>
      <c r="D18" s="590"/>
      <c r="E18" s="590" t="s">
        <v>765</v>
      </c>
      <c r="F18" s="590"/>
      <c r="G18" s="590"/>
      <c r="H18" s="590"/>
      <c r="I18" s="105"/>
    </row>
    <row r="19" spans="1:9" x14ac:dyDescent="0.25">
      <c r="A19" s="754" t="s">
        <v>913</v>
      </c>
      <c r="B19" s="590"/>
      <c r="C19" s="590"/>
      <c r="D19" s="590"/>
      <c r="E19" s="590" t="s">
        <v>914</v>
      </c>
      <c r="F19" s="590"/>
      <c r="G19" s="590"/>
      <c r="H19" s="590"/>
      <c r="I19" s="105"/>
    </row>
    <row r="20" spans="1:9" x14ac:dyDescent="0.25">
      <c r="A20" s="754" t="s">
        <v>206</v>
      </c>
      <c r="B20" s="590"/>
      <c r="C20" s="590"/>
      <c r="D20" s="590"/>
      <c r="E20" s="590" t="s">
        <v>210</v>
      </c>
      <c r="F20" s="590"/>
      <c r="G20" s="590"/>
      <c r="H20" s="590"/>
      <c r="I20" s="105"/>
    </row>
    <row r="21" spans="1:9" x14ac:dyDescent="0.25">
      <c r="A21" s="754" t="s">
        <v>2123</v>
      </c>
      <c r="B21" s="590"/>
      <c r="C21" s="590"/>
      <c r="D21" s="590"/>
      <c r="E21" s="590" t="s">
        <v>2121</v>
      </c>
      <c r="F21" s="590"/>
      <c r="G21" s="590"/>
      <c r="H21" s="590"/>
      <c r="I21" s="105"/>
    </row>
    <row r="22" spans="1:9" x14ac:dyDescent="0.25">
      <c r="A22" s="754" t="s">
        <v>2122</v>
      </c>
      <c r="B22" s="590"/>
      <c r="C22" s="590"/>
      <c r="D22" s="590"/>
      <c r="E22" s="590" t="s">
        <v>915</v>
      </c>
      <c r="F22" s="590"/>
      <c r="G22" s="590"/>
      <c r="H22" s="590"/>
      <c r="I22" s="105"/>
    </row>
    <row r="23" spans="1:9" x14ac:dyDescent="0.25">
      <c r="A23" s="754" t="s">
        <v>2124</v>
      </c>
      <c r="B23" s="590"/>
      <c r="C23" s="590"/>
      <c r="D23" s="590"/>
      <c r="E23" s="590" t="s">
        <v>916</v>
      </c>
      <c r="F23" s="590"/>
      <c r="G23" s="590"/>
      <c r="H23" s="590"/>
      <c r="I23" s="105"/>
    </row>
    <row r="24" spans="1:9" x14ac:dyDescent="0.25">
      <c r="A24" s="754" t="s">
        <v>2125</v>
      </c>
      <c r="B24" s="590"/>
      <c r="C24" s="590"/>
      <c r="D24" s="590"/>
      <c r="E24" s="590" t="s">
        <v>917</v>
      </c>
      <c r="F24" s="590"/>
      <c r="G24" s="590"/>
      <c r="H24" s="590"/>
      <c r="I24" s="105"/>
    </row>
    <row r="25" spans="1:9" x14ac:dyDescent="0.25">
      <c r="A25" s="754" t="s">
        <v>2126</v>
      </c>
      <c r="B25" s="590"/>
      <c r="C25" s="590"/>
      <c r="D25" s="590"/>
      <c r="E25" s="739" t="s">
        <v>1140</v>
      </c>
      <c r="F25" s="739"/>
      <c r="G25" s="739"/>
      <c r="H25" s="739"/>
      <c r="I25" s="105"/>
    </row>
    <row r="26" spans="1:9" x14ac:dyDescent="0.25">
      <c r="A26" s="754" t="s">
        <v>2127</v>
      </c>
      <c r="B26" s="590"/>
      <c r="C26" s="590"/>
      <c r="D26" s="590"/>
      <c r="E26" s="739" t="s">
        <v>918</v>
      </c>
      <c r="F26" s="739"/>
      <c r="G26" s="739"/>
      <c r="H26" s="739"/>
      <c r="I26" s="105"/>
    </row>
    <row r="27" spans="1:9" x14ac:dyDescent="0.25">
      <c r="A27" s="690" t="s">
        <v>1361</v>
      </c>
      <c r="B27" s="691"/>
      <c r="C27" s="691"/>
      <c r="D27" s="691"/>
      <c r="E27" s="691"/>
      <c r="F27" s="691"/>
      <c r="G27" s="691"/>
      <c r="H27" s="692"/>
      <c r="I27" s="107">
        <f>SUM(I6:I16)</f>
        <v>62</v>
      </c>
    </row>
    <row r="28" spans="1:9" x14ac:dyDescent="0.25">
      <c r="A28" s="832" t="s">
        <v>6</v>
      </c>
      <c r="B28" s="832"/>
      <c r="C28" s="832"/>
      <c r="D28" s="832"/>
      <c r="E28" s="832"/>
      <c r="F28" s="832"/>
      <c r="G28" s="832"/>
      <c r="H28" s="832"/>
      <c r="I28" s="832"/>
    </row>
    <row r="29" spans="1:9" x14ac:dyDescent="0.25">
      <c r="A29" s="844" t="s">
        <v>919</v>
      </c>
      <c r="B29" s="844"/>
      <c r="C29" s="844"/>
      <c r="D29" s="844"/>
      <c r="E29" s="844"/>
      <c r="F29" s="844"/>
      <c r="G29" s="844"/>
      <c r="H29" s="844"/>
      <c r="I29" s="844"/>
    </row>
    <row r="30" spans="1:9" x14ac:dyDescent="0.25">
      <c r="A30" s="607" t="s">
        <v>542</v>
      </c>
      <c r="B30" s="607"/>
      <c r="C30" s="607" t="s">
        <v>1334</v>
      </c>
      <c r="D30" s="607"/>
      <c r="E30" s="215"/>
      <c r="F30" s="215"/>
      <c r="G30" s="215"/>
      <c r="H30" s="215"/>
      <c r="I30" s="94"/>
    </row>
  </sheetData>
  <sheetProtection password="CA9D" sheet="1" objects="1" scenarios="1"/>
  <mergeCells count="52">
    <mergeCell ref="A7:D7"/>
    <mergeCell ref="E7:H7"/>
    <mergeCell ref="E11:H11"/>
    <mergeCell ref="A8:D8"/>
    <mergeCell ref="E8:H8"/>
    <mergeCell ref="A10:D10"/>
    <mergeCell ref="E10:H10"/>
    <mergeCell ref="A1:I1"/>
    <mergeCell ref="A2:I2"/>
    <mergeCell ref="A5:I5"/>
    <mergeCell ref="A6:D6"/>
    <mergeCell ref="E6:H6"/>
    <mergeCell ref="A19:D19"/>
    <mergeCell ref="E19:H19"/>
    <mergeCell ref="E17:H17"/>
    <mergeCell ref="A17:D17"/>
    <mergeCell ref="A16:D16"/>
    <mergeCell ref="E16:H16"/>
    <mergeCell ref="A18:D18"/>
    <mergeCell ref="E18:H18"/>
    <mergeCell ref="A13:D13"/>
    <mergeCell ref="E13:H13"/>
    <mergeCell ref="A12:D12"/>
    <mergeCell ref="E12:H12"/>
    <mergeCell ref="A11:D11"/>
    <mergeCell ref="A30:B30"/>
    <mergeCell ref="A3:B3"/>
    <mergeCell ref="C3:I3"/>
    <mergeCell ref="A28:I28"/>
    <mergeCell ref="A29:I29"/>
    <mergeCell ref="A27:H27"/>
    <mergeCell ref="C30:D30"/>
    <mergeCell ref="A14:D14"/>
    <mergeCell ref="E14:H14"/>
    <mergeCell ref="A9:D9"/>
    <mergeCell ref="E9:H9"/>
    <mergeCell ref="A26:D26"/>
    <mergeCell ref="A15:D15"/>
    <mergeCell ref="E15:H15"/>
    <mergeCell ref="E23:H23"/>
    <mergeCell ref="A22:D22"/>
    <mergeCell ref="E26:H26"/>
    <mergeCell ref="A20:D20"/>
    <mergeCell ref="A24:D24"/>
    <mergeCell ref="E24:H24"/>
    <mergeCell ref="E20:H20"/>
    <mergeCell ref="A25:D25"/>
    <mergeCell ref="E25:H25"/>
    <mergeCell ref="A21:D21"/>
    <mergeCell ref="E21:H21"/>
    <mergeCell ref="E22:H22"/>
    <mergeCell ref="A23:D23"/>
  </mergeCells>
  <phoneticPr fontId="40" type="noConversion"/>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enableFormatConditionsCalculation="0"/>
  <dimension ref="A1:I23"/>
  <sheetViews>
    <sheetView view="pageLayout" workbookViewId="0">
      <selection sqref="A1:I1"/>
    </sheetView>
  </sheetViews>
  <sheetFormatPr defaultColWidth="9.140625" defaultRowHeight="15" x14ac:dyDescent="0.25"/>
  <cols>
    <col min="1" max="8" width="9.140625" style="12"/>
    <col min="9" max="9" width="9.140625" style="2"/>
    <col min="10" max="16384" width="9.140625" style="12"/>
  </cols>
  <sheetData>
    <row r="1" spans="1:9" x14ac:dyDescent="0.25">
      <c r="A1" s="495" t="s">
        <v>234</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50</v>
      </c>
      <c r="D3" s="600"/>
      <c r="E3" s="600"/>
      <c r="F3" s="600"/>
      <c r="G3" s="600"/>
      <c r="H3" s="600"/>
      <c r="I3" s="601"/>
    </row>
    <row r="4" spans="1:9" x14ac:dyDescent="0.25">
      <c r="A4" s="82" t="s">
        <v>29</v>
      </c>
      <c r="B4" s="156" t="s">
        <v>621</v>
      </c>
      <c r="C4" s="154"/>
      <c r="D4" s="154"/>
      <c r="E4" s="154"/>
      <c r="F4" s="154"/>
      <c r="G4" s="154"/>
      <c r="H4" s="154"/>
      <c r="I4" s="84"/>
    </row>
    <row r="5" spans="1:9" x14ac:dyDescent="0.25">
      <c r="A5" s="609"/>
      <c r="B5" s="610"/>
      <c r="C5" s="610"/>
      <c r="D5" s="610"/>
      <c r="E5" s="610"/>
      <c r="F5" s="610"/>
      <c r="G5" s="610"/>
      <c r="H5" s="610"/>
      <c r="I5" s="611"/>
    </row>
    <row r="6" spans="1:9" x14ac:dyDescent="0.25">
      <c r="A6" s="581" t="s">
        <v>329</v>
      </c>
      <c r="B6" s="582"/>
      <c r="C6" s="582"/>
      <c r="D6" s="582"/>
      <c r="E6" s="608" t="s">
        <v>19</v>
      </c>
      <c r="F6" s="608"/>
      <c r="G6" s="608"/>
      <c r="H6" s="608"/>
      <c r="I6" s="84">
        <v>6</v>
      </c>
    </row>
    <row r="7" spans="1:9" x14ac:dyDescent="0.25">
      <c r="A7" s="578" t="s">
        <v>1093</v>
      </c>
      <c r="B7" s="579"/>
      <c r="C7" s="579"/>
      <c r="D7" s="579"/>
      <c r="E7" s="582" t="s">
        <v>1086</v>
      </c>
      <c r="F7" s="582"/>
      <c r="G7" s="582"/>
      <c r="H7" s="582"/>
      <c r="I7" s="84">
        <v>3</v>
      </c>
    </row>
    <row r="8" spans="1:9" ht="15" customHeight="1" x14ac:dyDescent="0.25">
      <c r="A8" s="578" t="s">
        <v>13</v>
      </c>
      <c r="B8" s="579"/>
      <c r="C8" s="579"/>
      <c r="D8" s="579"/>
      <c r="E8" s="590" t="s">
        <v>375</v>
      </c>
      <c r="F8" s="590"/>
      <c r="G8" s="590"/>
      <c r="H8" s="590"/>
      <c r="I8" s="84">
        <v>3</v>
      </c>
    </row>
    <row r="9" spans="1:9" x14ac:dyDescent="0.25">
      <c r="A9" s="581" t="s">
        <v>20</v>
      </c>
      <c r="B9" s="582"/>
      <c r="C9" s="582"/>
      <c r="D9" s="582"/>
      <c r="E9" s="580" t="s">
        <v>620</v>
      </c>
      <c r="F9" s="580"/>
      <c r="G9" s="580"/>
      <c r="H9" s="580"/>
      <c r="I9" s="84">
        <v>3</v>
      </c>
    </row>
    <row r="10" spans="1:9" x14ac:dyDescent="0.25">
      <c r="A10" s="581" t="s">
        <v>81</v>
      </c>
      <c r="B10" s="582"/>
      <c r="C10" s="582"/>
      <c r="D10" s="582"/>
      <c r="E10" s="608" t="s">
        <v>25</v>
      </c>
      <c r="F10" s="608"/>
      <c r="G10" s="608"/>
      <c r="H10" s="608"/>
      <c r="I10" s="84">
        <v>3</v>
      </c>
    </row>
    <row r="11" spans="1:9" ht="15" customHeight="1" x14ac:dyDescent="0.25">
      <c r="A11" s="581" t="s">
        <v>355</v>
      </c>
      <c r="B11" s="582"/>
      <c r="C11" s="582"/>
      <c r="D11" s="582"/>
      <c r="E11" s="582" t="s">
        <v>308</v>
      </c>
      <c r="F11" s="582"/>
      <c r="G11" s="582"/>
      <c r="H11" s="582"/>
      <c r="I11" s="84">
        <v>4</v>
      </c>
    </row>
    <row r="12" spans="1:9" ht="15" customHeight="1" x14ac:dyDescent="0.25">
      <c r="A12" s="581" t="s">
        <v>326</v>
      </c>
      <c r="B12" s="582"/>
      <c r="C12" s="582"/>
      <c r="D12" s="582"/>
      <c r="E12" s="582" t="s">
        <v>44</v>
      </c>
      <c r="F12" s="582"/>
      <c r="G12" s="582"/>
      <c r="H12" s="582"/>
      <c r="I12" s="84">
        <v>4</v>
      </c>
    </row>
    <row r="13" spans="1:9" x14ac:dyDescent="0.25">
      <c r="A13" s="578" t="s">
        <v>207</v>
      </c>
      <c r="B13" s="579"/>
      <c r="C13" s="579"/>
      <c r="D13" s="579"/>
      <c r="E13" s="582" t="s">
        <v>80</v>
      </c>
      <c r="F13" s="582"/>
      <c r="G13" s="582"/>
      <c r="H13" s="582"/>
      <c r="I13" s="84">
        <v>3</v>
      </c>
    </row>
    <row r="14" spans="1:9" ht="15" customHeight="1" x14ac:dyDescent="0.25">
      <c r="A14" s="581" t="s">
        <v>342</v>
      </c>
      <c r="B14" s="582"/>
      <c r="C14" s="582"/>
      <c r="D14" s="582"/>
      <c r="E14" s="582" t="s">
        <v>8</v>
      </c>
      <c r="F14" s="582"/>
      <c r="G14" s="582"/>
      <c r="H14" s="582"/>
      <c r="I14" s="84">
        <v>6</v>
      </c>
    </row>
    <row r="15" spans="1:9" ht="93" customHeight="1" x14ac:dyDescent="0.25">
      <c r="A15" s="578" t="s">
        <v>42</v>
      </c>
      <c r="B15" s="579"/>
      <c r="C15" s="579"/>
      <c r="D15" s="579"/>
      <c r="E15" s="590" t="s">
        <v>1108</v>
      </c>
      <c r="F15" s="590"/>
      <c r="G15" s="590"/>
      <c r="H15" s="590"/>
      <c r="I15" s="84">
        <v>3</v>
      </c>
    </row>
    <row r="16" spans="1:9" ht="30.95" customHeight="1" x14ac:dyDescent="0.25">
      <c r="A16" s="578" t="s">
        <v>15</v>
      </c>
      <c r="B16" s="579"/>
      <c r="C16" s="579"/>
      <c r="D16" s="579"/>
      <c r="E16" s="582" t="s">
        <v>77</v>
      </c>
      <c r="F16" s="582"/>
      <c r="G16" s="582"/>
      <c r="H16" s="582"/>
      <c r="I16" s="84">
        <v>3</v>
      </c>
    </row>
    <row r="17" spans="1:9" ht="15" customHeight="1" x14ac:dyDescent="0.25">
      <c r="A17" s="581" t="s">
        <v>45</v>
      </c>
      <c r="B17" s="582"/>
      <c r="C17" s="582"/>
      <c r="D17" s="582"/>
      <c r="E17" s="582" t="s">
        <v>503</v>
      </c>
      <c r="F17" s="582"/>
      <c r="G17" s="582"/>
      <c r="H17" s="582"/>
      <c r="I17" s="84">
        <v>3</v>
      </c>
    </row>
    <row r="18" spans="1:9" x14ac:dyDescent="0.25">
      <c r="A18" s="578" t="s">
        <v>952</v>
      </c>
      <c r="B18" s="579"/>
      <c r="C18" s="579"/>
      <c r="D18" s="579"/>
      <c r="E18" s="582" t="s">
        <v>619</v>
      </c>
      <c r="F18" s="582"/>
      <c r="G18" s="582"/>
      <c r="H18" s="582"/>
      <c r="I18" s="84">
        <v>3</v>
      </c>
    </row>
    <row r="19" spans="1:9" x14ac:dyDescent="0.25">
      <c r="A19" s="581" t="s">
        <v>708</v>
      </c>
      <c r="B19" s="582"/>
      <c r="C19" s="582"/>
      <c r="D19" s="582"/>
      <c r="E19" s="608" t="s">
        <v>84</v>
      </c>
      <c r="F19" s="608"/>
      <c r="G19" s="608"/>
      <c r="H19" s="608"/>
      <c r="I19" s="84">
        <v>3</v>
      </c>
    </row>
    <row r="20" spans="1:9" x14ac:dyDescent="0.25">
      <c r="A20" s="581" t="s">
        <v>341</v>
      </c>
      <c r="B20" s="582"/>
      <c r="C20" s="582"/>
      <c r="D20" s="582"/>
      <c r="E20" s="582" t="s">
        <v>9</v>
      </c>
      <c r="F20" s="582"/>
      <c r="G20" s="582"/>
      <c r="H20" s="582"/>
      <c r="I20" s="155">
        <v>3</v>
      </c>
    </row>
    <row r="21" spans="1:9" x14ac:dyDescent="0.25">
      <c r="A21" s="581" t="s">
        <v>4</v>
      </c>
      <c r="B21" s="582"/>
      <c r="C21" s="582"/>
      <c r="D21" s="582"/>
      <c r="E21" s="608"/>
      <c r="F21" s="608"/>
      <c r="G21" s="608"/>
      <c r="H21" s="608"/>
      <c r="I21" s="84">
        <v>9</v>
      </c>
    </row>
    <row r="22" spans="1:9" x14ac:dyDescent="0.25">
      <c r="A22" s="584" t="s">
        <v>1496</v>
      </c>
      <c r="B22" s="584"/>
      <c r="C22" s="584"/>
      <c r="D22" s="584"/>
      <c r="E22" s="584"/>
      <c r="F22" s="584"/>
      <c r="G22" s="584"/>
      <c r="H22" s="584"/>
      <c r="I22" s="87">
        <f>SUM(I6:I21)</f>
        <v>62</v>
      </c>
    </row>
    <row r="23" spans="1:9" x14ac:dyDescent="0.25">
      <c r="A23" s="607" t="s">
        <v>542</v>
      </c>
      <c r="B23" s="607"/>
      <c r="C23" s="607" t="s">
        <v>1334</v>
      </c>
      <c r="D23" s="607"/>
      <c r="E23" s="88"/>
      <c r="F23" s="88"/>
      <c r="G23" s="88"/>
      <c r="H23" s="88"/>
      <c r="I23" s="94"/>
    </row>
  </sheetData>
  <sheetProtection password="CA9D" sheet="1" objects="1" scenarios="1"/>
  <mergeCells count="40">
    <mergeCell ref="C23:D23"/>
    <mergeCell ref="A3:B3"/>
    <mergeCell ref="C3:I3"/>
    <mergeCell ref="A23:B23"/>
    <mergeCell ref="A9:D9"/>
    <mergeCell ref="E9:H9"/>
    <mergeCell ref="A21:D21"/>
    <mergeCell ref="E21:H21"/>
    <mergeCell ref="A22:H22"/>
    <mergeCell ref="A19:D19"/>
    <mergeCell ref="E19:H19"/>
    <mergeCell ref="A10:D10"/>
    <mergeCell ref="E10:H10"/>
    <mergeCell ref="A6:D6"/>
    <mergeCell ref="E6:H6"/>
    <mergeCell ref="A17:D17"/>
    <mergeCell ref="A20:D20"/>
    <mergeCell ref="E20:H20"/>
    <mergeCell ref="A15:D15"/>
    <mergeCell ref="E15:H15"/>
    <mergeCell ref="E17:H17"/>
    <mergeCell ref="A16:D16"/>
    <mergeCell ref="E16:H16"/>
    <mergeCell ref="A18:D18"/>
    <mergeCell ref="E18:H18"/>
    <mergeCell ref="A1:I1"/>
    <mergeCell ref="A2:I2"/>
    <mergeCell ref="A5:I5"/>
    <mergeCell ref="A14:D14"/>
    <mergeCell ref="E14:H14"/>
    <mergeCell ref="A12:D12"/>
    <mergeCell ref="E12:H12"/>
    <mergeCell ref="A7:D7"/>
    <mergeCell ref="E7:H7"/>
    <mergeCell ref="A11:D11"/>
    <mergeCell ref="E11:H11"/>
    <mergeCell ref="A8:D8"/>
    <mergeCell ref="E8:H8"/>
    <mergeCell ref="A13:D13"/>
    <mergeCell ref="E13:H13"/>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enableFormatConditionsCalculation="0"/>
  <dimension ref="A1:I20"/>
  <sheetViews>
    <sheetView view="pageLayout" workbookViewId="0">
      <selection sqref="A1:I1"/>
    </sheetView>
  </sheetViews>
  <sheetFormatPr defaultColWidth="9.140625" defaultRowHeight="15" x14ac:dyDescent="0.25"/>
  <cols>
    <col min="1" max="8" width="9.140625" style="12"/>
    <col min="9" max="9" width="9.140625" style="2"/>
    <col min="10" max="16384" width="9.140625" style="12"/>
  </cols>
  <sheetData>
    <row r="1" spans="1:9" x14ac:dyDescent="0.25">
      <c r="A1" s="495" t="s">
        <v>235</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616</v>
      </c>
      <c r="D3" s="600"/>
      <c r="E3" s="600"/>
      <c r="F3" s="600"/>
      <c r="G3" s="600"/>
      <c r="H3" s="600"/>
      <c r="I3" s="601"/>
    </row>
    <row r="4" spans="1:9" x14ac:dyDescent="0.25">
      <c r="A4" s="82" t="s">
        <v>29</v>
      </c>
      <c r="B4" s="737" t="s">
        <v>622</v>
      </c>
      <c r="C4" s="737"/>
      <c r="D4" s="737"/>
      <c r="E4" s="737"/>
      <c r="F4" s="154"/>
      <c r="G4" s="154"/>
      <c r="H4" s="154"/>
      <c r="I4" s="84"/>
    </row>
    <row r="5" spans="1:9" x14ac:dyDescent="0.25">
      <c r="A5" s="609"/>
      <c r="B5" s="610"/>
      <c r="C5" s="610"/>
      <c r="D5" s="610"/>
      <c r="E5" s="610"/>
      <c r="F5" s="610"/>
      <c r="G5" s="610"/>
      <c r="H5" s="610"/>
      <c r="I5" s="611"/>
    </row>
    <row r="6" spans="1:9" ht="15" customHeight="1" x14ac:dyDescent="0.25">
      <c r="A6" s="631" t="s">
        <v>13</v>
      </c>
      <c r="B6" s="580"/>
      <c r="C6" s="580"/>
      <c r="D6" s="580"/>
      <c r="E6" s="580" t="s">
        <v>126</v>
      </c>
      <c r="F6" s="580"/>
      <c r="G6" s="580"/>
      <c r="H6" s="580"/>
      <c r="I6" s="103">
        <v>3</v>
      </c>
    </row>
    <row r="7" spans="1:9" x14ac:dyDescent="0.25">
      <c r="A7" s="581" t="s">
        <v>325</v>
      </c>
      <c r="B7" s="582"/>
      <c r="C7" s="582"/>
      <c r="D7" s="582"/>
      <c r="E7" s="582" t="s">
        <v>109</v>
      </c>
      <c r="F7" s="582"/>
      <c r="G7" s="582"/>
      <c r="H7" s="582"/>
      <c r="I7" s="155">
        <v>8</v>
      </c>
    </row>
    <row r="8" spans="1:9" x14ac:dyDescent="0.25">
      <c r="A8" s="581" t="s">
        <v>323</v>
      </c>
      <c r="B8" s="582"/>
      <c r="C8" s="582"/>
      <c r="D8" s="582"/>
      <c r="E8" s="582" t="s">
        <v>97</v>
      </c>
      <c r="F8" s="582"/>
      <c r="G8" s="582"/>
      <c r="H8" s="582"/>
      <c r="I8" s="84">
        <v>8</v>
      </c>
    </row>
    <row r="9" spans="1:9" x14ac:dyDescent="0.25">
      <c r="A9" s="581" t="s">
        <v>324</v>
      </c>
      <c r="B9" s="582"/>
      <c r="C9" s="582"/>
      <c r="D9" s="582"/>
      <c r="E9" s="582" t="s">
        <v>309</v>
      </c>
      <c r="F9" s="582"/>
      <c r="G9" s="582"/>
      <c r="H9" s="582"/>
      <c r="I9" s="155">
        <v>8</v>
      </c>
    </row>
    <row r="10" spans="1:9" ht="15" customHeight="1" x14ac:dyDescent="0.25">
      <c r="A10" s="581" t="s">
        <v>342</v>
      </c>
      <c r="B10" s="582"/>
      <c r="C10" s="582"/>
      <c r="D10" s="582"/>
      <c r="E10" s="582" t="s">
        <v>8</v>
      </c>
      <c r="F10" s="582"/>
      <c r="G10" s="582"/>
      <c r="H10" s="582"/>
      <c r="I10" s="84">
        <v>6</v>
      </c>
    </row>
    <row r="11" spans="1:9" ht="30.95" customHeight="1" x14ac:dyDescent="0.25">
      <c r="A11" s="613" t="s">
        <v>10</v>
      </c>
      <c r="B11" s="614"/>
      <c r="C11" s="614"/>
      <c r="D11" s="614"/>
      <c r="E11" s="580" t="s">
        <v>603</v>
      </c>
      <c r="F11" s="580"/>
      <c r="G11" s="580"/>
      <c r="H11" s="580"/>
      <c r="I11" s="103">
        <v>6</v>
      </c>
    </row>
    <row r="12" spans="1:9" ht="30.95" customHeight="1" x14ac:dyDescent="0.25">
      <c r="A12" s="613" t="s">
        <v>11</v>
      </c>
      <c r="B12" s="614"/>
      <c r="C12" s="614"/>
      <c r="D12" s="614"/>
      <c r="E12" s="580" t="s">
        <v>1094</v>
      </c>
      <c r="F12" s="580"/>
      <c r="G12" s="580"/>
      <c r="H12" s="580"/>
      <c r="I12" s="103">
        <v>6</v>
      </c>
    </row>
    <row r="13" spans="1:9" ht="15" customHeight="1" x14ac:dyDescent="0.25">
      <c r="A13" s="613" t="s">
        <v>381</v>
      </c>
      <c r="B13" s="614"/>
      <c r="C13" s="614"/>
      <c r="D13" s="614"/>
      <c r="E13" s="579" t="s">
        <v>380</v>
      </c>
      <c r="F13" s="579"/>
      <c r="G13" s="579"/>
      <c r="H13" s="579"/>
      <c r="I13" s="84">
        <v>2</v>
      </c>
    </row>
    <row r="14" spans="1:9" ht="30" customHeight="1" x14ac:dyDescent="0.25">
      <c r="A14" s="578" t="s">
        <v>15</v>
      </c>
      <c r="B14" s="579"/>
      <c r="C14" s="579"/>
      <c r="D14" s="579"/>
      <c r="E14" s="582" t="s">
        <v>77</v>
      </c>
      <c r="F14" s="582"/>
      <c r="G14" s="582"/>
      <c r="H14" s="582"/>
      <c r="I14" s="84">
        <v>3</v>
      </c>
    </row>
    <row r="15" spans="1:9" ht="15" customHeight="1" x14ac:dyDescent="0.25">
      <c r="A15" s="581" t="s">
        <v>101</v>
      </c>
      <c r="B15" s="582"/>
      <c r="C15" s="582"/>
      <c r="D15" s="582"/>
      <c r="E15" s="582" t="s">
        <v>102</v>
      </c>
      <c r="F15" s="582"/>
      <c r="G15" s="582"/>
      <c r="H15" s="582"/>
      <c r="I15" s="84">
        <v>3</v>
      </c>
    </row>
    <row r="16" spans="1:9" ht="15" customHeight="1" x14ac:dyDescent="0.25">
      <c r="A16" s="631" t="s">
        <v>194</v>
      </c>
      <c r="B16" s="580"/>
      <c r="C16" s="580"/>
      <c r="D16" s="580"/>
      <c r="E16" s="580" t="s">
        <v>12</v>
      </c>
      <c r="F16" s="580"/>
      <c r="G16" s="580"/>
      <c r="H16" s="580"/>
      <c r="I16" s="103">
        <v>3</v>
      </c>
    </row>
    <row r="17" spans="1:9" x14ac:dyDescent="0.25">
      <c r="A17" s="655" t="s">
        <v>1032</v>
      </c>
      <c r="B17" s="580"/>
      <c r="C17" s="580"/>
      <c r="D17" s="580"/>
      <c r="E17" s="580" t="s">
        <v>122</v>
      </c>
      <c r="F17" s="580"/>
      <c r="G17" s="580"/>
      <c r="H17" s="580"/>
      <c r="I17" s="103">
        <v>3</v>
      </c>
    </row>
    <row r="18" spans="1:9" x14ac:dyDescent="0.25">
      <c r="A18" s="581" t="s">
        <v>341</v>
      </c>
      <c r="B18" s="582"/>
      <c r="C18" s="582"/>
      <c r="D18" s="582"/>
      <c r="E18" s="582" t="s">
        <v>9</v>
      </c>
      <c r="F18" s="582"/>
      <c r="G18" s="582"/>
      <c r="H18" s="582"/>
      <c r="I18" s="84">
        <v>3</v>
      </c>
    </row>
    <row r="19" spans="1:9" x14ac:dyDescent="0.25">
      <c r="A19" s="584" t="s">
        <v>1503</v>
      </c>
      <c r="B19" s="584"/>
      <c r="C19" s="584"/>
      <c r="D19" s="584"/>
      <c r="E19" s="584"/>
      <c r="F19" s="584"/>
      <c r="G19" s="584"/>
      <c r="H19" s="584"/>
      <c r="I19" s="87">
        <f>SUM(I6:I18)</f>
        <v>62</v>
      </c>
    </row>
    <row r="20" spans="1:9" x14ac:dyDescent="0.25">
      <c r="A20" s="607" t="s">
        <v>542</v>
      </c>
      <c r="B20" s="607"/>
      <c r="C20" s="607" t="s">
        <v>1334</v>
      </c>
      <c r="D20" s="607"/>
      <c r="E20" s="88"/>
      <c r="F20" s="88"/>
      <c r="G20" s="88"/>
      <c r="H20" s="88"/>
      <c r="I20" s="94"/>
    </row>
  </sheetData>
  <sheetProtection password="CA9D" sheet="1" objects="1" scenarios="1"/>
  <mergeCells count="35">
    <mergeCell ref="A20:B20"/>
    <mergeCell ref="C20:D20"/>
    <mergeCell ref="A13:D13"/>
    <mergeCell ref="E13:H13"/>
    <mergeCell ref="A15:D15"/>
    <mergeCell ref="E15:H15"/>
    <mergeCell ref="E16:H16"/>
    <mergeCell ref="A14:D14"/>
    <mergeCell ref="E14:H14"/>
    <mergeCell ref="A19:H19"/>
    <mergeCell ref="A18:D18"/>
    <mergeCell ref="E18:H18"/>
    <mergeCell ref="A17:D17"/>
    <mergeCell ref="E17:H17"/>
    <mergeCell ref="A11:D11"/>
    <mergeCell ref="E11:H11"/>
    <mergeCell ref="A16:D16"/>
    <mergeCell ref="A3:B3"/>
    <mergeCell ref="C3:I3"/>
    <mergeCell ref="B4:E4"/>
    <mergeCell ref="A7:D7"/>
    <mergeCell ref="E7:H7"/>
    <mergeCell ref="A12:D12"/>
    <mergeCell ref="E12:H12"/>
    <mergeCell ref="A1:I1"/>
    <mergeCell ref="A2:I2"/>
    <mergeCell ref="A5:I5"/>
    <mergeCell ref="A10:D10"/>
    <mergeCell ref="E10:H10"/>
    <mergeCell ref="E9:H9"/>
    <mergeCell ref="A6:D6"/>
    <mergeCell ref="E6:H6"/>
    <mergeCell ref="A8:D8"/>
    <mergeCell ref="E8:H8"/>
    <mergeCell ref="A9:D9"/>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enableFormatConditionsCalculation="0"/>
  <dimension ref="A1:I21"/>
  <sheetViews>
    <sheetView view="pageLayout" workbookViewId="0">
      <selection activeCell="A21" sqref="A21:B21"/>
    </sheetView>
  </sheetViews>
  <sheetFormatPr defaultColWidth="9.140625" defaultRowHeight="15" x14ac:dyDescent="0.25"/>
  <cols>
    <col min="1" max="8" width="9.140625" style="12"/>
    <col min="9" max="9" width="9.140625" style="2"/>
    <col min="10" max="16384" width="9.140625" style="12"/>
  </cols>
  <sheetData>
    <row r="1" spans="1:9" x14ac:dyDescent="0.25">
      <c r="A1" s="495" t="s">
        <v>236</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367</v>
      </c>
      <c r="D3" s="600"/>
      <c r="E3" s="600"/>
      <c r="F3" s="600"/>
      <c r="G3" s="600"/>
      <c r="H3" s="600"/>
      <c r="I3" s="601"/>
    </row>
    <row r="4" spans="1:9" x14ac:dyDescent="0.25">
      <c r="A4" s="82" t="s">
        <v>29</v>
      </c>
      <c r="B4" s="156" t="s">
        <v>624</v>
      </c>
      <c r="C4" s="154"/>
      <c r="D4" s="154"/>
      <c r="E4" s="154"/>
      <c r="F4" s="154"/>
      <c r="G4" s="154"/>
      <c r="H4" s="154"/>
      <c r="I4" s="84"/>
    </row>
    <row r="5" spans="1:9" x14ac:dyDescent="0.25">
      <c r="A5" s="609"/>
      <c r="B5" s="610"/>
      <c r="C5" s="610"/>
      <c r="D5" s="610"/>
      <c r="E5" s="610"/>
      <c r="F5" s="610"/>
      <c r="G5" s="610"/>
      <c r="H5" s="610"/>
      <c r="I5" s="611"/>
    </row>
    <row r="6" spans="1:9" ht="29.25" customHeight="1" x14ac:dyDescent="0.25">
      <c r="A6" s="738" t="s">
        <v>13</v>
      </c>
      <c r="B6" s="739"/>
      <c r="C6" s="739"/>
      <c r="D6" s="739"/>
      <c r="E6" s="590" t="s">
        <v>369</v>
      </c>
      <c r="F6" s="590"/>
      <c r="G6" s="590"/>
      <c r="H6" s="590"/>
      <c r="I6" s="105">
        <v>3</v>
      </c>
    </row>
    <row r="7" spans="1:9" ht="15" customHeight="1" x14ac:dyDescent="0.25">
      <c r="A7" s="754" t="s">
        <v>1625</v>
      </c>
      <c r="B7" s="590"/>
      <c r="C7" s="590"/>
      <c r="D7" s="590"/>
      <c r="E7" s="590" t="s">
        <v>1628</v>
      </c>
      <c r="F7" s="590"/>
      <c r="G7" s="590"/>
      <c r="H7" s="590"/>
      <c r="I7" s="111">
        <v>4</v>
      </c>
    </row>
    <row r="8" spans="1:9" s="282" customFormat="1" ht="15" customHeight="1" x14ac:dyDescent="0.25">
      <c r="A8" s="754" t="s">
        <v>818</v>
      </c>
      <c r="B8" s="590"/>
      <c r="C8" s="590"/>
      <c r="D8" s="590"/>
      <c r="E8" s="590" t="s">
        <v>819</v>
      </c>
      <c r="F8" s="590"/>
      <c r="G8" s="590"/>
      <c r="H8" s="590"/>
      <c r="I8" s="111">
        <v>4</v>
      </c>
    </row>
    <row r="9" spans="1:9" ht="15" customHeight="1" x14ac:dyDescent="0.25">
      <c r="A9" s="754" t="s">
        <v>331</v>
      </c>
      <c r="B9" s="590"/>
      <c r="C9" s="590"/>
      <c r="D9" s="590"/>
      <c r="E9" s="590" t="s">
        <v>98</v>
      </c>
      <c r="F9" s="590"/>
      <c r="G9" s="590"/>
      <c r="H9" s="590"/>
      <c r="I9" s="111">
        <v>4</v>
      </c>
    </row>
    <row r="10" spans="1:9" x14ac:dyDescent="0.25">
      <c r="A10" s="578" t="s">
        <v>323</v>
      </c>
      <c r="B10" s="579"/>
      <c r="C10" s="579"/>
      <c r="D10" s="579"/>
      <c r="E10" s="579" t="s">
        <v>97</v>
      </c>
      <c r="F10" s="579"/>
      <c r="G10" s="579"/>
      <c r="H10" s="579"/>
      <c r="I10" s="84">
        <v>8</v>
      </c>
    </row>
    <row r="11" spans="1:9" ht="32.25" customHeight="1" x14ac:dyDescent="0.25">
      <c r="A11" s="738" t="s">
        <v>699</v>
      </c>
      <c r="B11" s="739"/>
      <c r="C11" s="739"/>
      <c r="D11" s="739"/>
      <c r="E11" s="590" t="s">
        <v>1574</v>
      </c>
      <c r="F11" s="590"/>
      <c r="G11" s="590"/>
      <c r="H11" s="590"/>
      <c r="I11" s="105">
        <v>6</v>
      </c>
    </row>
    <row r="12" spans="1:9" ht="15" customHeight="1" x14ac:dyDescent="0.25">
      <c r="A12" s="581" t="s">
        <v>342</v>
      </c>
      <c r="B12" s="582"/>
      <c r="C12" s="582"/>
      <c r="D12" s="582"/>
      <c r="E12" s="582" t="s">
        <v>8</v>
      </c>
      <c r="F12" s="582"/>
      <c r="G12" s="582"/>
      <c r="H12" s="582"/>
      <c r="I12" s="84">
        <v>6</v>
      </c>
    </row>
    <row r="13" spans="1:9" ht="34.5" customHeight="1" x14ac:dyDescent="0.25">
      <c r="A13" s="738" t="s">
        <v>10</v>
      </c>
      <c r="B13" s="739"/>
      <c r="C13" s="739"/>
      <c r="D13" s="739"/>
      <c r="E13" s="590" t="s">
        <v>368</v>
      </c>
      <c r="F13" s="590"/>
      <c r="G13" s="590"/>
      <c r="H13" s="590"/>
      <c r="I13" s="105">
        <v>6</v>
      </c>
    </row>
    <row r="14" spans="1:9" ht="31.7" customHeight="1" x14ac:dyDescent="0.25">
      <c r="A14" s="754" t="s">
        <v>11</v>
      </c>
      <c r="B14" s="590"/>
      <c r="C14" s="590"/>
      <c r="D14" s="590"/>
      <c r="E14" s="590" t="s">
        <v>148</v>
      </c>
      <c r="F14" s="590"/>
      <c r="G14" s="590"/>
      <c r="H14" s="590"/>
      <c r="I14" s="105">
        <v>6</v>
      </c>
    </row>
    <row r="15" spans="1:9" ht="31.7" customHeight="1" x14ac:dyDescent="0.25">
      <c r="A15" s="578" t="s">
        <v>15</v>
      </c>
      <c r="B15" s="579"/>
      <c r="C15" s="579"/>
      <c r="D15" s="579"/>
      <c r="E15" s="582" t="s">
        <v>77</v>
      </c>
      <c r="F15" s="582"/>
      <c r="G15" s="582"/>
      <c r="H15" s="582"/>
      <c r="I15" s="84">
        <v>3</v>
      </c>
    </row>
    <row r="16" spans="1:9" ht="15" customHeight="1" x14ac:dyDescent="0.25">
      <c r="A16" s="581" t="s">
        <v>101</v>
      </c>
      <c r="B16" s="582"/>
      <c r="C16" s="582"/>
      <c r="D16" s="582"/>
      <c r="E16" s="582" t="s">
        <v>102</v>
      </c>
      <c r="F16" s="582"/>
      <c r="G16" s="582"/>
      <c r="H16" s="582"/>
      <c r="I16" s="84">
        <v>3</v>
      </c>
    </row>
    <row r="17" spans="1:9" x14ac:dyDescent="0.25">
      <c r="A17" s="581" t="s">
        <v>164</v>
      </c>
      <c r="B17" s="582"/>
      <c r="C17" s="582"/>
      <c r="D17" s="582"/>
      <c r="E17" s="582" t="s">
        <v>165</v>
      </c>
      <c r="F17" s="582"/>
      <c r="G17" s="582"/>
      <c r="H17" s="582"/>
      <c r="I17" s="84">
        <v>3</v>
      </c>
    </row>
    <row r="18" spans="1:9" ht="15" customHeight="1" x14ac:dyDescent="0.25">
      <c r="A18" s="754" t="s">
        <v>194</v>
      </c>
      <c r="B18" s="590"/>
      <c r="C18" s="590"/>
      <c r="D18" s="590"/>
      <c r="E18" s="590" t="s">
        <v>12</v>
      </c>
      <c r="F18" s="590"/>
      <c r="G18" s="590"/>
      <c r="H18" s="590"/>
      <c r="I18" s="105">
        <v>3</v>
      </c>
    </row>
    <row r="19" spans="1:9" ht="29.25" customHeight="1" x14ac:dyDescent="0.25">
      <c r="A19" s="581" t="s">
        <v>1565</v>
      </c>
      <c r="B19" s="582"/>
      <c r="C19" s="582"/>
      <c r="D19" s="582"/>
      <c r="E19" s="579" t="s">
        <v>1564</v>
      </c>
      <c r="F19" s="579"/>
      <c r="G19" s="579"/>
      <c r="H19" s="579"/>
      <c r="I19" s="84">
        <v>3</v>
      </c>
    </row>
    <row r="20" spans="1:9" x14ac:dyDescent="0.25">
      <c r="A20" s="584" t="s">
        <v>1361</v>
      </c>
      <c r="B20" s="584"/>
      <c r="C20" s="584"/>
      <c r="D20" s="584"/>
      <c r="E20" s="584"/>
      <c r="F20" s="584"/>
      <c r="G20" s="584"/>
      <c r="H20" s="584"/>
      <c r="I20" s="87">
        <f>SUM(I6:I19)</f>
        <v>62</v>
      </c>
    </row>
    <row r="21" spans="1:9" x14ac:dyDescent="0.25">
      <c r="A21" s="607" t="s">
        <v>542</v>
      </c>
      <c r="B21" s="607"/>
      <c r="C21" s="607" t="s">
        <v>1334</v>
      </c>
      <c r="D21" s="607"/>
      <c r="E21" s="88"/>
      <c r="F21" s="88"/>
      <c r="G21" s="88"/>
      <c r="H21" s="88"/>
      <c r="I21" s="94"/>
    </row>
  </sheetData>
  <sheetProtection password="CA9D" sheet="1" objects="1" scenarios="1"/>
  <mergeCells count="36">
    <mergeCell ref="A21:B21"/>
    <mergeCell ref="A15:D15"/>
    <mergeCell ref="E15:H15"/>
    <mergeCell ref="A17:D17"/>
    <mergeCell ref="E17:H17"/>
    <mergeCell ref="A20:H20"/>
    <mergeCell ref="C21:D21"/>
    <mergeCell ref="A16:D16"/>
    <mergeCell ref="E16:H16"/>
    <mergeCell ref="E7:H7"/>
    <mergeCell ref="A7:D7"/>
    <mergeCell ref="A19:D19"/>
    <mergeCell ref="E19:H19"/>
    <mergeCell ref="A1:I1"/>
    <mergeCell ref="A2:I2"/>
    <mergeCell ref="A5:I5"/>
    <mergeCell ref="A12:D12"/>
    <mergeCell ref="E12:H12"/>
    <mergeCell ref="A3:B3"/>
    <mergeCell ref="C3:I3"/>
    <mergeCell ref="A6:D6"/>
    <mergeCell ref="E6:H6"/>
    <mergeCell ref="A10:D10"/>
    <mergeCell ref="E10:H10"/>
    <mergeCell ref="A13:D13"/>
    <mergeCell ref="A8:D8"/>
    <mergeCell ref="E8:H8"/>
    <mergeCell ref="A18:D18"/>
    <mergeCell ref="E18:H18"/>
    <mergeCell ref="A14:D14"/>
    <mergeCell ref="E14:H14"/>
    <mergeCell ref="E13:H13"/>
    <mergeCell ref="A11:D11"/>
    <mergeCell ref="E11:H11"/>
    <mergeCell ref="A9:D9"/>
    <mergeCell ref="E9:H9"/>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workbookViewId="0">
      <selection sqref="A1:I1"/>
    </sheetView>
  </sheetViews>
  <sheetFormatPr defaultColWidth="9.140625" defaultRowHeight="15" x14ac:dyDescent="0.25"/>
  <cols>
    <col min="1" max="8" width="9.140625" style="400"/>
    <col min="9" max="9" width="9.140625" style="406"/>
    <col min="10" max="16384" width="9.140625" style="400"/>
  </cols>
  <sheetData>
    <row r="1" spans="1:9" x14ac:dyDescent="0.25">
      <c r="A1" s="495" t="s">
        <v>2612</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50</v>
      </c>
      <c r="D3" s="600"/>
      <c r="E3" s="600"/>
      <c r="F3" s="600"/>
      <c r="G3" s="600"/>
      <c r="H3" s="600"/>
      <c r="I3" s="601"/>
    </row>
    <row r="4" spans="1:9" x14ac:dyDescent="0.25">
      <c r="A4" s="82" t="s">
        <v>29</v>
      </c>
      <c r="B4" s="404" t="s">
        <v>2613</v>
      </c>
      <c r="C4" s="401"/>
      <c r="D4" s="401"/>
      <c r="E4" s="401"/>
      <c r="F4" s="401"/>
      <c r="G4" s="401"/>
      <c r="H4" s="401"/>
      <c r="I4" s="84"/>
    </row>
    <row r="5" spans="1:9" x14ac:dyDescent="0.25">
      <c r="A5" s="609"/>
      <c r="B5" s="610"/>
      <c r="C5" s="610"/>
      <c r="D5" s="610"/>
      <c r="E5" s="610"/>
      <c r="F5" s="610"/>
      <c r="G5" s="610"/>
      <c r="H5" s="610"/>
      <c r="I5" s="611"/>
    </row>
    <row r="6" spans="1:9" x14ac:dyDescent="0.25">
      <c r="A6" s="581" t="s">
        <v>339</v>
      </c>
      <c r="B6" s="582"/>
      <c r="C6" s="582"/>
      <c r="D6" s="582"/>
      <c r="E6" s="608" t="s">
        <v>153</v>
      </c>
      <c r="F6" s="608"/>
      <c r="G6" s="608"/>
      <c r="H6" s="608"/>
      <c r="I6" s="84">
        <v>3</v>
      </c>
    </row>
    <row r="7" spans="1:9" x14ac:dyDescent="0.25">
      <c r="A7" s="555" t="s">
        <v>91</v>
      </c>
      <c r="B7" s="556"/>
      <c r="C7" s="556"/>
      <c r="D7" s="556"/>
      <c r="E7" s="621" t="s">
        <v>1753</v>
      </c>
      <c r="F7" s="621"/>
      <c r="G7" s="621"/>
      <c r="H7" s="621"/>
      <c r="I7" s="38">
        <v>3</v>
      </c>
    </row>
    <row r="8" spans="1:9" x14ac:dyDescent="0.25">
      <c r="A8" s="555" t="s">
        <v>22</v>
      </c>
      <c r="B8" s="556"/>
      <c r="C8" s="556"/>
      <c r="D8" s="556"/>
      <c r="E8" s="556" t="s">
        <v>108</v>
      </c>
      <c r="F8" s="556"/>
      <c r="G8" s="556"/>
      <c r="H8" s="556"/>
      <c r="I8" s="38">
        <v>3</v>
      </c>
    </row>
    <row r="9" spans="1:9" ht="15" customHeight="1" x14ac:dyDescent="0.25">
      <c r="A9" s="578" t="s">
        <v>13</v>
      </c>
      <c r="B9" s="579"/>
      <c r="C9" s="579"/>
      <c r="D9" s="579"/>
      <c r="E9" s="590" t="s">
        <v>375</v>
      </c>
      <c r="F9" s="590"/>
      <c r="G9" s="590"/>
      <c r="H9" s="590"/>
      <c r="I9" s="84">
        <v>3</v>
      </c>
    </row>
    <row r="10" spans="1:9" ht="15" customHeight="1" x14ac:dyDescent="0.25">
      <c r="A10" s="581" t="s">
        <v>325</v>
      </c>
      <c r="B10" s="582"/>
      <c r="C10" s="582"/>
      <c r="D10" s="582"/>
      <c r="E10" s="582" t="s">
        <v>2614</v>
      </c>
      <c r="F10" s="582"/>
      <c r="G10" s="582"/>
      <c r="H10" s="582"/>
      <c r="I10" s="84">
        <v>8</v>
      </c>
    </row>
    <row r="11" spans="1:9" x14ac:dyDescent="0.25">
      <c r="A11" s="581" t="s">
        <v>132</v>
      </c>
      <c r="B11" s="582"/>
      <c r="C11" s="582"/>
      <c r="D11" s="582"/>
      <c r="E11" s="608" t="s">
        <v>134</v>
      </c>
      <c r="F11" s="608"/>
      <c r="G11" s="608"/>
      <c r="H11" s="608"/>
      <c r="I11" s="84">
        <v>4</v>
      </c>
    </row>
    <row r="12" spans="1:9" ht="15" customHeight="1" x14ac:dyDescent="0.25">
      <c r="A12" s="581" t="s">
        <v>323</v>
      </c>
      <c r="B12" s="582"/>
      <c r="C12" s="582"/>
      <c r="D12" s="582"/>
      <c r="E12" s="582" t="s">
        <v>97</v>
      </c>
      <c r="F12" s="582"/>
      <c r="G12" s="582"/>
      <c r="H12" s="582"/>
      <c r="I12" s="84">
        <v>8</v>
      </c>
    </row>
    <row r="13" spans="1:9" x14ac:dyDescent="0.25">
      <c r="A13" s="578" t="s">
        <v>759</v>
      </c>
      <c r="B13" s="579"/>
      <c r="C13" s="579"/>
      <c r="D13" s="579"/>
      <c r="E13" s="582" t="s">
        <v>760</v>
      </c>
      <c r="F13" s="582"/>
      <c r="G13" s="582"/>
      <c r="H13" s="582"/>
      <c r="I13" s="84">
        <v>4</v>
      </c>
    </row>
    <row r="14" spans="1:9" ht="47.25" customHeight="1" x14ac:dyDescent="0.25">
      <c r="A14" s="557" t="s">
        <v>699</v>
      </c>
      <c r="B14" s="558"/>
      <c r="C14" s="558"/>
      <c r="D14" s="558"/>
      <c r="E14" s="590" t="s">
        <v>1145</v>
      </c>
      <c r="F14" s="590"/>
      <c r="G14" s="590"/>
      <c r="H14" s="590"/>
      <c r="I14" s="38">
        <v>3</v>
      </c>
    </row>
    <row r="15" spans="1:9" ht="15" customHeight="1" x14ac:dyDescent="0.25">
      <c r="A15" s="581" t="s">
        <v>342</v>
      </c>
      <c r="B15" s="582"/>
      <c r="C15" s="582"/>
      <c r="D15" s="582"/>
      <c r="E15" s="582" t="s">
        <v>8</v>
      </c>
      <c r="F15" s="582"/>
      <c r="G15" s="582"/>
      <c r="H15" s="582"/>
      <c r="I15" s="84">
        <v>6</v>
      </c>
    </row>
    <row r="16" spans="1:9" ht="30.95" customHeight="1" x14ac:dyDescent="0.25">
      <c r="A16" s="578" t="s">
        <v>15</v>
      </c>
      <c r="B16" s="579"/>
      <c r="C16" s="579"/>
      <c r="D16" s="579"/>
      <c r="E16" s="582" t="s">
        <v>2472</v>
      </c>
      <c r="F16" s="582"/>
      <c r="G16" s="582"/>
      <c r="H16" s="582"/>
      <c r="I16" s="84">
        <v>3</v>
      </c>
    </row>
    <row r="17" spans="1:9" x14ac:dyDescent="0.25">
      <c r="A17" s="555" t="s">
        <v>101</v>
      </c>
      <c r="B17" s="556"/>
      <c r="C17" s="556"/>
      <c r="D17" s="556"/>
      <c r="E17" s="556" t="s">
        <v>102</v>
      </c>
      <c r="F17" s="556"/>
      <c r="G17" s="556"/>
      <c r="H17" s="556"/>
      <c r="I17" s="38">
        <v>3</v>
      </c>
    </row>
    <row r="18" spans="1:9" x14ac:dyDescent="0.25">
      <c r="A18" s="578" t="s">
        <v>2615</v>
      </c>
      <c r="B18" s="579"/>
      <c r="C18" s="579"/>
      <c r="D18" s="579"/>
      <c r="E18" s="590" t="s">
        <v>770</v>
      </c>
      <c r="F18" s="590"/>
      <c r="G18" s="590"/>
      <c r="H18" s="590"/>
      <c r="I18" s="84">
        <v>6</v>
      </c>
    </row>
    <row r="19" spans="1:9" x14ac:dyDescent="0.25">
      <c r="A19" s="555" t="s">
        <v>337</v>
      </c>
      <c r="B19" s="556"/>
      <c r="C19" s="556"/>
      <c r="D19" s="556"/>
      <c r="E19" s="556" t="s">
        <v>135</v>
      </c>
      <c r="F19" s="556"/>
      <c r="G19" s="556"/>
      <c r="H19" s="556"/>
      <c r="I19" s="38">
        <v>4</v>
      </c>
    </row>
    <row r="20" spans="1:9" x14ac:dyDescent="0.25">
      <c r="A20" s="581" t="s">
        <v>341</v>
      </c>
      <c r="B20" s="582"/>
      <c r="C20" s="582"/>
      <c r="D20" s="582"/>
      <c r="E20" s="582" t="s">
        <v>9</v>
      </c>
      <c r="F20" s="582"/>
      <c r="G20" s="582"/>
      <c r="H20" s="582"/>
      <c r="I20" s="402">
        <v>3</v>
      </c>
    </row>
    <row r="21" spans="1:9" x14ac:dyDescent="0.25">
      <c r="A21" s="584" t="s">
        <v>1559</v>
      </c>
      <c r="B21" s="584"/>
      <c r="C21" s="584"/>
      <c r="D21" s="584"/>
      <c r="E21" s="584"/>
      <c r="F21" s="584"/>
      <c r="G21" s="584"/>
      <c r="H21" s="584"/>
      <c r="I21" s="87">
        <f>SUM(I6:I20)</f>
        <v>64</v>
      </c>
    </row>
    <row r="22" spans="1:9" x14ac:dyDescent="0.25">
      <c r="A22" s="829" t="s">
        <v>1462</v>
      </c>
      <c r="B22" s="829"/>
      <c r="C22" s="829"/>
      <c r="D22" s="829"/>
      <c r="E22" s="829"/>
      <c r="F22" s="829"/>
      <c r="G22" s="829"/>
      <c r="H22" s="829"/>
      <c r="I22" s="829"/>
    </row>
    <row r="23" spans="1:9" ht="29.25" customHeight="1" x14ac:dyDescent="0.25">
      <c r="A23" s="548" t="s">
        <v>1964</v>
      </c>
      <c r="B23" s="548"/>
      <c r="C23" s="548"/>
      <c r="D23" s="548"/>
      <c r="E23" s="548"/>
      <c r="F23" s="548"/>
      <c r="G23" s="548"/>
      <c r="H23" s="548"/>
      <c r="I23" s="548"/>
    </row>
    <row r="24" spans="1:9" x14ac:dyDescent="0.25">
      <c r="A24" s="607" t="s">
        <v>542</v>
      </c>
      <c r="B24" s="607"/>
      <c r="C24" s="607" t="s">
        <v>1334</v>
      </c>
      <c r="D24" s="607"/>
      <c r="E24" s="407"/>
      <c r="F24" s="407"/>
      <c r="G24" s="407"/>
      <c r="H24" s="407"/>
      <c r="I24" s="94"/>
    </row>
  </sheetData>
  <sheetProtection password="CA9D" sheet="1" objects="1" scenarios="1"/>
  <mergeCells count="40">
    <mergeCell ref="A14:D14"/>
    <mergeCell ref="E14:H14"/>
    <mergeCell ref="A19:D19"/>
    <mergeCell ref="E19:H19"/>
    <mergeCell ref="A23:I23"/>
    <mergeCell ref="A22:I22"/>
    <mergeCell ref="A17:D17"/>
    <mergeCell ref="E17:H17"/>
    <mergeCell ref="A21:H21"/>
    <mergeCell ref="A24:B24"/>
    <mergeCell ref="C24:D24"/>
    <mergeCell ref="A7:D7"/>
    <mergeCell ref="E7:H7"/>
    <mergeCell ref="A8:D8"/>
    <mergeCell ref="E8:H8"/>
    <mergeCell ref="A20:D20"/>
    <mergeCell ref="E20:H20"/>
    <mergeCell ref="A16:D16"/>
    <mergeCell ref="E16:H16"/>
    <mergeCell ref="A13:D13"/>
    <mergeCell ref="E13:H13"/>
    <mergeCell ref="A15:D15"/>
    <mergeCell ref="E15:H15"/>
    <mergeCell ref="A18:D18"/>
    <mergeCell ref="E18:H18"/>
    <mergeCell ref="A11:D11"/>
    <mergeCell ref="E11:H11"/>
    <mergeCell ref="A10:D10"/>
    <mergeCell ref="E10:H10"/>
    <mergeCell ref="A12:D12"/>
    <mergeCell ref="E12:H12"/>
    <mergeCell ref="A9:D9"/>
    <mergeCell ref="E9:H9"/>
    <mergeCell ref="A1:I1"/>
    <mergeCell ref="A2:I2"/>
    <mergeCell ref="A3:B3"/>
    <mergeCell ref="C3:I3"/>
    <mergeCell ref="A5:I5"/>
    <mergeCell ref="A6:D6"/>
    <mergeCell ref="E6:H6"/>
  </mergeCells>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enableFormatConditionsCalculation="0"/>
  <dimension ref="A1:I24"/>
  <sheetViews>
    <sheetView view="pageLayout" workbookViewId="0">
      <selection activeCell="F30" sqref="E30:F30"/>
    </sheetView>
  </sheetViews>
  <sheetFormatPr defaultColWidth="9.140625" defaultRowHeight="15" x14ac:dyDescent="0.25"/>
  <cols>
    <col min="1" max="8" width="9.140625" style="12"/>
    <col min="9" max="9" width="9.140625" style="2"/>
    <col min="10" max="16384" width="9.140625" style="12"/>
  </cols>
  <sheetData>
    <row r="1" spans="1:9" x14ac:dyDescent="0.25">
      <c r="A1" s="495" t="s">
        <v>237</v>
      </c>
      <c r="B1" s="495"/>
      <c r="C1" s="495"/>
      <c r="D1" s="495"/>
      <c r="E1" s="495"/>
      <c r="F1" s="495"/>
      <c r="G1" s="495"/>
      <c r="H1" s="495"/>
      <c r="I1" s="495"/>
    </row>
    <row r="2" spans="1:9" x14ac:dyDescent="0.25">
      <c r="A2" s="495" t="s">
        <v>625</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156" t="s">
        <v>632</v>
      </c>
      <c r="C4" s="154"/>
      <c r="D4" s="154"/>
      <c r="E4" s="154"/>
      <c r="F4" s="154"/>
      <c r="G4" s="154"/>
      <c r="H4" s="154"/>
      <c r="I4" s="84"/>
    </row>
    <row r="5" spans="1:9" x14ac:dyDescent="0.25">
      <c r="A5" s="609"/>
      <c r="B5" s="610"/>
      <c r="C5" s="610"/>
      <c r="D5" s="610"/>
      <c r="E5" s="610"/>
      <c r="F5" s="610"/>
      <c r="G5" s="610"/>
      <c r="H5" s="610"/>
      <c r="I5" s="611"/>
    </row>
    <row r="6" spans="1:9" ht="30" customHeight="1" x14ac:dyDescent="0.25">
      <c r="A6" s="613" t="s">
        <v>13</v>
      </c>
      <c r="B6" s="614"/>
      <c r="C6" s="614"/>
      <c r="D6" s="614"/>
      <c r="E6" s="580" t="s">
        <v>72</v>
      </c>
      <c r="F6" s="580"/>
      <c r="G6" s="580"/>
      <c r="H6" s="580"/>
      <c r="I6" s="103">
        <v>3</v>
      </c>
    </row>
    <row r="7" spans="1:9" ht="15" customHeight="1" x14ac:dyDescent="0.25">
      <c r="A7" s="631" t="s">
        <v>336</v>
      </c>
      <c r="B7" s="580"/>
      <c r="C7" s="580"/>
      <c r="D7" s="580"/>
      <c r="E7" s="580" t="s">
        <v>123</v>
      </c>
      <c r="F7" s="580"/>
      <c r="G7" s="580"/>
      <c r="H7" s="580"/>
      <c r="I7" s="103">
        <v>8</v>
      </c>
    </row>
    <row r="8" spans="1:9" ht="15" customHeight="1" x14ac:dyDescent="0.25">
      <c r="A8" s="631" t="s">
        <v>96</v>
      </c>
      <c r="B8" s="580"/>
      <c r="C8" s="580"/>
      <c r="D8" s="580"/>
      <c r="E8" s="580" t="s">
        <v>626</v>
      </c>
      <c r="F8" s="580"/>
      <c r="G8" s="580"/>
      <c r="H8" s="580"/>
      <c r="I8" s="103">
        <v>4</v>
      </c>
    </row>
    <row r="9" spans="1:9" ht="15" customHeight="1" x14ac:dyDescent="0.25">
      <c r="A9" s="581" t="s">
        <v>342</v>
      </c>
      <c r="B9" s="582"/>
      <c r="C9" s="582"/>
      <c r="D9" s="582"/>
      <c r="E9" s="582" t="s">
        <v>8</v>
      </c>
      <c r="F9" s="582"/>
      <c r="G9" s="582"/>
      <c r="H9" s="582"/>
      <c r="I9" s="84">
        <v>6</v>
      </c>
    </row>
    <row r="10" spans="1:9" ht="30" customHeight="1" x14ac:dyDescent="0.25">
      <c r="A10" s="613" t="s">
        <v>10</v>
      </c>
      <c r="B10" s="614"/>
      <c r="C10" s="614"/>
      <c r="D10" s="614"/>
      <c r="E10" s="580" t="s">
        <v>71</v>
      </c>
      <c r="F10" s="580"/>
      <c r="G10" s="580"/>
      <c r="H10" s="580"/>
      <c r="I10" s="103">
        <v>3</v>
      </c>
    </row>
    <row r="11" spans="1:9" ht="30.95" customHeight="1" x14ac:dyDescent="0.25">
      <c r="A11" s="613" t="s">
        <v>11</v>
      </c>
      <c r="B11" s="614"/>
      <c r="C11" s="614"/>
      <c r="D11" s="614"/>
      <c r="E11" s="590" t="s">
        <v>148</v>
      </c>
      <c r="F11" s="590"/>
      <c r="G11" s="590"/>
      <c r="H11" s="590"/>
      <c r="I11" s="103">
        <v>6</v>
      </c>
    </row>
    <row r="12" spans="1:9" x14ac:dyDescent="0.25">
      <c r="A12" s="581" t="s">
        <v>630</v>
      </c>
      <c r="B12" s="582"/>
      <c r="C12" s="582"/>
      <c r="D12" s="582"/>
      <c r="E12" s="582" t="s">
        <v>198</v>
      </c>
      <c r="F12" s="582"/>
      <c r="G12" s="582"/>
      <c r="H12" s="582"/>
      <c r="I12" s="84">
        <v>3</v>
      </c>
    </row>
    <row r="13" spans="1:9" x14ac:dyDescent="0.25">
      <c r="A13" s="581" t="s">
        <v>433</v>
      </c>
      <c r="B13" s="582"/>
      <c r="C13" s="582"/>
      <c r="D13" s="582"/>
      <c r="E13" s="582" t="s">
        <v>426</v>
      </c>
      <c r="F13" s="582"/>
      <c r="G13" s="582"/>
      <c r="H13" s="582"/>
      <c r="I13" s="84">
        <v>3</v>
      </c>
    </row>
    <row r="14" spans="1:9" ht="30" customHeight="1" x14ac:dyDescent="0.25">
      <c r="A14" s="613" t="s">
        <v>15</v>
      </c>
      <c r="B14" s="614"/>
      <c r="C14" s="614"/>
      <c r="D14" s="614"/>
      <c r="E14" s="580" t="s">
        <v>77</v>
      </c>
      <c r="F14" s="580"/>
      <c r="G14" s="580"/>
      <c r="H14" s="580"/>
      <c r="I14" s="103">
        <v>3</v>
      </c>
    </row>
    <row r="15" spans="1:9" x14ac:dyDescent="0.25">
      <c r="A15" s="581" t="s">
        <v>629</v>
      </c>
      <c r="B15" s="582"/>
      <c r="C15" s="582"/>
      <c r="D15" s="582"/>
      <c r="E15" s="582" t="s">
        <v>388</v>
      </c>
      <c r="F15" s="582"/>
      <c r="G15" s="582"/>
      <c r="H15" s="582"/>
      <c r="I15" s="84">
        <v>3</v>
      </c>
    </row>
    <row r="16" spans="1:9" x14ac:dyDescent="0.25">
      <c r="A16" s="581" t="s">
        <v>137</v>
      </c>
      <c r="B16" s="582"/>
      <c r="C16" s="582"/>
      <c r="D16" s="582"/>
      <c r="E16" s="582" t="s">
        <v>138</v>
      </c>
      <c r="F16" s="582"/>
      <c r="G16" s="582"/>
      <c r="H16" s="582"/>
      <c r="I16" s="84">
        <v>3</v>
      </c>
    </row>
    <row r="17" spans="1:9" x14ac:dyDescent="0.25">
      <c r="A17" s="613" t="s">
        <v>74</v>
      </c>
      <c r="B17" s="614"/>
      <c r="C17" s="614"/>
      <c r="D17" s="614"/>
      <c r="E17" s="580" t="s">
        <v>75</v>
      </c>
      <c r="F17" s="580"/>
      <c r="G17" s="580"/>
      <c r="H17" s="580"/>
      <c r="I17" s="103">
        <v>3</v>
      </c>
    </row>
    <row r="18" spans="1:9" ht="15" customHeight="1" x14ac:dyDescent="0.25">
      <c r="A18" s="631" t="s">
        <v>627</v>
      </c>
      <c r="B18" s="580"/>
      <c r="C18" s="580"/>
      <c r="D18" s="580"/>
      <c r="E18" s="580" t="s">
        <v>628</v>
      </c>
      <c r="F18" s="580"/>
      <c r="G18" s="580"/>
      <c r="H18" s="580"/>
      <c r="I18" s="103">
        <v>4</v>
      </c>
    </row>
    <row r="19" spans="1:9" x14ac:dyDescent="0.25">
      <c r="A19" s="613" t="s">
        <v>127</v>
      </c>
      <c r="B19" s="614"/>
      <c r="C19" s="614"/>
      <c r="D19" s="614"/>
      <c r="E19" s="614" t="s">
        <v>457</v>
      </c>
      <c r="F19" s="614"/>
      <c r="G19" s="614"/>
      <c r="H19" s="614"/>
      <c r="I19" s="103">
        <v>6</v>
      </c>
    </row>
    <row r="20" spans="1:9" x14ac:dyDescent="0.25">
      <c r="A20" s="581" t="s">
        <v>341</v>
      </c>
      <c r="B20" s="582"/>
      <c r="C20" s="582"/>
      <c r="D20" s="582"/>
      <c r="E20" s="582" t="s">
        <v>9</v>
      </c>
      <c r="F20" s="582"/>
      <c r="G20" s="582"/>
      <c r="H20" s="582"/>
      <c r="I20" s="84">
        <v>3</v>
      </c>
    </row>
    <row r="21" spans="1:9" x14ac:dyDescent="0.25">
      <c r="A21" s="584" t="s">
        <v>1493</v>
      </c>
      <c r="B21" s="584"/>
      <c r="C21" s="584"/>
      <c r="D21" s="584"/>
      <c r="E21" s="584"/>
      <c r="F21" s="584"/>
      <c r="G21" s="584"/>
      <c r="H21" s="584"/>
      <c r="I21" s="87">
        <f>SUM(I6:I20)</f>
        <v>61</v>
      </c>
    </row>
    <row r="22" spans="1:9" x14ac:dyDescent="0.25">
      <c r="A22" s="585" t="s">
        <v>6</v>
      </c>
      <c r="B22" s="585"/>
      <c r="C22" s="585"/>
      <c r="D22" s="585"/>
      <c r="E22" s="585"/>
      <c r="F22" s="585"/>
      <c r="G22" s="585"/>
      <c r="H22" s="585"/>
      <c r="I22" s="585"/>
    </row>
    <row r="23" spans="1:9" ht="30" customHeight="1" x14ac:dyDescent="0.25">
      <c r="A23" s="586" t="s">
        <v>631</v>
      </c>
      <c r="B23" s="586"/>
      <c r="C23" s="586"/>
      <c r="D23" s="586"/>
      <c r="E23" s="586"/>
      <c r="F23" s="586"/>
      <c r="G23" s="586"/>
      <c r="H23" s="586"/>
      <c r="I23" s="586"/>
    </row>
    <row r="24" spans="1:9" x14ac:dyDescent="0.25">
      <c r="A24" s="607" t="s">
        <v>542</v>
      </c>
      <c r="B24" s="607"/>
      <c r="C24" s="607" t="s">
        <v>1334</v>
      </c>
      <c r="D24" s="607"/>
      <c r="E24" s="88"/>
      <c r="F24" s="88"/>
      <c r="G24" s="88"/>
      <c r="H24" s="88"/>
      <c r="I24" s="94"/>
    </row>
  </sheetData>
  <sheetProtection password="CA9D" sheet="1" objects="1" scenarios="1"/>
  <mergeCells count="40">
    <mergeCell ref="C24:D24"/>
    <mergeCell ref="A24:B24"/>
    <mergeCell ref="A15:D15"/>
    <mergeCell ref="E15:H15"/>
    <mergeCell ref="A16:D16"/>
    <mergeCell ref="A21:H21"/>
    <mergeCell ref="A20:D20"/>
    <mergeCell ref="E20:H20"/>
    <mergeCell ref="E17:H17"/>
    <mergeCell ref="A19:D19"/>
    <mergeCell ref="E19:H19"/>
    <mergeCell ref="E16:H16"/>
    <mergeCell ref="A22:I22"/>
    <mergeCell ref="A23:I23"/>
    <mergeCell ref="A17:D17"/>
    <mergeCell ref="A18:D18"/>
    <mergeCell ref="E18:H18"/>
    <mergeCell ref="A11:D11"/>
    <mergeCell ref="E11:H11"/>
    <mergeCell ref="A10:D10"/>
    <mergeCell ref="E10:H10"/>
    <mergeCell ref="E13:H13"/>
    <mergeCell ref="A13:D13"/>
    <mergeCell ref="A12:D12"/>
    <mergeCell ref="E12:H12"/>
    <mergeCell ref="A14:D14"/>
    <mergeCell ref="E14:H14"/>
    <mergeCell ref="A1:I1"/>
    <mergeCell ref="A2:I2"/>
    <mergeCell ref="A5:I5"/>
    <mergeCell ref="A9:D9"/>
    <mergeCell ref="E9:H9"/>
    <mergeCell ref="A3:B3"/>
    <mergeCell ref="C3:I3"/>
    <mergeCell ref="A7:D7"/>
    <mergeCell ref="E7:H7"/>
    <mergeCell ref="A8:D8"/>
    <mergeCell ref="E8:H8"/>
    <mergeCell ref="A6:D6"/>
    <mergeCell ref="E6:H6"/>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enableFormatConditionsCalculation="0"/>
  <dimension ref="A1:I40"/>
  <sheetViews>
    <sheetView view="pageLayout" workbookViewId="0">
      <selection sqref="A1:I1"/>
    </sheetView>
  </sheetViews>
  <sheetFormatPr defaultColWidth="9.140625" defaultRowHeight="15" x14ac:dyDescent="0.25"/>
  <cols>
    <col min="1" max="8" width="9.140625" style="12"/>
    <col min="9" max="9" width="9.140625" style="2"/>
    <col min="10" max="16384" width="9.140625" style="12"/>
  </cols>
  <sheetData>
    <row r="1" spans="1:9" ht="30.95" customHeight="1" x14ac:dyDescent="0.25">
      <c r="A1" s="495" t="s">
        <v>633</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367</v>
      </c>
      <c r="D3" s="600"/>
      <c r="E3" s="600"/>
      <c r="F3" s="600"/>
      <c r="G3" s="600"/>
      <c r="H3" s="600"/>
      <c r="I3" s="601"/>
    </row>
    <row r="4" spans="1:9" x14ac:dyDescent="0.25">
      <c r="A4" s="117" t="s">
        <v>29</v>
      </c>
      <c r="B4" s="170" t="s">
        <v>638</v>
      </c>
      <c r="C4" s="145"/>
      <c r="D4" s="145"/>
      <c r="E4" s="145"/>
      <c r="F4" s="145"/>
      <c r="G4" s="145"/>
      <c r="H4" s="145"/>
      <c r="I4" s="115"/>
    </row>
    <row r="5" spans="1:9" x14ac:dyDescent="0.25">
      <c r="A5" s="809" t="s">
        <v>1</v>
      </c>
      <c r="B5" s="767"/>
      <c r="C5" s="767"/>
      <c r="D5" s="767"/>
      <c r="E5" s="767"/>
      <c r="F5" s="767"/>
      <c r="G5" s="767"/>
      <c r="H5" s="767"/>
      <c r="I5" s="810"/>
    </row>
    <row r="6" spans="1:9" ht="15" customHeight="1" x14ac:dyDescent="0.25">
      <c r="A6" s="581" t="s">
        <v>342</v>
      </c>
      <c r="B6" s="582"/>
      <c r="C6" s="582"/>
      <c r="D6" s="582"/>
      <c r="E6" s="582" t="s">
        <v>8</v>
      </c>
      <c r="F6" s="582"/>
      <c r="G6" s="582"/>
      <c r="H6" s="582"/>
      <c r="I6" s="84">
        <v>6</v>
      </c>
    </row>
    <row r="7" spans="1:9" ht="31.7" customHeight="1" x14ac:dyDescent="0.25">
      <c r="A7" s="581" t="s">
        <v>1565</v>
      </c>
      <c r="B7" s="582"/>
      <c r="C7" s="582"/>
      <c r="D7" s="582"/>
      <c r="E7" s="579" t="s">
        <v>1564</v>
      </c>
      <c r="F7" s="579"/>
      <c r="G7" s="579"/>
      <c r="H7" s="579"/>
      <c r="I7" s="84">
        <v>3</v>
      </c>
    </row>
    <row r="8" spans="1:9" x14ac:dyDescent="0.25">
      <c r="A8" s="809" t="s">
        <v>42</v>
      </c>
      <c r="B8" s="767"/>
      <c r="C8" s="767"/>
      <c r="D8" s="767"/>
      <c r="E8" s="767"/>
      <c r="F8" s="767"/>
      <c r="G8" s="767"/>
      <c r="H8" s="767"/>
      <c r="I8" s="810"/>
    </row>
    <row r="9" spans="1:9" ht="29.25" customHeight="1" x14ac:dyDescent="0.25">
      <c r="A9" s="578" t="s">
        <v>13</v>
      </c>
      <c r="B9" s="579"/>
      <c r="C9" s="579"/>
      <c r="D9" s="579"/>
      <c r="E9" s="582" t="s">
        <v>1568</v>
      </c>
      <c r="F9" s="582"/>
      <c r="G9" s="582"/>
      <c r="H9" s="582"/>
      <c r="I9" s="84">
        <v>3</v>
      </c>
    </row>
    <row r="10" spans="1:9" ht="31.7" customHeight="1" x14ac:dyDescent="0.25">
      <c r="A10" s="578" t="s">
        <v>10</v>
      </c>
      <c r="B10" s="579"/>
      <c r="C10" s="579"/>
      <c r="D10" s="579"/>
      <c r="E10" s="580" t="s">
        <v>368</v>
      </c>
      <c r="F10" s="580"/>
      <c r="G10" s="580"/>
      <c r="H10" s="580"/>
      <c r="I10" s="84">
        <v>6</v>
      </c>
    </row>
    <row r="11" spans="1:9" ht="30" customHeight="1" x14ac:dyDescent="0.25">
      <c r="A11" s="631" t="s">
        <v>11</v>
      </c>
      <c r="B11" s="580"/>
      <c r="C11" s="580"/>
      <c r="D11" s="580"/>
      <c r="E11" s="590" t="s">
        <v>148</v>
      </c>
      <c r="F11" s="590"/>
      <c r="G11" s="590"/>
      <c r="H11" s="590"/>
      <c r="I11" s="84">
        <v>6</v>
      </c>
    </row>
    <row r="12" spans="1:9" x14ac:dyDescent="0.25">
      <c r="A12" s="631" t="s">
        <v>194</v>
      </c>
      <c r="B12" s="580"/>
      <c r="C12" s="580"/>
      <c r="D12" s="580"/>
      <c r="E12" s="580" t="s">
        <v>12</v>
      </c>
      <c r="F12" s="580"/>
      <c r="G12" s="580"/>
      <c r="H12" s="580"/>
      <c r="I12" s="84">
        <v>3</v>
      </c>
    </row>
    <row r="13" spans="1:9" ht="15" customHeight="1" x14ac:dyDescent="0.25">
      <c r="A13" s="809" t="s">
        <v>3</v>
      </c>
      <c r="B13" s="767"/>
      <c r="C13" s="767"/>
      <c r="D13" s="767"/>
      <c r="E13" s="767"/>
      <c r="F13" s="767"/>
      <c r="G13" s="767"/>
      <c r="H13" s="767"/>
      <c r="I13" s="810"/>
    </row>
    <row r="14" spans="1:9" ht="29.25" customHeight="1" x14ac:dyDescent="0.25">
      <c r="A14" s="578" t="s">
        <v>15</v>
      </c>
      <c r="B14" s="579"/>
      <c r="C14" s="579"/>
      <c r="D14" s="579"/>
      <c r="E14" s="582" t="s">
        <v>77</v>
      </c>
      <c r="F14" s="582"/>
      <c r="G14" s="582"/>
      <c r="H14" s="582"/>
      <c r="I14" s="84">
        <v>3</v>
      </c>
    </row>
    <row r="15" spans="1:9" x14ac:dyDescent="0.25">
      <c r="A15" s="809" t="s">
        <v>18</v>
      </c>
      <c r="B15" s="767"/>
      <c r="C15" s="767"/>
      <c r="D15" s="767"/>
      <c r="E15" s="767"/>
      <c r="F15" s="767"/>
      <c r="G15" s="767"/>
      <c r="H15" s="767"/>
      <c r="I15" s="810"/>
    </row>
    <row r="16" spans="1:9" x14ac:dyDescent="0.25">
      <c r="A16" s="581" t="s">
        <v>366</v>
      </c>
      <c r="B16" s="582"/>
      <c r="C16" s="582"/>
      <c r="D16" s="582"/>
      <c r="E16" s="582" t="s">
        <v>213</v>
      </c>
      <c r="F16" s="582"/>
      <c r="G16" s="582"/>
      <c r="H16" s="582"/>
      <c r="I16" s="84">
        <v>3</v>
      </c>
    </row>
    <row r="17" spans="1:9" x14ac:dyDescent="0.25">
      <c r="A17" s="584" t="s">
        <v>5</v>
      </c>
      <c r="B17" s="584"/>
      <c r="C17" s="584"/>
      <c r="D17" s="584"/>
      <c r="E17" s="584"/>
      <c r="F17" s="584"/>
      <c r="G17" s="584"/>
      <c r="H17" s="584"/>
      <c r="I17" s="87">
        <f>SUM(I16,I14:I14,I9:I12,I6:I7)</f>
        <v>33</v>
      </c>
    </row>
    <row r="18" spans="1:9" x14ac:dyDescent="0.25">
      <c r="A18" s="622" t="s">
        <v>637</v>
      </c>
      <c r="B18" s="623"/>
      <c r="C18" s="623"/>
      <c r="D18" s="623"/>
      <c r="E18" s="623"/>
      <c r="F18" s="623"/>
      <c r="G18" s="623"/>
      <c r="H18" s="623"/>
      <c r="I18" s="624"/>
    </row>
    <row r="19" spans="1:9" x14ac:dyDescent="0.25">
      <c r="A19" s="848" t="s">
        <v>635</v>
      </c>
      <c r="B19" s="849"/>
      <c r="C19" s="849"/>
      <c r="D19" s="849"/>
      <c r="E19" s="849"/>
      <c r="F19" s="849"/>
      <c r="G19" s="849"/>
      <c r="H19" s="849"/>
      <c r="I19" s="850"/>
    </row>
    <row r="20" spans="1:9" x14ac:dyDescent="0.25">
      <c r="A20" s="641" t="s">
        <v>355</v>
      </c>
      <c r="B20" s="642"/>
      <c r="C20" s="642"/>
      <c r="D20" s="642"/>
      <c r="E20" s="642" t="s">
        <v>308</v>
      </c>
      <c r="F20" s="642"/>
      <c r="G20" s="642"/>
      <c r="H20" s="642"/>
      <c r="I20" s="109">
        <v>4</v>
      </c>
    </row>
    <row r="21" spans="1:9" x14ac:dyDescent="0.25">
      <c r="A21" s="613" t="s">
        <v>595</v>
      </c>
      <c r="B21" s="614"/>
      <c r="C21" s="614"/>
      <c r="D21" s="614"/>
      <c r="E21" s="580" t="s">
        <v>2208</v>
      </c>
      <c r="F21" s="580"/>
      <c r="G21" s="580"/>
      <c r="H21" s="580"/>
      <c r="I21" s="103">
        <v>4</v>
      </c>
    </row>
    <row r="22" spans="1:9" ht="30" customHeight="1" x14ac:dyDescent="0.25">
      <c r="A22" s="578" t="s">
        <v>127</v>
      </c>
      <c r="B22" s="579"/>
      <c r="C22" s="579"/>
      <c r="D22" s="579"/>
      <c r="E22" s="590" t="s">
        <v>636</v>
      </c>
      <c r="F22" s="590"/>
      <c r="G22" s="590"/>
      <c r="H22" s="590"/>
      <c r="I22" s="84">
        <v>6</v>
      </c>
    </row>
    <row r="23" spans="1:9" x14ac:dyDescent="0.25">
      <c r="A23" s="581" t="s">
        <v>433</v>
      </c>
      <c r="B23" s="582"/>
      <c r="C23" s="582"/>
      <c r="D23" s="582"/>
      <c r="E23" s="582" t="s">
        <v>426</v>
      </c>
      <c r="F23" s="582"/>
      <c r="G23" s="582"/>
      <c r="H23" s="582"/>
      <c r="I23" s="84">
        <v>3</v>
      </c>
    </row>
    <row r="24" spans="1:9" x14ac:dyDescent="0.25">
      <c r="A24" s="631" t="s">
        <v>4</v>
      </c>
      <c r="B24" s="580"/>
      <c r="C24" s="580"/>
      <c r="D24" s="580"/>
      <c r="E24" s="580"/>
      <c r="F24" s="580"/>
      <c r="G24" s="580"/>
      <c r="H24" s="580"/>
      <c r="I24" s="84">
        <v>12</v>
      </c>
    </row>
    <row r="25" spans="1:9" x14ac:dyDescent="0.25">
      <c r="A25" s="637"/>
      <c r="B25" s="638"/>
      <c r="C25" s="638"/>
      <c r="D25" s="638"/>
      <c r="E25" s="639" t="s">
        <v>2779</v>
      </c>
      <c r="F25" s="639"/>
      <c r="G25" s="639"/>
      <c r="H25" s="639"/>
      <c r="I25" s="125">
        <f>SUM(I17,I20:I24)</f>
        <v>62</v>
      </c>
    </row>
    <row r="26" spans="1:9" x14ac:dyDescent="0.25">
      <c r="A26" s="625" t="s">
        <v>639</v>
      </c>
      <c r="B26" s="626"/>
      <c r="C26" s="626"/>
      <c r="D26" s="626"/>
      <c r="E26" s="626"/>
      <c r="F26" s="626"/>
      <c r="G26" s="626"/>
      <c r="H26" s="626"/>
      <c r="I26" s="627"/>
    </row>
    <row r="27" spans="1:9" ht="15" customHeight="1" x14ac:dyDescent="0.25">
      <c r="A27" s="641" t="s">
        <v>339</v>
      </c>
      <c r="B27" s="642"/>
      <c r="C27" s="642"/>
      <c r="D27" s="642"/>
      <c r="E27" s="642" t="s">
        <v>153</v>
      </c>
      <c r="F27" s="642"/>
      <c r="G27" s="642"/>
      <c r="H27" s="642"/>
      <c r="I27" s="109">
        <v>3</v>
      </c>
    </row>
    <row r="28" spans="1:9" x14ac:dyDescent="0.25">
      <c r="A28" s="581" t="s">
        <v>536</v>
      </c>
      <c r="B28" s="582"/>
      <c r="C28" s="582"/>
      <c r="D28" s="582"/>
      <c r="E28" s="582" t="s">
        <v>641</v>
      </c>
      <c r="F28" s="582"/>
      <c r="G28" s="582"/>
      <c r="H28" s="582"/>
      <c r="I28" s="123" t="s">
        <v>1575</v>
      </c>
    </row>
    <row r="29" spans="1:9" x14ac:dyDescent="0.25">
      <c r="A29" s="613" t="s">
        <v>96</v>
      </c>
      <c r="B29" s="614"/>
      <c r="C29" s="614"/>
      <c r="D29" s="614"/>
      <c r="E29" s="580" t="s">
        <v>642</v>
      </c>
      <c r="F29" s="580"/>
      <c r="G29" s="580"/>
      <c r="H29" s="580"/>
      <c r="I29" s="171" t="s">
        <v>1575</v>
      </c>
    </row>
    <row r="30" spans="1:9" x14ac:dyDescent="0.25">
      <c r="A30" s="578" t="s">
        <v>127</v>
      </c>
      <c r="B30" s="579"/>
      <c r="C30" s="579"/>
      <c r="D30" s="579"/>
      <c r="E30" s="590" t="s">
        <v>640</v>
      </c>
      <c r="F30" s="590"/>
      <c r="G30" s="590"/>
      <c r="H30" s="590"/>
      <c r="I30" s="84">
        <v>6</v>
      </c>
    </row>
    <row r="31" spans="1:9" x14ac:dyDescent="0.25">
      <c r="A31" s="637"/>
      <c r="B31" s="638"/>
      <c r="C31" s="638"/>
      <c r="D31" s="638"/>
      <c r="E31" s="639" t="s">
        <v>2780</v>
      </c>
      <c r="F31" s="639"/>
      <c r="G31" s="639"/>
      <c r="H31" s="639"/>
      <c r="I31" s="450" t="s">
        <v>2048</v>
      </c>
    </row>
    <row r="32" spans="1:9" x14ac:dyDescent="0.25">
      <c r="A32" s="625" t="s">
        <v>643</v>
      </c>
      <c r="B32" s="626"/>
      <c r="C32" s="626"/>
      <c r="D32" s="626"/>
      <c r="E32" s="626"/>
      <c r="F32" s="626"/>
      <c r="G32" s="626"/>
      <c r="H32" s="626"/>
      <c r="I32" s="627"/>
    </row>
    <row r="33" spans="1:9" x14ac:dyDescent="0.25">
      <c r="A33" s="641" t="s">
        <v>339</v>
      </c>
      <c r="B33" s="642"/>
      <c r="C33" s="642"/>
      <c r="D33" s="642"/>
      <c r="E33" s="642" t="s">
        <v>153</v>
      </c>
      <c r="F33" s="642"/>
      <c r="G33" s="642"/>
      <c r="H33" s="642"/>
      <c r="I33" s="109">
        <v>3</v>
      </c>
    </row>
    <row r="34" spans="1:9" ht="44.25" customHeight="1" x14ac:dyDescent="0.25">
      <c r="A34" s="613" t="s">
        <v>644</v>
      </c>
      <c r="B34" s="614"/>
      <c r="C34" s="614"/>
      <c r="D34" s="614"/>
      <c r="E34" s="580" t="s">
        <v>1576</v>
      </c>
      <c r="F34" s="580"/>
      <c r="G34" s="580"/>
      <c r="H34" s="580"/>
      <c r="I34" s="103">
        <v>9</v>
      </c>
    </row>
    <row r="35" spans="1:9" x14ac:dyDescent="0.25">
      <c r="A35" s="613" t="s">
        <v>595</v>
      </c>
      <c r="B35" s="614"/>
      <c r="C35" s="614"/>
      <c r="D35" s="614"/>
      <c r="E35" s="580" t="s">
        <v>2208</v>
      </c>
      <c r="F35" s="580"/>
      <c r="G35" s="580"/>
      <c r="H35" s="580"/>
      <c r="I35" s="103">
        <v>8</v>
      </c>
    </row>
    <row r="36" spans="1:9" x14ac:dyDescent="0.25">
      <c r="A36" s="613" t="s">
        <v>645</v>
      </c>
      <c r="B36" s="614"/>
      <c r="C36" s="614"/>
      <c r="D36" s="614"/>
      <c r="E36" s="580" t="s">
        <v>646</v>
      </c>
      <c r="F36" s="580"/>
      <c r="G36" s="580"/>
      <c r="H36" s="580"/>
      <c r="I36" s="103">
        <v>3</v>
      </c>
    </row>
    <row r="37" spans="1:9" x14ac:dyDescent="0.25">
      <c r="A37" s="742" t="s">
        <v>127</v>
      </c>
      <c r="B37" s="592"/>
      <c r="C37" s="592"/>
      <c r="D37" s="592"/>
      <c r="E37" s="853" t="s">
        <v>2781</v>
      </c>
      <c r="F37" s="853"/>
      <c r="G37" s="853"/>
      <c r="H37" s="853"/>
      <c r="I37" s="115">
        <v>6</v>
      </c>
    </row>
    <row r="38" spans="1:9" x14ac:dyDescent="0.25">
      <c r="A38" s="851"/>
      <c r="B38" s="852"/>
      <c r="C38" s="852"/>
      <c r="D38" s="852"/>
      <c r="E38" s="691" t="s">
        <v>2782</v>
      </c>
      <c r="F38" s="691"/>
      <c r="G38" s="691"/>
      <c r="H38" s="691"/>
      <c r="I38" s="104">
        <f>SUM(I33:I37,I17)</f>
        <v>62</v>
      </c>
    </row>
    <row r="39" spans="1:9" x14ac:dyDescent="0.25">
      <c r="A39" s="800" t="s">
        <v>1367</v>
      </c>
      <c r="B39" s="800"/>
      <c r="C39" s="800"/>
      <c r="D39" s="800"/>
      <c r="E39" s="800"/>
      <c r="F39" s="800"/>
      <c r="G39" s="800"/>
      <c r="H39" s="800"/>
      <c r="I39" s="108">
        <v>62</v>
      </c>
    </row>
    <row r="40" spans="1:9" x14ac:dyDescent="0.25">
      <c r="A40" s="607" t="s">
        <v>542</v>
      </c>
      <c r="B40" s="607"/>
      <c r="C40" s="607" t="s">
        <v>1334</v>
      </c>
      <c r="D40" s="607"/>
      <c r="E40" s="88"/>
      <c r="F40" s="88"/>
      <c r="G40" s="88"/>
      <c r="H40" s="88"/>
      <c r="I40" s="94"/>
    </row>
  </sheetData>
  <sheetProtection password="CA9D" sheet="1" objects="1" scenarios="1"/>
  <mergeCells count="66">
    <mergeCell ref="C40:D40"/>
    <mergeCell ref="A33:D33"/>
    <mergeCell ref="E33:H33"/>
    <mergeCell ref="A38:D38"/>
    <mergeCell ref="E38:H38"/>
    <mergeCell ref="A36:D36"/>
    <mergeCell ref="E36:H36"/>
    <mergeCell ref="A37:D37"/>
    <mergeCell ref="E37:H37"/>
    <mergeCell ref="A35:D35"/>
    <mergeCell ref="E35:H35"/>
    <mergeCell ref="A34:D34"/>
    <mergeCell ref="E34:H34"/>
    <mergeCell ref="A39:H39"/>
    <mergeCell ref="E27:H27"/>
    <mergeCell ref="A31:D31"/>
    <mergeCell ref="E31:H31"/>
    <mergeCell ref="A32:I32"/>
    <mergeCell ref="A26:I26"/>
    <mergeCell ref="A30:D30"/>
    <mergeCell ref="E30:H30"/>
    <mergeCell ref="A28:D28"/>
    <mergeCell ref="E28:H28"/>
    <mergeCell ref="E23:H23"/>
    <mergeCell ref="A24:D24"/>
    <mergeCell ref="E24:H24"/>
    <mergeCell ref="A25:D25"/>
    <mergeCell ref="E25:H25"/>
    <mergeCell ref="A17:H17"/>
    <mergeCell ref="A3:B3"/>
    <mergeCell ref="C3:I3"/>
    <mergeCell ref="A40:B40"/>
    <mergeCell ref="A18:I18"/>
    <mergeCell ref="A19:I19"/>
    <mergeCell ref="A22:D22"/>
    <mergeCell ref="E22:H22"/>
    <mergeCell ref="A20:D20"/>
    <mergeCell ref="E20:H20"/>
    <mergeCell ref="A21:D21"/>
    <mergeCell ref="E21:H21"/>
    <mergeCell ref="A29:D29"/>
    <mergeCell ref="E29:H29"/>
    <mergeCell ref="A27:D27"/>
    <mergeCell ref="A23:D23"/>
    <mergeCell ref="A15:I15"/>
    <mergeCell ref="A16:D16"/>
    <mergeCell ref="E16:H16"/>
    <mergeCell ref="A13:I13"/>
    <mergeCell ref="A14:D14"/>
    <mergeCell ref="E14:H14"/>
    <mergeCell ref="A12:D12"/>
    <mergeCell ref="E12:H12"/>
    <mergeCell ref="A11:D11"/>
    <mergeCell ref="E11:H11"/>
    <mergeCell ref="A10:D10"/>
    <mergeCell ref="E10:H10"/>
    <mergeCell ref="A9:D9"/>
    <mergeCell ref="E9:H9"/>
    <mergeCell ref="A1:I1"/>
    <mergeCell ref="A2:I2"/>
    <mergeCell ref="A5:I5"/>
    <mergeCell ref="A6:D6"/>
    <mergeCell ref="E6:H6"/>
    <mergeCell ref="A7:D7"/>
    <mergeCell ref="E7:H7"/>
    <mergeCell ref="A8:I8"/>
  </mergeCells>
  <phoneticPr fontId="40" type="noConversion"/>
  <hyperlinks>
    <hyperlink ref="A40" location="'Table of Contents'!A1" display="table of contents"/>
    <hyperlink ref="C40:D40" location="'Programs by University'!A1" display="programs by university"/>
  </hyperlinks>
  <pageMargins left="1" right="1" top="0.531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enableFormatConditionsCalculation="0"/>
  <dimension ref="A1:I23"/>
  <sheetViews>
    <sheetView view="pageLayout" workbookViewId="0">
      <selection activeCell="A2" sqref="A1:I2"/>
    </sheetView>
  </sheetViews>
  <sheetFormatPr defaultColWidth="9.140625" defaultRowHeight="15" x14ac:dyDescent="0.25"/>
  <cols>
    <col min="1" max="8" width="9.140625" style="12"/>
    <col min="9" max="9" width="9.140625" style="2"/>
    <col min="10" max="16384" width="9.140625" style="12"/>
  </cols>
  <sheetData>
    <row r="1" spans="1:9" x14ac:dyDescent="0.25">
      <c r="A1" s="495" t="s">
        <v>238</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191</v>
      </c>
      <c r="D3" s="600"/>
      <c r="E3" s="600"/>
      <c r="F3" s="600"/>
      <c r="G3" s="600"/>
      <c r="H3" s="600"/>
      <c r="I3" s="601"/>
    </row>
    <row r="4" spans="1:9" x14ac:dyDescent="0.25">
      <c r="A4" s="82" t="s">
        <v>29</v>
      </c>
      <c r="B4" s="156" t="s">
        <v>424</v>
      </c>
      <c r="C4" s="154"/>
      <c r="D4" s="154"/>
      <c r="E4" s="154"/>
      <c r="F4" s="154"/>
      <c r="G4" s="154"/>
      <c r="H4" s="154"/>
      <c r="I4" s="84"/>
    </row>
    <row r="5" spans="1:9" x14ac:dyDescent="0.25">
      <c r="A5" s="609"/>
      <c r="B5" s="610"/>
      <c r="C5" s="610"/>
      <c r="D5" s="610"/>
      <c r="E5" s="610"/>
      <c r="F5" s="610"/>
      <c r="G5" s="610"/>
      <c r="H5" s="610"/>
      <c r="I5" s="611"/>
    </row>
    <row r="6" spans="1:9" ht="15" customHeight="1" x14ac:dyDescent="0.25">
      <c r="A6" s="754" t="s">
        <v>13</v>
      </c>
      <c r="B6" s="590"/>
      <c r="C6" s="590"/>
      <c r="D6" s="590"/>
      <c r="E6" s="590" t="s">
        <v>126</v>
      </c>
      <c r="F6" s="590"/>
      <c r="G6" s="590"/>
      <c r="H6" s="590"/>
      <c r="I6" s="105">
        <v>3</v>
      </c>
    </row>
    <row r="7" spans="1:9" x14ac:dyDescent="0.25">
      <c r="A7" s="754" t="s">
        <v>355</v>
      </c>
      <c r="B7" s="590"/>
      <c r="C7" s="590"/>
      <c r="D7" s="590"/>
      <c r="E7" s="590" t="s">
        <v>308</v>
      </c>
      <c r="F7" s="590"/>
      <c r="G7" s="590"/>
      <c r="H7" s="590"/>
      <c r="I7" s="105">
        <v>4</v>
      </c>
    </row>
    <row r="8" spans="1:9" x14ac:dyDescent="0.25">
      <c r="A8" s="754" t="s">
        <v>366</v>
      </c>
      <c r="B8" s="590"/>
      <c r="C8" s="590"/>
      <c r="D8" s="590"/>
      <c r="E8" s="590" t="s">
        <v>213</v>
      </c>
      <c r="F8" s="590"/>
      <c r="G8" s="590"/>
      <c r="H8" s="590"/>
      <c r="I8" s="105">
        <v>3</v>
      </c>
    </row>
    <row r="9" spans="1:9" ht="15" customHeight="1" x14ac:dyDescent="0.25">
      <c r="A9" s="581" t="s">
        <v>342</v>
      </c>
      <c r="B9" s="582"/>
      <c r="C9" s="582"/>
      <c r="D9" s="582"/>
      <c r="E9" s="582" t="s">
        <v>8</v>
      </c>
      <c r="F9" s="582"/>
      <c r="G9" s="582"/>
      <c r="H9" s="582"/>
      <c r="I9" s="84">
        <v>6</v>
      </c>
    </row>
    <row r="10" spans="1:9" ht="30" customHeight="1" x14ac:dyDescent="0.25">
      <c r="A10" s="738" t="s">
        <v>10</v>
      </c>
      <c r="B10" s="739"/>
      <c r="C10" s="739"/>
      <c r="D10" s="739"/>
      <c r="E10" s="590" t="s">
        <v>71</v>
      </c>
      <c r="F10" s="590"/>
      <c r="G10" s="590"/>
      <c r="H10" s="590"/>
      <c r="I10" s="105">
        <v>3</v>
      </c>
    </row>
    <row r="11" spans="1:9" x14ac:dyDescent="0.25">
      <c r="A11" s="754" t="s">
        <v>376</v>
      </c>
      <c r="B11" s="590"/>
      <c r="C11" s="590"/>
      <c r="D11" s="590"/>
      <c r="E11" s="590" t="s">
        <v>186</v>
      </c>
      <c r="F11" s="590"/>
      <c r="G11" s="590"/>
      <c r="H11" s="590"/>
      <c r="I11" s="105">
        <v>3</v>
      </c>
    </row>
    <row r="12" spans="1:9" ht="27.75" customHeight="1" x14ac:dyDescent="0.25">
      <c r="A12" s="738" t="s">
        <v>11</v>
      </c>
      <c r="B12" s="739"/>
      <c r="C12" s="739"/>
      <c r="D12" s="739"/>
      <c r="E12" s="590" t="s">
        <v>445</v>
      </c>
      <c r="F12" s="590"/>
      <c r="G12" s="590"/>
      <c r="H12" s="590"/>
      <c r="I12" s="105">
        <v>3</v>
      </c>
    </row>
    <row r="13" spans="1:9" ht="15" customHeight="1" x14ac:dyDescent="0.25">
      <c r="A13" s="754" t="s">
        <v>151</v>
      </c>
      <c r="B13" s="590"/>
      <c r="C13" s="590"/>
      <c r="D13" s="590"/>
      <c r="E13" s="590" t="s">
        <v>380</v>
      </c>
      <c r="F13" s="590"/>
      <c r="G13" s="590"/>
      <c r="H13" s="590"/>
      <c r="I13" s="105">
        <v>2</v>
      </c>
    </row>
    <row r="14" spans="1:9" ht="30.95" customHeight="1" x14ac:dyDescent="0.25">
      <c r="A14" s="738" t="s">
        <v>15</v>
      </c>
      <c r="B14" s="739"/>
      <c r="C14" s="739"/>
      <c r="D14" s="739"/>
      <c r="E14" s="590" t="s">
        <v>77</v>
      </c>
      <c r="F14" s="590"/>
      <c r="G14" s="590"/>
      <c r="H14" s="590"/>
      <c r="I14" s="105">
        <v>3</v>
      </c>
    </row>
    <row r="15" spans="1:9" ht="15.75" customHeight="1" x14ac:dyDescent="0.25">
      <c r="A15" s="754" t="s">
        <v>377</v>
      </c>
      <c r="B15" s="590"/>
      <c r="C15" s="590"/>
      <c r="D15" s="590"/>
      <c r="E15" s="590" t="s">
        <v>187</v>
      </c>
      <c r="F15" s="590"/>
      <c r="G15" s="590"/>
      <c r="H15" s="590"/>
      <c r="I15" s="105">
        <v>3</v>
      </c>
    </row>
    <row r="16" spans="1:9" x14ac:dyDescent="0.25">
      <c r="A16" s="754" t="s">
        <v>586</v>
      </c>
      <c r="B16" s="590"/>
      <c r="C16" s="590"/>
      <c r="D16" s="590"/>
      <c r="E16" s="590" t="s">
        <v>608</v>
      </c>
      <c r="F16" s="590"/>
      <c r="G16" s="590"/>
      <c r="H16" s="590"/>
      <c r="I16" s="105">
        <v>4</v>
      </c>
    </row>
    <row r="17" spans="1:9" ht="15" customHeight="1" x14ac:dyDescent="0.25">
      <c r="A17" s="754" t="s">
        <v>432</v>
      </c>
      <c r="B17" s="590"/>
      <c r="C17" s="590"/>
      <c r="D17" s="590"/>
      <c r="E17" s="590" t="s">
        <v>425</v>
      </c>
      <c r="F17" s="590"/>
      <c r="G17" s="590"/>
      <c r="H17" s="590"/>
      <c r="I17" s="105">
        <v>3</v>
      </c>
    </row>
    <row r="18" spans="1:9" ht="14.25" customHeight="1" x14ac:dyDescent="0.25">
      <c r="A18" s="581" t="s">
        <v>341</v>
      </c>
      <c r="B18" s="582"/>
      <c r="C18" s="582"/>
      <c r="D18" s="582"/>
      <c r="E18" s="582" t="s">
        <v>9</v>
      </c>
      <c r="F18" s="582"/>
      <c r="G18" s="582"/>
      <c r="H18" s="582"/>
      <c r="I18" s="84">
        <v>3</v>
      </c>
    </row>
    <row r="19" spans="1:9" ht="27" customHeight="1" x14ac:dyDescent="0.25">
      <c r="A19" s="738" t="s">
        <v>382</v>
      </c>
      <c r="B19" s="739"/>
      <c r="C19" s="739"/>
      <c r="D19" s="739"/>
      <c r="E19" s="759" t="s">
        <v>2200</v>
      </c>
      <c r="F19" s="759"/>
      <c r="G19" s="759"/>
      <c r="H19" s="759"/>
      <c r="I19" s="105">
        <v>3</v>
      </c>
    </row>
    <row r="20" spans="1:9" ht="15" customHeight="1" x14ac:dyDescent="0.25">
      <c r="A20" s="754" t="s">
        <v>463</v>
      </c>
      <c r="B20" s="590"/>
      <c r="C20" s="590"/>
      <c r="D20" s="590"/>
      <c r="E20" s="590"/>
      <c r="F20" s="590"/>
      <c r="G20" s="590"/>
      <c r="H20" s="590"/>
      <c r="I20" s="105">
        <v>6</v>
      </c>
    </row>
    <row r="21" spans="1:9" x14ac:dyDescent="0.25">
      <c r="A21" s="754" t="s">
        <v>4</v>
      </c>
      <c r="B21" s="590"/>
      <c r="C21" s="590"/>
      <c r="D21" s="590"/>
      <c r="E21" s="590"/>
      <c r="F21" s="590"/>
      <c r="G21" s="590"/>
      <c r="H21" s="590"/>
      <c r="I21" s="105">
        <v>10</v>
      </c>
    </row>
    <row r="22" spans="1:9" x14ac:dyDescent="0.25">
      <c r="A22" s="833" t="s">
        <v>1363</v>
      </c>
      <c r="B22" s="833"/>
      <c r="C22" s="833"/>
      <c r="D22" s="833"/>
      <c r="E22" s="833"/>
      <c r="F22" s="833"/>
      <c r="G22" s="833"/>
      <c r="H22" s="833"/>
      <c r="I22" s="107">
        <f>SUM(I6:I21)</f>
        <v>62</v>
      </c>
    </row>
    <row r="23" spans="1:9" x14ac:dyDescent="0.25">
      <c r="A23" s="607" t="s">
        <v>542</v>
      </c>
      <c r="B23" s="607"/>
      <c r="C23" s="607" t="s">
        <v>1334</v>
      </c>
      <c r="D23" s="607"/>
      <c r="E23" s="88"/>
      <c r="F23" s="88"/>
      <c r="G23" s="88"/>
      <c r="H23" s="88"/>
      <c r="I23" s="94"/>
    </row>
  </sheetData>
  <sheetProtection password="CA9D" sheet="1" objects="1" scenarios="1"/>
  <mergeCells count="40">
    <mergeCell ref="E20:H20"/>
    <mergeCell ref="A13:D13"/>
    <mergeCell ref="E13:H13"/>
    <mergeCell ref="C23:D23"/>
    <mergeCell ref="A19:D19"/>
    <mergeCell ref="E19:H19"/>
    <mergeCell ref="A23:B23"/>
    <mergeCell ref="A21:D21"/>
    <mergeCell ref="E21:H21"/>
    <mergeCell ref="A22:H22"/>
    <mergeCell ref="A20:D20"/>
    <mergeCell ref="A18:D18"/>
    <mergeCell ref="E18:H18"/>
    <mergeCell ref="A17:D17"/>
    <mergeCell ref="E17:H17"/>
    <mergeCell ref="A16:D16"/>
    <mergeCell ref="E16:H16"/>
    <mergeCell ref="A14:D14"/>
    <mergeCell ref="E14:H14"/>
    <mergeCell ref="A8:D8"/>
    <mergeCell ref="E8:H8"/>
    <mergeCell ref="A15:D15"/>
    <mergeCell ref="E15:H15"/>
    <mergeCell ref="A12:D12"/>
    <mergeCell ref="E12:H12"/>
    <mergeCell ref="A10:D10"/>
    <mergeCell ref="E10:H10"/>
    <mergeCell ref="A11:D11"/>
    <mergeCell ref="E11:H11"/>
    <mergeCell ref="A1:I1"/>
    <mergeCell ref="A2:I2"/>
    <mergeCell ref="A5:I5"/>
    <mergeCell ref="A9:D9"/>
    <mergeCell ref="E9:H9"/>
    <mergeCell ref="A3:B3"/>
    <mergeCell ref="C3:I3"/>
    <mergeCell ref="A6:D6"/>
    <mergeCell ref="E6:H6"/>
    <mergeCell ref="A7:D7"/>
    <mergeCell ref="E7:H7"/>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enableFormatConditionsCalculation="0"/>
  <dimension ref="A1:I27"/>
  <sheetViews>
    <sheetView view="pageLayout" workbookViewId="0">
      <selection activeCell="E11" sqref="E11:H11"/>
    </sheetView>
  </sheetViews>
  <sheetFormatPr defaultColWidth="9.140625" defaultRowHeight="15" x14ac:dyDescent="0.25"/>
  <cols>
    <col min="1" max="8" width="9.140625" style="15"/>
    <col min="9" max="9" width="9.140625" style="2"/>
    <col min="10" max="16384" width="9.140625" style="15"/>
  </cols>
  <sheetData>
    <row r="1" spans="1:9" x14ac:dyDescent="0.25">
      <c r="A1" s="495" t="s">
        <v>239</v>
      </c>
      <c r="B1" s="495"/>
      <c r="C1" s="495"/>
      <c r="D1" s="495"/>
      <c r="E1" s="495"/>
      <c r="F1" s="495"/>
      <c r="G1" s="495"/>
      <c r="H1" s="495"/>
      <c r="I1" s="495"/>
    </row>
    <row r="2" spans="1:9" x14ac:dyDescent="0.25">
      <c r="A2" s="495" t="s">
        <v>2829</v>
      </c>
      <c r="B2" s="495"/>
      <c r="C2" s="495"/>
      <c r="D2" s="495"/>
      <c r="E2" s="495"/>
      <c r="F2" s="495"/>
      <c r="G2" s="495"/>
      <c r="H2" s="495"/>
      <c r="I2" s="495"/>
    </row>
    <row r="3" spans="1:9" x14ac:dyDescent="0.25">
      <c r="A3" s="495" t="s">
        <v>649</v>
      </c>
      <c r="B3" s="495"/>
      <c r="C3" s="495"/>
      <c r="D3" s="495"/>
      <c r="E3" s="495"/>
      <c r="F3" s="495"/>
      <c r="G3" s="495"/>
      <c r="H3" s="495"/>
      <c r="I3" s="495"/>
    </row>
    <row r="4" spans="1:9" ht="15" customHeight="1" x14ac:dyDescent="0.25">
      <c r="A4" s="599" t="s">
        <v>27</v>
      </c>
      <c r="B4" s="600"/>
      <c r="C4" s="600" t="s">
        <v>367</v>
      </c>
      <c r="D4" s="600"/>
      <c r="E4" s="600"/>
      <c r="F4" s="600"/>
      <c r="G4" s="600"/>
      <c r="H4" s="600"/>
      <c r="I4" s="601"/>
    </row>
    <row r="5" spans="1:9" ht="15" customHeight="1" x14ac:dyDescent="0.25">
      <c r="A5" s="117" t="s">
        <v>29</v>
      </c>
      <c r="B5" s="118">
        <v>49.010199999999998</v>
      </c>
      <c r="C5" s="145"/>
      <c r="D5" s="145"/>
      <c r="E5" s="145"/>
      <c r="F5" s="145"/>
      <c r="G5" s="145"/>
      <c r="H5" s="145"/>
      <c r="I5" s="115"/>
    </row>
    <row r="6" spans="1:9" ht="30.95" customHeight="1" x14ac:dyDescent="0.25">
      <c r="A6" s="738" t="s">
        <v>13</v>
      </c>
      <c r="B6" s="739"/>
      <c r="C6" s="739"/>
      <c r="D6" s="739"/>
      <c r="E6" s="590" t="s">
        <v>1577</v>
      </c>
      <c r="F6" s="590"/>
      <c r="G6" s="590"/>
      <c r="H6" s="590"/>
      <c r="I6" s="105">
        <v>3</v>
      </c>
    </row>
    <row r="7" spans="1:9" x14ac:dyDescent="0.25">
      <c r="A7" s="581" t="s">
        <v>651</v>
      </c>
      <c r="B7" s="582"/>
      <c r="C7" s="582"/>
      <c r="D7" s="582"/>
      <c r="E7" s="582" t="s">
        <v>652</v>
      </c>
      <c r="F7" s="582"/>
      <c r="G7" s="582"/>
      <c r="H7" s="582"/>
      <c r="I7" s="84">
        <v>3</v>
      </c>
    </row>
    <row r="8" spans="1:9" x14ac:dyDescent="0.25">
      <c r="A8" s="581" t="s">
        <v>208</v>
      </c>
      <c r="B8" s="582"/>
      <c r="C8" s="582"/>
      <c r="D8" s="582"/>
      <c r="E8" s="582" t="s">
        <v>211</v>
      </c>
      <c r="F8" s="582"/>
      <c r="G8" s="582"/>
      <c r="H8" s="582"/>
      <c r="I8" s="84">
        <v>3</v>
      </c>
    </row>
    <row r="9" spans="1:9" x14ac:dyDescent="0.25">
      <c r="A9" s="581" t="s">
        <v>205</v>
      </c>
      <c r="B9" s="582"/>
      <c r="C9" s="582"/>
      <c r="D9" s="582"/>
      <c r="E9" s="582" t="s">
        <v>209</v>
      </c>
      <c r="F9" s="582"/>
      <c r="G9" s="582"/>
      <c r="H9" s="582"/>
      <c r="I9" s="84">
        <v>3</v>
      </c>
    </row>
    <row r="10" spans="1:9" x14ac:dyDescent="0.25">
      <c r="A10" s="581" t="s">
        <v>212</v>
      </c>
      <c r="B10" s="582"/>
      <c r="C10" s="582"/>
      <c r="D10" s="582"/>
      <c r="E10" s="582" t="s">
        <v>213</v>
      </c>
      <c r="F10" s="582"/>
      <c r="G10" s="582"/>
      <c r="H10" s="582"/>
      <c r="I10" s="84">
        <v>3</v>
      </c>
    </row>
    <row r="11" spans="1:9" x14ac:dyDescent="0.25">
      <c r="A11" s="581" t="s">
        <v>207</v>
      </c>
      <c r="B11" s="582"/>
      <c r="C11" s="582"/>
      <c r="D11" s="582"/>
      <c r="E11" s="582" t="s">
        <v>80</v>
      </c>
      <c r="F11" s="582"/>
      <c r="G11" s="582"/>
      <c r="H11" s="582"/>
      <c r="I11" s="84">
        <v>3</v>
      </c>
    </row>
    <row r="12" spans="1:9" x14ac:dyDescent="0.25">
      <c r="A12" s="581" t="s">
        <v>206</v>
      </c>
      <c r="B12" s="582"/>
      <c r="C12" s="582"/>
      <c r="D12" s="582"/>
      <c r="E12" s="582" t="s">
        <v>210</v>
      </c>
      <c r="F12" s="582"/>
      <c r="G12" s="582"/>
      <c r="H12" s="582"/>
      <c r="I12" s="84">
        <v>3</v>
      </c>
    </row>
    <row r="13" spans="1:9" ht="15" customHeight="1" x14ac:dyDescent="0.25">
      <c r="A13" s="581" t="s">
        <v>342</v>
      </c>
      <c r="B13" s="582"/>
      <c r="C13" s="582"/>
      <c r="D13" s="582"/>
      <c r="E13" s="582" t="s">
        <v>8</v>
      </c>
      <c r="F13" s="582"/>
      <c r="G13" s="582"/>
      <c r="H13" s="582"/>
      <c r="I13" s="84">
        <v>6</v>
      </c>
    </row>
    <row r="14" spans="1:9" ht="30" customHeight="1" x14ac:dyDescent="0.25">
      <c r="A14" s="738" t="s">
        <v>10</v>
      </c>
      <c r="B14" s="739"/>
      <c r="C14" s="739"/>
      <c r="D14" s="739"/>
      <c r="E14" s="590" t="s">
        <v>368</v>
      </c>
      <c r="F14" s="590"/>
      <c r="G14" s="590"/>
      <c r="H14" s="590"/>
      <c r="I14" s="105">
        <v>6</v>
      </c>
    </row>
    <row r="15" spans="1:9" ht="30" customHeight="1" x14ac:dyDescent="0.25">
      <c r="A15" s="738" t="s">
        <v>11</v>
      </c>
      <c r="B15" s="739"/>
      <c r="C15" s="739"/>
      <c r="D15" s="739"/>
      <c r="E15" s="590" t="s">
        <v>148</v>
      </c>
      <c r="F15" s="590"/>
      <c r="G15" s="590"/>
      <c r="H15" s="590"/>
      <c r="I15" s="105">
        <v>6</v>
      </c>
    </row>
    <row r="16" spans="1:9" ht="30" customHeight="1" x14ac:dyDescent="0.25">
      <c r="A16" s="738" t="s">
        <v>15</v>
      </c>
      <c r="B16" s="739"/>
      <c r="C16" s="739"/>
      <c r="D16" s="739"/>
      <c r="E16" s="739" t="s">
        <v>77</v>
      </c>
      <c r="F16" s="739"/>
      <c r="G16" s="739"/>
      <c r="H16" s="739"/>
      <c r="I16" s="105">
        <v>3</v>
      </c>
    </row>
    <row r="17" spans="1:9" x14ac:dyDescent="0.25">
      <c r="A17" s="581" t="s">
        <v>17</v>
      </c>
      <c r="B17" s="582"/>
      <c r="C17" s="582"/>
      <c r="D17" s="582"/>
      <c r="E17" s="580" t="s">
        <v>503</v>
      </c>
      <c r="F17" s="580"/>
      <c r="G17" s="580"/>
      <c r="H17" s="580"/>
      <c r="I17" s="84">
        <v>3</v>
      </c>
    </row>
    <row r="18" spans="1:9" x14ac:dyDescent="0.25">
      <c r="A18" s="581" t="s">
        <v>137</v>
      </c>
      <c r="B18" s="582"/>
      <c r="C18" s="582"/>
      <c r="D18" s="582"/>
      <c r="E18" s="580" t="s">
        <v>138</v>
      </c>
      <c r="F18" s="580"/>
      <c r="G18" s="580"/>
      <c r="H18" s="580"/>
      <c r="I18" s="84">
        <v>3</v>
      </c>
    </row>
    <row r="19" spans="1:9" x14ac:dyDescent="0.25">
      <c r="A19" s="754" t="s">
        <v>419</v>
      </c>
      <c r="B19" s="590"/>
      <c r="C19" s="590"/>
      <c r="D19" s="590"/>
      <c r="E19" s="590" t="s">
        <v>650</v>
      </c>
      <c r="F19" s="590"/>
      <c r="G19" s="590"/>
      <c r="H19" s="590"/>
      <c r="I19" s="105">
        <v>8</v>
      </c>
    </row>
    <row r="20" spans="1:9" x14ac:dyDescent="0.25">
      <c r="A20" s="738" t="s">
        <v>194</v>
      </c>
      <c r="B20" s="739"/>
      <c r="C20" s="739"/>
      <c r="D20" s="739"/>
      <c r="E20" s="590" t="s">
        <v>12</v>
      </c>
      <c r="F20" s="590"/>
      <c r="G20" s="590"/>
      <c r="H20" s="590"/>
      <c r="I20" s="105">
        <v>3</v>
      </c>
    </row>
    <row r="21" spans="1:9" ht="30" customHeight="1" x14ac:dyDescent="0.25">
      <c r="A21" s="581" t="s">
        <v>1565</v>
      </c>
      <c r="B21" s="582"/>
      <c r="C21" s="582"/>
      <c r="D21" s="582"/>
      <c r="E21" s="579" t="s">
        <v>1564</v>
      </c>
      <c r="F21" s="579"/>
      <c r="G21" s="579"/>
      <c r="H21" s="579"/>
      <c r="I21" s="84">
        <v>3</v>
      </c>
    </row>
    <row r="22" spans="1:9" x14ac:dyDescent="0.25">
      <c r="A22" s="584" t="s">
        <v>1361</v>
      </c>
      <c r="B22" s="584"/>
      <c r="C22" s="584"/>
      <c r="D22" s="584"/>
      <c r="E22" s="584"/>
      <c r="F22" s="584"/>
      <c r="G22" s="584"/>
      <c r="H22" s="584"/>
      <c r="I22" s="87">
        <f>SUM(I6:I21)</f>
        <v>62</v>
      </c>
    </row>
    <row r="23" spans="1:9" ht="15" customHeight="1" x14ac:dyDescent="0.25">
      <c r="A23" s="607" t="s">
        <v>542</v>
      </c>
      <c r="B23" s="607"/>
      <c r="C23" s="607" t="s">
        <v>1334</v>
      </c>
      <c r="D23" s="607"/>
      <c r="E23" s="88"/>
      <c r="F23" s="88"/>
      <c r="G23" s="88"/>
      <c r="H23" s="88"/>
      <c r="I23" s="94"/>
    </row>
    <row r="24" spans="1:9" ht="15" customHeight="1" x14ac:dyDescent="0.25"/>
    <row r="27" spans="1:9" x14ac:dyDescent="0.25">
      <c r="B27" s="65"/>
    </row>
  </sheetData>
  <sheetProtection password="CA9D" sheet="1" objects="1" scenarios="1"/>
  <mergeCells count="40">
    <mergeCell ref="A6:D6"/>
    <mergeCell ref="E6:H6"/>
    <mergeCell ref="A1:I1"/>
    <mergeCell ref="A2:I2"/>
    <mergeCell ref="A3:I3"/>
    <mergeCell ref="A4:B4"/>
    <mergeCell ref="C4:I4"/>
    <mergeCell ref="A19:D19"/>
    <mergeCell ref="E19:H19"/>
    <mergeCell ref="A15:D15"/>
    <mergeCell ref="E15:H15"/>
    <mergeCell ref="E17:H17"/>
    <mergeCell ref="A18:D18"/>
    <mergeCell ref="E18:H18"/>
    <mergeCell ref="E13:H13"/>
    <mergeCell ref="A8:D8"/>
    <mergeCell ref="A7:D7"/>
    <mergeCell ref="A17:D17"/>
    <mergeCell ref="A14:D14"/>
    <mergeCell ref="E14:H14"/>
    <mergeCell ref="E9:H9"/>
    <mergeCell ref="E8:H8"/>
    <mergeCell ref="A9:D9"/>
    <mergeCell ref="E7:H7"/>
    <mergeCell ref="A23:B23"/>
    <mergeCell ref="A10:D10"/>
    <mergeCell ref="E10:H10"/>
    <mergeCell ref="A22:H22"/>
    <mergeCell ref="A12:D12"/>
    <mergeCell ref="E12:H12"/>
    <mergeCell ref="A11:D11"/>
    <mergeCell ref="E11:H11"/>
    <mergeCell ref="C23:D23"/>
    <mergeCell ref="A21:D21"/>
    <mergeCell ref="E21:H21"/>
    <mergeCell ref="A16:D16"/>
    <mergeCell ref="E16:H16"/>
    <mergeCell ref="A20:D20"/>
    <mergeCell ref="E20:H20"/>
    <mergeCell ref="A13:D13"/>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enableFormatConditionsCalculation="0"/>
  <dimension ref="A1:I27"/>
  <sheetViews>
    <sheetView view="pageLayout" workbookViewId="0">
      <selection activeCell="A24" sqref="A24:I24"/>
    </sheetView>
  </sheetViews>
  <sheetFormatPr defaultColWidth="9.140625" defaultRowHeight="15" x14ac:dyDescent="0.25"/>
  <cols>
    <col min="1" max="8" width="9.140625" style="15"/>
    <col min="9" max="9" width="9.140625" style="2"/>
    <col min="10" max="16384" width="9.140625" style="15"/>
  </cols>
  <sheetData>
    <row r="1" spans="1:9" ht="47.25" customHeight="1" x14ac:dyDescent="0.25">
      <c r="A1" s="495" t="s">
        <v>2783</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s="9" customFormat="1" x14ac:dyDescent="0.25">
      <c r="A4" s="172" t="s">
        <v>29</v>
      </c>
      <c r="B4" s="157" t="s">
        <v>665</v>
      </c>
      <c r="C4" s="164"/>
      <c r="D4" s="164"/>
      <c r="E4" s="164"/>
      <c r="F4" s="164"/>
      <c r="G4" s="164"/>
      <c r="H4" s="164"/>
      <c r="I4" s="103"/>
    </row>
    <row r="5" spans="1:9" x14ac:dyDescent="0.25">
      <c r="A5" s="609"/>
      <c r="B5" s="610"/>
      <c r="C5" s="610"/>
      <c r="D5" s="610"/>
      <c r="E5" s="610"/>
      <c r="F5" s="610"/>
      <c r="G5" s="610"/>
      <c r="H5" s="610"/>
      <c r="I5" s="611"/>
    </row>
    <row r="6" spans="1:9" ht="15" customHeight="1" x14ac:dyDescent="0.25">
      <c r="A6" s="581" t="s">
        <v>2297</v>
      </c>
      <c r="B6" s="582"/>
      <c r="C6" s="582"/>
      <c r="D6" s="582"/>
      <c r="E6" s="582" t="s">
        <v>8</v>
      </c>
      <c r="F6" s="582"/>
      <c r="G6" s="582"/>
      <c r="H6" s="582"/>
      <c r="I6" s="84">
        <v>6</v>
      </c>
    </row>
    <row r="7" spans="1:9" ht="29.25" customHeight="1" x14ac:dyDescent="0.25">
      <c r="A7" s="578" t="s">
        <v>13</v>
      </c>
      <c r="B7" s="579"/>
      <c r="C7" s="579"/>
      <c r="D7" s="579"/>
      <c r="E7" s="591" t="s">
        <v>106</v>
      </c>
      <c r="F7" s="591"/>
      <c r="G7" s="591"/>
      <c r="H7" s="591"/>
      <c r="I7" s="84">
        <v>3</v>
      </c>
    </row>
    <row r="8" spans="1:9" ht="63" customHeight="1" x14ac:dyDescent="0.25">
      <c r="A8" s="578" t="s">
        <v>42</v>
      </c>
      <c r="B8" s="579"/>
      <c r="C8" s="579"/>
      <c r="D8" s="579"/>
      <c r="E8" s="591" t="s">
        <v>1546</v>
      </c>
      <c r="F8" s="591"/>
      <c r="G8" s="591"/>
      <c r="H8" s="591"/>
      <c r="I8" s="84">
        <v>6</v>
      </c>
    </row>
    <row r="9" spans="1:9" ht="15" customHeight="1" x14ac:dyDescent="0.25">
      <c r="A9" s="581" t="s">
        <v>1778</v>
      </c>
      <c r="B9" s="582"/>
      <c r="C9" s="582"/>
      <c r="D9" s="582"/>
      <c r="E9" s="591" t="s">
        <v>115</v>
      </c>
      <c r="F9" s="591"/>
      <c r="G9" s="591"/>
      <c r="H9" s="591"/>
      <c r="I9" s="84">
        <v>6</v>
      </c>
    </row>
    <row r="10" spans="1:9" ht="15" customHeight="1" x14ac:dyDescent="0.25">
      <c r="A10" s="581" t="s">
        <v>355</v>
      </c>
      <c r="B10" s="582"/>
      <c r="C10" s="582"/>
      <c r="D10" s="582"/>
      <c r="E10" s="582" t="s">
        <v>308</v>
      </c>
      <c r="F10" s="582"/>
      <c r="G10" s="582"/>
      <c r="H10" s="582"/>
      <c r="I10" s="155">
        <v>4</v>
      </c>
    </row>
    <row r="11" spans="1:9" ht="15" customHeight="1" x14ac:dyDescent="0.25">
      <c r="A11" s="772" t="s">
        <v>659</v>
      </c>
      <c r="B11" s="608"/>
      <c r="C11" s="608"/>
      <c r="D11" s="608"/>
      <c r="E11" s="582" t="s">
        <v>657</v>
      </c>
      <c r="F11" s="582"/>
      <c r="G11" s="582"/>
      <c r="H11" s="582"/>
      <c r="I11" s="155">
        <v>4</v>
      </c>
    </row>
    <row r="12" spans="1:9" ht="15" customHeight="1" x14ac:dyDescent="0.25">
      <c r="A12" s="631" t="s">
        <v>132</v>
      </c>
      <c r="B12" s="580"/>
      <c r="C12" s="580"/>
      <c r="D12" s="580"/>
      <c r="E12" s="580" t="s">
        <v>134</v>
      </c>
      <c r="F12" s="580"/>
      <c r="G12" s="580"/>
      <c r="H12" s="580"/>
      <c r="I12" s="106">
        <v>4</v>
      </c>
    </row>
    <row r="13" spans="1:9" ht="15" customHeight="1" x14ac:dyDescent="0.25">
      <c r="A13" s="631" t="s">
        <v>334</v>
      </c>
      <c r="B13" s="580"/>
      <c r="C13" s="580"/>
      <c r="D13" s="580"/>
      <c r="E13" s="580" t="s">
        <v>97</v>
      </c>
      <c r="F13" s="580"/>
      <c r="G13" s="580"/>
      <c r="H13" s="580"/>
      <c r="I13" s="106">
        <v>8</v>
      </c>
    </row>
    <row r="14" spans="1:9" ht="15" customHeight="1" x14ac:dyDescent="0.25">
      <c r="A14" s="581" t="s">
        <v>660</v>
      </c>
      <c r="B14" s="582"/>
      <c r="C14" s="582"/>
      <c r="D14" s="582"/>
      <c r="E14" s="582" t="s">
        <v>658</v>
      </c>
      <c r="F14" s="582"/>
      <c r="G14" s="582"/>
      <c r="H14" s="582"/>
      <c r="I14" s="155">
        <v>4</v>
      </c>
    </row>
    <row r="15" spans="1:9" ht="28.5" customHeight="1" x14ac:dyDescent="0.25">
      <c r="A15" s="581" t="s">
        <v>653</v>
      </c>
      <c r="B15" s="582"/>
      <c r="C15" s="582"/>
      <c r="D15" s="582"/>
      <c r="E15" s="579" t="s">
        <v>2472</v>
      </c>
      <c r="F15" s="579"/>
      <c r="G15" s="579"/>
      <c r="H15" s="579"/>
      <c r="I15" s="84">
        <v>3</v>
      </c>
    </row>
    <row r="16" spans="1:9" x14ac:dyDescent="0.25">
      <c r="A16" s="581" t="s">
        <v>137</v>
      </c>
      <c r="B16" s="582"/>
      <c r="C16" s="582"/>
      <c r="D16" s="582"/>
      <c r="E16" s="580" t="s">
        <v>1127</v>
      </c>
      <c r="F16" s="580"/>
      <c r="G16" s="580"/>
      <c r="H16" s="580"/>
      <c r="I16" s="84">
        <v>3</v>
      </c>
    </row>
    <row r="17" spans="1:9" x14ac:dyDescent="0.25">
      <c r="A17" s="581" t="s">
        <v>200</v>
      </c>
      <c r="B17" s="582"/>
      <c r="C17" s="582"/>
      <c r="D17" s="582"/>
      <c r="E17" s="582" t="s">
        <v>654</v>
      </c>
      <c r="F17" s="582"/>
      <c r="G17" s="582"/>
      <c r="H17" s="582"/>
      <c r="I17" s="84">
        <v>3</v>
      </c>
    </row>
    <row r="18" spans="1:9" x14ac:dyDescent="0.25">
      <c r="A18" s="581" t="s">
        <v>423</v>
      </c>
      <c r="B18" s="582"/>
      <c r="C18" s="582"/>
      <c r="D18" s="582"/>
      <c r="E18" s="582"/>
      <c r="F18" s="582"/>
      <c r="G18" s="582"/>
      <c r="H18" s="582"/>
      <c r="I18" s="123" t="s">
        <v>655</v>
      </c>
    </row>
    <row r="19" spans="1:9" x14ac:dyDescent="0.25">
      <c r="A19" s="584" t="s">
        <v>1496</v>
      </c>
      <c r="B19" s="584"/>
      <c r="C19" s="584"/>
      <c r="D19" s="584"/>
      <c r="E19" s="584"/>
      <c r="F19" s="584"/>
      <c r="G19" s="584"/>
      <c r="H19" s="584"/>
      <c r="I19" s="124" t="s">
        <v>661</v>
      </c>
    </row>
    <row r="20" spans="1:9" x14ac:dyDescent="0.25">
      <c r="A20" s="585" t="s">
        <v>6</v>
      </c>
      <c r="B20" s="585"/>
      <c r="C20" s="585"/>
      <c r="D20" s="585"/>
      <c r="E20" s="585"/>
      <c r="F20" s="585"/>
      <c r="G20" s="585"/>
      <c r="H20" s="585"/>
      <c r="I20" s="585"/>
    </row>
    <row r="21" spans="1:9" x14ac:dyDescent="0.25">
      <c r="A21" s="854" t="s">
        <v>656</v>
      </c>
      <c r="B21" s="854"/>
      <c r="C21" s="854"/>
      <c r="D21" s="854"/>
      <c r="E21" s="854"/>
      <c r="F21" s="854"/>
      <c r="G21" s="854"/>
      <c r="H21" s="854"/>
      <c r="I21" s="854"/>
    </row>
    <row r="22" spans="1:9" ht="25.5" customHeight="1" x14ac:dyDescent="0.25">
      <c r="A22" s="586" t="s">
        <v>664</v>
      </c>
      <c r="B22" s="586"/>
      <c r="C22" s="586"/>
      <c r="D22" s="586"/>
      <c r="E22" s="586"/>
      <c r="F22" s="586"/>
      <c r="G22" s="586"/>
      <c r="H22" s="586"/>
      <c r="I22" s="586"/>
    </row>
    <row r="23" spans="1:9" ht="30.95" customHeight="1" x14ac:dyDescent="0.25">
      <c r="A23" s="736" t="s">
        <v>1095</v>
      </c>
      <c r="B23" s="736"/>
      <c r="C23" s="736"/>
      <c r="D23" s="736"/>
      <c r="E23" s="736"/>
      <c r="F23" s="736"/>
      <c r="G23" s="736"/>
      <c r="H23" s="736"/>
      <c r="I23" s="736"/>
    </row>
    <row r="24" spans="1:9" x14ac:dyDescent="0.25">
      <c r="A24" s="855" t="s">
        <v>1096</v>
      </c>
      <c r="B24" s="855"/>
      <c r="C24" s="855"/>
      <c r="D24" s="855"/>
      <c r="E24" s="855"/>
      <c r="F24" s="855"/>
      <c r="G24" s="855"/>
      <c r="H24" s="855"/>
      <c r="I24" s="855"/>
    </row>
    <row r="25" spans="1:9" ht="27.75" customHeight="1" x14ac:dyDescent="0.25">
      <c r="A25" s="854" t="s">
        <v>662</v>
      </c>
      <c r="B25" s="854"/>
      <c r="C25" s="854"/>
      <c r="D25" s="854"/>
      <c r="E25" s="854"/>
      <c r="F25" s="854"/>
      <c r="G25" s="854"/>
      <c r="H25" s="854"/>
      <c r="I25" s="854"/>
    </row>
    <row r="26" spans="1:9" ht="29.25" customHeight="1" x14ac:dyDescent="0.25">
      <c r="A26" s="586" t="s">
        <v>663</v>
      </c>
      <c r="B26" s="586"/>
      <c r="C26" s="586"/>
      <c r="D26" s="586"/>
      <c r="E26" s="586"/>
      <c r="F26" s="586"/>
      <c r="G26" s="586"/>
      <c r="H26" s="586"/>
      <c r="I26" s="586"/>
    </row>
    <row r="27" spans="1:9" x14ac:dyDescent="0.25">
      <c r="A27" s="607" t="s">
        <v>542</v>
      </c>
      <c r="B27" s="607"/>
      <c r="C27" s="607" t="s">
        <v>1334</v>
      </c>
      <c r="D27" s="607"/>
      <c r="E27" s="88"/>
      <c r="F27" s="88"/>
      <c r="G27" s="88"/>
      <c r="H27" s="88"/>
      <c r="I27" s="94"/>
    </row>
  </sheetData>
  <sheetProtection password="CA9D" sheet="1" objects="1" scenarios="1"/>
  <mergeCells count="41">
    <mergeCell ref="A7:D7"/>
    <mergeCell ref="E7:H7"/>
    <mergeCell ref="A1:I1"/>
    <mergeCell ref="A2:I2"/>
    <mergeCell ref="A5:I5"/>
    <mergeCell ref="A6:D6"/>
    <mergeCell ref="E6:H6"/>
    <mergeCell ref="A3:B3"/>
    <mergeCell ref="C3:I3"/>
    <mergeCell ref="A8:D8"/>
    <mergeCell ref="E8:H8"/>
    <mergeCell ref="A9:D9"/>
    <mergeCell ref="A27:B27"/>
    <mergeCell ref="A20:I20"/>
    <mergeCell ref="A23:I23"/>
    <mergeCell ref="A22:I22"/>
    <mergeCell ref="A24:I24"/>
    <mergeCell ref="A21:I21"/>
    <mergeCell ref="C27:D27"/>
    <mergeCell ref="A10:D10"/>
    <mergeCell ref="E10:H10"/>
    <mergeCell ref="A26:I26"/>
    <mergeCell ref="A11:D11"/>
    <mergeCell ref="E11:H11"/>
    <mergeCell ref="A13:D13"/>
    <mergeCell ref="E9:H9"/>
    <mergeCell ref="A25:I25"/>
    <mergeCell ref="A17:D17"/>
    <mergeCell ref="E17:H17"/>
    <mergeCell ref="A19:H19"/>
    <mergeCell ref="A14:D14"/>
    <mergeCell ref="E14:H14"/>
    <mergeCell ref="A18:D18"/>
    <mergeCell ref="E18:H18"/>
    <mergeCell ref="A16:D16"/>
    <mergeCell ref="E13:H13"/>
    <mergeCell ref="E16:H16"/>
    <mergeCell ref="A12:D12"/>
    <mergeCell ref="E12:H12"/>
    <mergeCell ref="A15:D15"/>
    <mergeCell ref="E15:H15"/>
  </mergeCells>
  <phoneticPr fontId="40" type="noConversion"/>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I39"/>
  <sheetViews>
    <sheetView view="pageLayout" workbookViewId="0">
      <selection sqref="A1:I1"/>
    </sheetView>
  </sheetViews>
  <sheetFormatPr defaultColWidth="9.140625" defaultRowHeight="15" x14ac:dyDescent="0.25"/>
  <cols>
    <col min="1" max="8" width="9.140625" style="1"/>
    <col min="9" max="9" width="9.140625" style="2"/>
    <col min="10" max="16384" width="9.140625" style="1"/>
  </cols>
  <sheetData>
    <row r="1" spans="1:9" x14ac:dyDescent="0.25">
      <c r="A1" s="559" t="s">
        <v>55</v>
      </c>
      <c r="B1" s="559"/>
      <c r="C1" s="559"/>
      <c r="D1" s="559"/>
      <c r="E1" s="559"/>
      <c r="F1" s="559"/>
      <c r="G1" s="559"/>
      <c r="H1" s="559"/>
      <c r="I1" s="559"/>
    </row>
    <row r="2" spans="1:9" x14ac:dyDescent="0.25">
      <c r="A2" s="559" t="s">
        <v>41</v>
      </c>
      <c r="B2" s="559"/>
      <c r="C2" s="559"/>
      <c r="D2" s="559"/>
      <c r="E2" s="559"/>
      <c r="F2" s="559"/>
      <c r="G2" s="559"/>
      <c r="H2" s="559"/>
      <c r="I2" s="559"/>
    </row>
    <row r="3" spans="1:9" x14ac:dyDescent="0.25">
      <c r="A3" s="618" t="s">
        <v>27</v>
      </c>
      <c r="B3" s="619"/>
      <c r="C3" s="619" t="s">
        <v>50</v>
      </c>
      <c r="D3" s="619"/>
      <c r="E3" s="619"/>
      <c r="F3" s="619"/>
      <c r="G3" s="619"/>
      <c r="H3" s="619"/>
      <c r="I3" s="620"/>
    </row>
    <row r="4" spans="1:9" x14ac:dyDescent="0.25">
      <c r="A4" s="77" t="s">
        <v>29</v>
      </c>
      <c r="B4" s="80" t="s">
        <v>85</v>
      </c>
      <c r="C4" s="72"/>
      <c r="D4" s="72"/>
      <c r="E4" s="72"/>
      <c r="F4" s="72"/>
      <c r="G4" s="72"/>
      <c r="H4" s="72"/>
      <c r="I4" s="79"/>
    </row>
    <row r="5" spans="1:9" x14ac:dyDescent="0.25">
      <c r="A5" s="615"/>
      <c r="B5" s="616"/>
      <c r="C5" s="616"/>
      <c r="D5" s="616"/>
      <c r="E5" s="616"/>
      <c r="F5" s="616"/>
      <c r="G5" s="616"/>
      <c r="H5" s="616"/>
      <c r="I5" s="617"/>
    </row>
    <row r="6" spans="1:9" x14ac:dyDescent="0.25">
      <c r="A6" s="555" t="s">
        <v>329</v>
      </c>
      <c r="B6" s="556"/>
      <c r="C6" s="556"/>
      <c r="D6" s="556"/>
      <c r="E6" s="621" t="s">
        <v>19</v>
      </c>
      <c r="F6" s="621"/>
      <c r="G6" s="621"/>
      <c r="H6" s="621"/>
      <c r="I6" s="38">
        <v>6</v>
      </c>
    </row>
    <row r="7" spans="1:9" x14ac:dyDescent="0.25">
      <c r="A7" s="557" t="s">
        <v>22</v>
      </c>
      <c r="B7" s="558"/>
      <c r="C7" s="558"/>
      <c r="D7" s="558"/>
      <c r="E7" s="556" t="s">
        <v>1086</v>
      </c>
      <c r="F7" s="556"/>
      <c r="G7" s="556"/>
      <c r="H7" s="556"/>
      <c r="I7" s="38">
        <v>3</v>
      </c>
    </row>
    <row r="8" spans="1:9" ht="15" customHeight="1" x14ac:dyDescent="0.25">
      <c r="A8" s="557" t="s">
        <v>13</v>
      </c>
      <c r="B8" s="558"/>
      <c r="C8" s="558"/>
      <c r="D8" s="558"/>
      <c r="E8" s="572" t="s">
        <v>126</v>
      </c>
      <c r="F8" s="572"/>
      <c r="G8" s="572"/>
      <c r="H8" s="572"/>
      <c r="I8" s="38">
        <v>3</v>
      </c>
    </row>
    <row r="9" spans="1:9" x14ac:dyDescent="0.25">
      <c r="A9" s="555" t="s">
        <v>20</v>
      </c>
      <c r="B9" s="556"/>
      <c r="C9" s="556"/>
      <c r="D9" s="556"/>
      <c r="E9" s="556" t="s">
        <v>620</v>
      </c>
      <c r="F9" s="556"/>
      <c r="G9" s="556"/>
      <c r="H9" s="556"/>
      <c r="I9" s="38">
        <v>3</v>
      </c>
    </row>
    <row r="10" spans="1:9" x14ac:dyDescent="0.25">
      <c r="A10" s="555" t="s">
        <v>81</v>
      </c>
      <c r="B10" s="556"/>
      <c r="C10" s="556"/>
      <c r="D10" s="556"/>
      <c r="E10" s="621" t="s">
        <v>25</v>
      </c>
      <c r="F10" s="621"/>
      <c r="G10" s="621"/>
      <c r="H10" s="621"/>
      <c r="I10" s="38">
        <v>3</v>
      </c>
    </row>
    <row r="11" spans="1:9" x14ac:dyDescent="0.25">
      <c r="A11" s="557" t="s">
        <v>207</v>
      </c>
      <c r="B11" s="558"/>
      <c r="C11" s="558"/>
      <c r="D11" s="558"/>
      <c r="E11" s="556" t="s">
        <v>80</v>
      </c>
      <c r="F11" s="556"/>
      <c r="G11" s="556"/>
      <c r="H11" s="556"/>
      <c r="I11" s="38">
        <v>3</v>
      </c>
    </row>
    <row r="12" spans="1:9" ht="15" customHeight="1" x14ac:dyDescent="0.25">
      <c r="A12" s="555" t="s">
        <v>342</v>
      </c>
      <c r="B12" s="556"/>
      <c r="C12" s="556"/>
      <c r="D12" s="556"/>
      <c r="E12" s="556" t="s">
        <v>8</v>
      </c>
      <c r="F12" s="556"/>
      <c r="G12" s="556"/>
      <c r="H12" s="556"/>
      <c r="I12" s="38">
        <v>6</v>
      </c>
    </row>
    <row r="13" spans="1:9" ht="75.75" customHeight="1" x14ac:dyDescent="0.25">
      <c r="A13" s="557" t="s">
        <v>42</v>
      </c>
      <c r="B13" s="558"/>
      <c r="C13" s="558"/>
      <c r="D13" s="558"/>
      <c r="E13" s="567" t="s">
        <v>119</v>
      </c>
      <c r="F13" s="567"/>
      <c r="G13" s="567"/>
      <c r="H13" s="567"/>
      <c r="I13" s="38">
        <v>3</v>
      </c>
    </row>
    <row r="14" spans="1:9" ht="30" customHeight="1" x14ac:dyDescent="0.25">
      <c r="A14" s="557" t="s">
        <v>15</v>
      </c>
      <c r="B14" s="558"/>
      <c r="C14" s="558"/>
      <c r="D14" s="558"/>
      <c r="E14" s="556" t="s">
        <v>2472</v>
      </c>
      <c r="F14" s="556"/>
      <c r="G14" s="556"/>
      <c r="H14" s="556"/>
      <c r="I14" s="38">
        <v>3</v>
      </c>
    </row>
    <row r="15" spans="1:9" ht="15" customHeight="1" x14ac:dyDescent="0.25">
      <c r="A15" s="555" t="s">
        <v>45</v>
      </c>
      <c r="B15" s="556"/>
      <c r="C15" s="556"/>
      <c r="D15" s="556"/>
      <c r="E15" s="556" t="s">
        <v>503</v>
      </c>
      <c r="F15" s="556"/>
      <c r="G15" s="556"/>
      <c r="H15" s="556"/>
      <c r="I15" s="38">
        <v>3</v>
      </c>
    </row>
    <row r="16" spans="1:9" x14ac:dyDescent="0.25">
      <c r="A16" s="555" t="s">
        <v>341</v>
      </c>
      <c r="B16" s="556"/>
      <c r="C16" s="556"/>
      <c r="D16" s="556"/>
      <c r="E16" s="556" t="s">
        <v>9</v>
      </c>
      <c r="F16" s="556"/>
      <c r="G16" s="556"/>
      <c r="H16" s="556"/>
      <c r="I16" s="39">
        <v>3</v>
      </c>
    </row>
    <row r="17" spans="1:9" ht="15" customHeight="1" x14ac:dyDescent="0.25">
      <c r="A17" s="555" t="s">
        <v>36</v>
      </c>
      <c r="B17" s="556"/>
      <c r="C17" s="556"/>
      <c r="D17" s="556"/>
      <c r="E17" s="556" t="s">
        <v>79</v>
      </c>
      <c r="F17" s="556"/>
      <c r="G17" s="556"/>
      <c r="H17" s="556"/>
      <c r="I17" s="38">
        <v>8</v>
      </c>
    </row>
    <row r="18" spans="1:9" x14ac:dyDescent="0.25">
      <c r="A18" s="635" t="s">
        <v>1513</v>
      </c>
      <c r="B18" s="636"/>
      <c r="C18" s="636"/>
      <c r="D18" s="636"/>
      <c r="E18" s="636"/>
      <c r="F18" s="636"/>
      <c r="G18" s="636"/>
      <c r="H18" s="636"/>
      <c r="I18" s="74">
        <f>SUM(I6:I17)</f>
        <v>47</v>
      </c>
    </row>
    <row r="19" spans="1:9" x14ac:dyDescent="0.25">
      <c r="A19" s="622" t="s">
        <v>637</v>
      </c>
      <c r="B19" s="623"/>
      <c r="C19" s="623"/>
      <c r="D19" s="623"/>
      <c r="E19" s="623"/>
      <c r="F19" s="623"/>
      <c r="G19" s="623"/>
      <c r="H19" s="623"/>
      <c r="I19" s="624"/>
    </row>
    <row r="20" spans="1:9" x14ac:dyDescent="0.25">
      <c r="A20" s="625" t="s">
        <v>2616</v>
      </c>
      <c r="B20" s="626"/>
      <c r="C20" s="626"/>
      <c r="D20" s="626"/>
      <c r="E20" s="626"/>
      <c r="F20" s="626"/>
      <c r="G20" s="626"/>
      <c r="H20" s="626"/>
      <c r="I20" s="627"/>
    </row>
    <row r="21" spans="1:9" ht="30" customHeight="1" x14ac:dyDescent="0.25">
      <c r="A21" s="564" t="s">
        <v>42</v>
      </c>
      <c r="B21" s="565"/>
      <c r="C21" s="565"/>
      <c r="D21" s="565"/>
      <c r="E21" s="628" t="s">
        <v>1113</v>
      </c>
      <c r="F21" s="628"/>
      <c r="G21" s="628"/>
      <c r="H21" s="628"/>
      <c r="I21" s="37">
        <v>3</v>
      </c>
    </row>
    <row r="22" spans="1:9" x14ac:dyDescent="0.25">
      <c r="A22" s="613" t="s">
        <v>2619</v>
      </c>
      <c r="B22" s="614"/>
      <c r="C22" s="614"/>
      <c r="D22" s="614"/>
      <c r="E22" s="580" t="s">
        <v>2620</v>
      </c>
      <c r="F22" s="580"/>
      <c r="G22" s="580"/>
      <c r="H22" s="580"/>
      <c r="I22" s="103">
        <v>3</v>
      </c>
    </row>
    <row r="23" spans="1:9" x14ac:dyDescent="0.25">
      <c r="A23" s="631" t="s">
        <v>4</v>
      </c>
      <c r="B23" s="580"/>
      <c r="C23" s="580"/>
      <c r="D23" s="580"/>
      <c r="E23" s="580"/>
      <c r="F23" s="580"/>
      <c r="G23" s="580"/>
      <c r="H23" s="580"/>
      <c r="I23" s="115">
        <v>8</v>
      </c>
    </row>
    <row r="24" spans="1:9" x14ac:dyDescent="0.25">
      <c r="A24" s="593"/>
      <c r="B24" s="594"/>
      <c r="C24" s="594"/>
      <c r="D24" s="594"/>
      <c r="E24" s="639" t="s">
        <v>2751</v>
      </c>
      <c r="F24" s="639"/>
      <c r="G24" s="639"/>
      <c r="H24" s="640"/>
      <c r="I24" s="125">
        <f>SUM(I18,I21:I23)</f>
        <v>61</v>
      </c>
    </row>
    <row r="25" spans="1:9" x14ac:dyDescent="0.25">
      <c r="A25" s="625" t="s">
        <v>2617</v>
      </c>
      <c r="B25" s="626"/>
      <c r="C25" s="626"/>
      <c r="D25" s="626"/>
      <c r="E25" s="626"/>
      <c r="F25" s="626"/>
      <c r="G25" s="626"/>
      <c r="H25" s="626"/>
      <c r="I25" s="627"/>
    </row>
    <row r="26" spans="1:9" x14ac:dyDescent="0.25">
      <c r="A26" s="641" t="s">
        <v>42</v>
      </c>
      <c r="B26" s="642"/>
      <c r="C26" s="642"/>
      <c r="D26" s="642"/>
      <c r="E26" s="643" t="s">
        <v>187</v>
      </c>
      <c r="F26" s="643"/>
      <c r="G26" s="643"/>
      <c r="H26" s="643"/>
      <c r="I26" s="109">
        <v>3</v>
      </c>
    </row>
    <row r="27" spans="1:9" ht="15" customHeight="1" x14ac:dyDescent="0.25">
      <c r="A27" s="555" t="s">
        <v>708</v>
      </c>
      <c r="B27" s="556"/>
      <c r="C27" s="556"/>
      <c r="D27" s="556"/>
      <c r="E27" s="621" t="s">
        <v>84</v>
      </c>
      <c r="F27" s="621"/>
      <c r="G27" s="621"/>
      <c r="H27" s="621"/>
      <c r="I27" s="38">
        <v>3</v>
      </c>
    </row>
    <row r="28" spans="1:9" x14ac:dyDescent="0.25">
      <c r="A28" s="631" t="s">
        <v>4</v>
      </c>
      <c r="B28" s="580"/>
      <c r="C28" s="580"/>
      <c r="D28" s="580"/>
      <c r="E28" s="580"/>
      <c r="F28" s="580"/>
      <c r="G28" s="580"/>
      <c r="H28" s="580"/>
      <c r="I28" s="115">
        <v>6</v>
      </c>
    </row>
    <row r="29" spans="1:9" x14ac:dyDescent="0.25">
      <c r="A29" s="637"/>
      <c r="B29" s="638"/>
      <c r="C29" s="638"/>
      <c r="D29" s="638"/>
      <c r="E29" s="639" t="s">
        <v>2752</v>
      </c>
      <c r="F29" s="639"/>
      <c r="G29" s="639"/>
      <c r="H29" s="640"/>
      <c r="I29" s="125">
        <f>SUM(I18,I26:I28)</f>
        <v>59</v>
      </c>
    </row>
    <row r="30" spans="1:9" x14ac:dyDescent="0.25">
      <c r="A30" s="625" t="s">
        <v>2618</v>
      </c>
      <c r="B30" s="626"/>
      <c r="C30" s="626"/>
      <c r="D30" s="626"/>
      <c r="E30" s="626"/>
      <c r="F30" s="626"/>
      <c r="G30" s="626"/>
      <c r="H30" s="626"/>
      <c r="I30" s="627"/>
    </row>
    <row r="31" spans="1:9" x14ac:dyDescent="0.25">
      <c r="A31" s="632" t="s">
        <v>92</v>
      </c>
      <c r="B31" s="633"/>
      <c r="C31" s="633"/>
      <c r="D31" s="633"/>
      <c r="E31" s="634" t="s">
        <v>83</v>
      </c>
      <c r="F31" s="634"/>
      <c r="G31" s="634"/>
      <c r="H31" s="634"/>
      <c r="I31" s="37">
        <v>4</v>
      </c>
    </row>
    <row r="32" spans="1:9" x14ac:dyDescent="0.25">
      <c r="A32" s="555" t="s">
        <v>91</v>
      </c>
      <c r="B32" s="556"/>
      <c r="C32" s="556"/>
      <c r="D32" s="556"/>
      <c r="E32" s="621" t="s">
        <v>82</v>
      </c>
      <c r="F32" s="621"/>
      <c r="G32" s="621"/>
      <c r="H32" s="621"/>
      <c r="I32" s="38">
        <v>3</v>
      </c>
    </row>
    <row r="33" spans="1:9" ht="30" customHeight="1" x14ac:dyDescent="0.25">
      <c r="A33" s="557" t="s">
        <v>42</v>
      </c>
      <c r="B33" s="558"/>
      <c r="C33" s="558"/>
      <c r="D33" s="558"/>
      <c r="E33" s="574" t="s">
        <v>1113</v>
      </c>
      <c r="F33" s="574"/>
      <c r="G33" s="574"/>
      <c r="H33" s="574"/>
      <c r="I33" s="38">
        <v>3</v>
      </c>
    </row>
    <row r="34" spans="1:9" x14ac:dyDescent="0.25">
      <c r="A34" s="581" t="s">
        <v>4</v>
      </c>
      <c r="B34" s="582"/>
      <c r="C34" s="582"/>
      <c r="D34" s="582"/>
      <c r="E34" s="582"/>
      <c r="F34" s="582"/>
      <c r="G34" s="582"/>
      <c r="H34" s="582"/>
      <c r="I34" s="115">
        <v>6</v>
      </c>
    </row>
    <row r="35" spans="1:9" x14ac:dyDescent="0.25">
      <c r="A35" s="637"/>
      <c r="B35" s="638"/>
      <c r="C35" s="638"/>
      <c r="D35" s="638"/>
      <c r="E35" s="639" t="s">
        <v>2753</v>
      </c>
      <c r="F35" s="639"/>
      <c r="G35" s="639"/>
      <c r="H35" s="640"/>
      <c r="I35" s="125">
        <f>SUM(I18,I31:I34)</f>
        <v>63</v>
      </c>
    </row>
    <row r="36" spans="1:9" x14ac:dyDescent="0.25">
      <c r="A36" s="629" t="s">
        <v>1559</v>
      </c>
      <c r="B36" s="630"/>
      <c r="C36" s="630"/>
      <c r="D36" s="630"/>
      <c r="E36" s="630"/>
      <c r="F36" s="630"/>
      <c r="G36" s="630"/>
      <c r="H36" s="630"/>
      <c r="I36" s="412" t="s">
        <v>2621</v>
      </c>
    </row>
    <row r="37" spans="1:9" x14ac:dyDescent="0.25">
      <c r="A37" s="585" t="s">
        <v>6</v>
      </c>
      <c r="B37" s="585"/>
      <c r="C37" s="585"/>
      <c r="D37" s="585"/>
      <c r="E37" s="585"/>
      <c r="F37" s="585"/>
      <c r="G37" s="585"/>
      <c r="H37" s="585"/>
      <c r="I37" s="585"/>
    </row>
    <row r="38" spans="1:9" ht="30" customHeight="1" x14ac:dyDescent="0.25">
      <c r="A38" s="586" t="s">
        <v>1964</v>
      </c>
      <c r="B38" s="586"/>
      <c r="C38" s="586"/>
      <c r="D38" s="586"/>
      <c r="E38" s="586"/>
      <c r="F38" s="586"/>
      <c r="G38" s="586"/>
      <c r="H38" s="586"/>
      <c r="I38" s="586"/>
    </row>
    <row r="39" spans="1:9" x14ac:dyDescent="0.25">
      <c r="A39" s="480" t="s">
        <v>542</v>
      </c>
      <c r="B39" s="480"/>
      <c r="C39" s="480" t="s">
        <v>1334</v>
      </c>
      <c r="D39" s="480"/>
    </row>
  </sheetData>
  <sheetProtection password="CA9D" sheet="1" objects="1" scenarios="1"/>
  <customSheetViews>
    <customSheetView guid="{022E2234-83BE-4D7B-BB24-4FD8BB71909D}" showPageBreaks="1" view="pageLayout" topLeftCell="A10">
      <selection activeCell="C35" sqref="C35:I35"/>
      <pageMargins left="0.7" right="0.7" top="0.75" bottom="0.75" header="0.3" footer="0.3"/>
      <pageSetup orientation="portrait"/>
    </customSheetView>
  </customSheetViews>
  <mergeCells count="65">
    <mergeCell ref="A37:I37"/>
    <mergeCell ref="A38:I38"/>
    <mergeCell ref="A27:D27"/>
    <mergeCell ref="E27:H27"/>
    <mergeCell ref="A28:D28"/>
    <mergeCell ref="E28:H28"/>
    <mergeCell ref="E24:H24"/>
    <mergeCell ref="A25:I25"/>
    <mergeCell ref="A26:D26"/>
    <mergeCell ref="E35:H35"/>
    <mergeCell ref="A34:D34"/>
    <mergeCell ref="E34:H34"/>
    <mergeCell ref="A29:D29"/>
    <mergeCell ref="E29:H29"/>
    <mergeCell ref="A30:I30"/>
    <mergeCell ref="E26:H26"/>
    <mergeCell ref="A39:B39"/>
    <mergeCell ref="C39:D39"/>
    <mergeCell ref="A17:D17"/>
    <mergeCell ref="E17:H17"/>
    <mergeCell ref="A36:H36"/>
    <mergeCell ref="A22:D22"/>
    <mergeCell ref="E22:H22"/>
    <mergeCell ref="A23:D23"/>
    <mergeCell ref="E23:H23"/>
    <mergeCell ref="A32:D32"/>
    <mergeCell ref="E32:H32"/>
    <mergeCell ref="A31:D31"/>
    <mergeCell ref="E31:H31"/>
    <mergeCell ref="A18:H18"/>
    <mergeCell ref="A35:D35"/>
    <mergeCell ref="A24:D24"/>
    <mergeCell ref="A16:D16"/>
    <mergeCell ref="E16:H16"/>
    <mergeCell ref="A19:I19"/>
    <mergeCell ref="A20:I20"/>
    <mergeCell ref="A21:D21"/>
    <mergeCell ref="E21:H21"/>
    <mergeCell ref="A13:D13"/>
    <mergeCell ref="E13:H13"/>
    <mergeCell ref="A33:D33"/>
    <mergeCell ref="E33:H33"/>
    <mergeCell ref="A7:D7"/>
    <mergeCell ref="E7:H7"/>
    <mergeCell ref="A11:D11"/>
    <mergeCell ref="E11:H11"/>
    <mergeCell ref="E14:H14"/>
    <mergeCell ref="A15:D15"/>
    <mergeCell ref="E15:H15"/>
    <mergeCell ref="A14:D14"/>
    <mergeCell ref="A10:D10"/>
    <mergeCell ref="E10:H10"/>
    <mergeCell ref="A9:D9"/>
    <mergeCell ref="E9:H9"/>
    <mergeCell ref="A1:I1"/>
    <mergeCell ref="A2:I2"/>
    <mergeCell ref="A5:I5"/>
    <mergeCell ref="A12:D12"/>
    <mergeCell ref="E12:H12"/>
    <mergeCell ref="A3:B3"/>
    <mergeCell ref="C3:I3"/>
    <mergeCell ref="A6:D6"/>
    <mergeCell ref="E6:H6"/>
    <mergeCell ref="A8:D8"/>
    <mergeCell ref="E8:H8"/>
  </mergeCells>
  <phoneticPr fontId="40" type="noConversion"/>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Layout" topLeftCell="A34" workbookViewId="0">
      <selection activeCell="E42" sqref="E42:H42"/>
    </sheetView>
  </sheetViews>
  <sheetFormatPr defaultColWidth="9.140625" defaultRowHeight="15" x14ac:dyDescent="0.25"/>
  <cols>
    <col min="1" max="8" width="9.140625" style="338"/>
    <col min="9" max="9" width="9.140625" style="345"/>
    <col min="10" max="16384" width="9.140625" style="338"/>
  </cols>
  <sheetData>
    <row r="1" spans="1:9" x14ac:dyDescent="0.25">
      <c r="A1" s="495" t="s">
        <v>2784</v>
      </c>
      <c r="B1" s="495"/>
      <c r="C1" s="495"/>
      <c r="D1" s="495"/>
      <c r="E1" s="495"/>
      <c r="F1" s="495"/>
      <c r="G1" s="495"/>
      <c r="H1" s="495"/>
      <c r="I1" s="495"/>
    </row>
    <row r="2" spans="1:9" x14ac:dyDescent="0.25">
      <c r="A2" s="495" t="s">
        <v>482</v>
      </c>
      <c r="B2" s="495"/>
      <c r="C2" s="495"/>
      <c r="D2" s="495"/>
      <c r="E2" s="495"/>
      <c r="F2" s="495"/>
      <c r="G2" s="495"/>
      <c r="H2" s="495"/>
      <c r="I2" s="495"/>
    </row>
    <row r="3" spans="1:9" x14ac:dyDescent="0.25">
      <c r="A3" s="599" t="s">
        <v>27</v>
      </c>
      <c r="B3" s="600"/>
      <c r="C3" s="600" t="s">
        <v>672</v>
      </c>
      <c r="D3" s="600"/>
      <c r="E3" s="600"/>
      <c r="F3" s="600"/>
      <c r="G3" s="600"/>
      <c r="H3" s="600"/>
      <c r="I3" s="601"/>
    </row>
    <row r="4" spans="1:9" x14ac:dyDescent="0.25">
      <c r="A4" s="82" t="s">
        <v>29</v>
      </c>
      <c r="B4" s="737" t="s">
        <v>666</v>
      </c>
      <c r="C4" s="737"/>
      <c r="D4" s="737"/>
      <c r="E4" s="737"/>
      <c r="F4" s="339"/>
      <c r="G4" s="339"/>
      <c r="H4" s="339"/>
      <c r="I4" s="84"/>
    </row>
    <row r="5" spans="1:9" ht="15" customHeight="1"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84">
        <v>6</v>
      </c>
    </row>
    <row r="7" spans="1:9" ht="32.25" customHeight="1" x14ac:dyDescent="0.25">
      <c r="A7" s="578" t="s">
        <v>15</v>
      </c>
      <c r="B7" s="579"/>
      <c r="C7" s="579"/>
      <c r="D7" s="579"/>
      <c r="E7" s="579" t="s">
        <v>77</v>
      </c>
      <c r="F7" s="579"/>
      <c r="G7" s="579"/>
      <c r="H7" s="579"/>
      <c r="I7" s="84">
        <v>3</v>
      </c>
    </row>
    <row r="8" spans="1:9" x14ac:dyDescent="0.25">
      <c r="A8" s="581" t="s">
        <v>36</v>
      </c>
      <c r="B8" s="582"/>
      <c r="C8" s="582"/>
      <c r="D8" s="582"/>
      <c r="E8" s="582" t="s">
        <v>79</v>
      </c>
      <c r="F8" s="582"/>
      <c r="G8" s="582"/>
      <c r="H8" s="582"/>
      <c r="I8" s="84">
        <v>8</v>
      </c>
    </row>
    <row r="9" spans="1:9" x14ac:dyDescent="0.25">
      <c r="A9" s="584" t="s">
        <v>1520</v>
      </c>
      <c r="B9" s="584"/>
      <c r="C9" s="584"/>
      <c r="D9" s="584"/>
      <c r="E9" s="584"/>
      <c r="F9" s="584"/>
      <c r="G9" s="584"/>
      <c r="H9" s="584"/>
      <c r="I9" s="87">
        <f>SUM(I6:I8)</f>
        <v>17</v>
      </c>
    </row>
    <row r="10" spans="1:9" x14ac:dyDescent="0.25">
      <c r="A10" s="818" t="s">
        <v>2950</v>
      </c>
      <c r="B10" s="818"/>
      <c r="C10" s="818"/>
      <c r="D10" s="818"/>
      <c r="E10" s="818"/>
      <c r="F10" s="818"/>
      <c r="G10" s="818"/>
      <c r="H10" s="818"/>
      <c r="I10" s="818"/>
    </row>
    <row r="11" spans="1:9" ht="30.75" customHeight="1" x14ac:dyDescent="0.25">
      <c r="A11" s="671" t="s">
        <v>13</v>
      </c>
      <c r="B11" s="643"/>
      <c r="C11" s="643"/>
      <c r="D11" s="643"/>
      <c r="E11" s="642" t="s">
        <v>668</v>
      </c>
      <c r="F11" s="642"/>
      <c r="G11" s="642"/>
      <c r="H11" s="642"/>
      <c r="I11" s="109">
        <v>3</v>
      </c>
    </row>
    <row r="12" spans="1:9" ht="30.75" customHeight="1" x14ac:dyDescent="0.25">
      <c r="A12" s="578" t="s">
        <v>699</v>
      </c>
      <c r="B12" s="579"/>
      <c r="C12" s="579"/>
      <c r="D12" s="579"/>
      <c r="E12" s="590" t="s">
        <v>1574</v>
      </c>
      <c r="F12" s="590"/>
      <c r="G12" s="590"/>
      <c r="H12" s="590"/>
      <c r="I12" s="84">
        <v>6</v>
      </c>
    </row>
    <row r="13" spans="1:9" ht="29.25" customHeight="1" x14ac:dyDescent="0.25">
      <c r="A13" s="578" t="s">
        <v>10</v>
      </c>
      <c r="B13" s="579"/>
      <c r="C13" s="579"/>
      <c r="D13" s="579"/>
      <c r="E13" s="580" t="s">
        <v>71</v>
      </c>
      <c r="F13" s="580"/>
      <c r="G13" s="580"/>
      <c r="H13" s="580"/>
      <c r="I13" s="84">
        <v>6</v>
      </c>
    </row>
    <row r="14" spans="1:9" x14ac:dyDescent="0.25">
      <c r="A14" s="856" t="s">
        <v>502</v>
      </c>
      <c r="B14" s="732"/>
      <c r="C14" s="732"/>
      <c r="D14" s="732"/>
      <c r="E14" s="732" t="s">
        <v>1566</v>
      </c>
      <c r="F14" s="732"/>
      <c r="G14" s="732"/>
      <c r="H14" s="732"/>
      <c r="I14" s="110">
        <v>3</v>
      </c>
    </row>
    <row r="15" spans="1:9" ht="30" customHeight="1" x14ac:dyDescent="0.25">
      <c r="A15" s="578" t="s">
        <v>11</v>
      </c>
      <c r="B15" s="579"/>
      <c r="C15" s="579"/>
      <c r="D15" s="579"/>
      <c r="E15" s="591" t="s">
        <v>1097</v>
      </c>
      <c r="F15" s="591"/>
      <c r="G15" s="591"/>
      <c r="H15" s="591"/>
      <c r="I15" s="84">
        <v>6</v>
      </c>
    </row>
    <row r="16" spans="1:9" x14ac:dyDescent="0.25">
      <c r="A16" s="578" t="s">
        <v>1579</v>
      </c>
      <c r="B16" s="579"/>
      <c r="C16" s="579"/>
      <c r="D16" s="579"/>
      <c r="E16" s="614" t="s">
        <v>1578</v>
      </c>
      <c r="F16" s="614"/>
      <c r="G16" s="614"/>
      <c r="H16" s="614"/>
      <c r="I16" s="84">
        <v>3</v>
      </c>
    </row>
    <row r="17" spans="1:9" x14ac:dyDescent="0.25">
      <c r="A17" s="631" t="s">
        <v>194</v>
      </c>
      <c r="B17" s="580"/>
      <c r="C17" s="580"/>
      <c r="D17" s="580"/>
      <c r="E17" s="580" t="s">
        <v>12</v>
      </c>
      <c r="F17" s="580"/>
      <c r="G17" s="580"/>
      <c r="H17" s="580"/>
      <c r="I17" s="84">
        <v>3</v>
      </c>
    </row>
    <row r="18" spans="1:9" ht="30.75" customHeight="1" x14ac:dyDescent="0.25">
      <c r="A18" s="581" t="s">
        <v>1565</v>
      </c>
      <c r="B18" s="582"/>
      <c r="C18" s="582"/>
      <c r="D18" s="582"/>
      <c r="E18" s="579" t="s">
        <v>1564</v>
      </c>
      <c r="F18" s="579"/>
      <c r="G18" s="579"/>
      <c r="H18" s="579"/>
      <c r="I18" s="84">
        <v>3</v>
      </c>
    </row>
    <row r="19" spans="1:9" x14ac:dyDescent="0.25">
      <c r="A19" s="581" t="s">
        <v>38</v>
      </c>
      <c r="B19" s="582"/>
      <c r="C19" s="582"/>
      <c r="D19" s="582"/>
      <c r="E19" s="612" t="s">
        <v>2199</v>
      </c>
      <c r="F19" s="612"/>
      <c r="G19" s="612"/>
      <c r="H19" s="612"/>
      <c r="I19" s="84">
        <v>12</v>
      </c>
    </row>
    <row r="20" spans="1:9" x14ac:dyDescent="0.25">
      <c r="A20" s="583" t="s">
        <v>1360</v>
      </c>
      <c r="B20" s="583"/>
      <c r="C20" s="583"/>
      <c r="D20" s="583"/>
      <c r="E20" s="583"/>
      <c r="F20" s="583"/>
      <c r="G20" s="583"/>
      <c r="H20" s="583"/>
      <c r="I20" s="85">
        <f>SUM(I11:I19)</f>
        <v>45</v>
      </c>
    </row>
    <row r="21" spans="1:9" x14ac:dyDescent="0.25">
      <c r="A21" s="584" t="s">
        <v>1361</v>
      </c>
      <c r="B21" s="584"/>
      <c r="C21" s="584"/>
      <c r="D21" s="584"/>
      <c r="E21" s="584"/>
      <c r="F21" s="584"/>
      <c r="G21" s="584"/>
      <c r="H21" s="584"/>
      <c r="I21" s="87">
        <f>SUM(I9,I20)</f>
        <v>62</v>
      </c>
    </row>
    <row r="22" spans="1:9" x14ac:dyDescent="0.25">
      <c r="A22" s="818" t="s">
        <v>2951</v>
      </c>
      <c r="B22" s="818"/>
      <c r="C22" s="818"/>
      <c r="D22" s="818"/>
      <c r="E22" s="818"/>
      <c r="F22" s="818"/>
      <c r="G22" s="818"/>
      <c r="H22" s="818"/>
      <c r="I22" s="818"/>
    </row>
    <row r="23" spans="1:9" ht="30.95" customHeight="1" x14ac:dyDescent="0.25">
      <c r="A23" s="671" t="s">
        <v>13</v>
      </c>
      <c r="B23" s="643"/>
      <c r="C23" s="643"/>
      <c r="D23" s="643"/>
      <c r="E23" s="642" t="s">
        <v>668</v>
      </c>
      <c r="F23" s="642"/>
      <c r="G23" s="642"/>
      <c r="H23" s="642"/>
      <c r="I23" s="109">
        <v>3</v>
      </c>
    </row>
    <row r="24" spans="1:9" ht="29.25" customHeight="1" x14ac:dyDescent="0.25">
      <c r="A24" s="578" t="s">
        <v>699</v>
      </c>
      <c r="B24" s="579"/>
      <c r="C24" s="579"/>
      <c r="D24" s="579"/>
      <c r="E24" s="582" t="s">
        <v>669</v>
      </c>
      <c r="F24" s="582"/>
      <c r="G24" s="582"/>
      <c r="H24" s="582"/>
      <c r="I24" s="84">
        <v>3</v>
      </c>
    </row>
    <row r="25" spans="1:9" ht="30" customHeight="1" x14ac:dyDescent="0.25">
      <c r="A25" s="578" t="s">
        <v>10</v>
      </c>
      <c r="B25" s="579"/>
      <c r="C25" s="579"/>
      <c r="D25" s="579"/>
      <c r="E25" s="580" t="s">
        <v>71</v>
      </c>
      <c r="F25" s="580"/>
      <c r="G25" s="580"/>
      <c r="H25" s="580"/>
      <c r="I25" s="84">
        <v>6</v>
      </c>
    </row>
    <row r="26" spans="1:9" ht="29.25" customHeight="1" x14ac:dyDescent="0.25">
      <c r="A26" s="578" t="s">
        <v>11</v>
      </c>
      <c r="B26" s="579"/>
      <c r="C26" s="579"/>
      <c r="D26" s="579"/>
      <c r="E26" s="591" t="s">
        <v>1097</v>
      </c>
      <c r="F26" s="591"/>
      <c r="G26" s="591"/>
      <c r="H26" s="591"/>
      <c r="I26" s="84">
        <v>6</v>
      </c>
    </row>
    <row r="27" spans="1:9" x14ac:dyDescent="0.25">
      <c r="A27" s="578" t="s">
        <v>670</v>
      </c>
      <c r="B27" s="579"/>
      <c r="C27" s="579"/>
      <c r="D27" s="579"/>
      <c r="E27" s="582" t="s">
        <v>671</v>
      </c>
      <c r="F27" s="582"/>
      <c r="G27" s="582"/>
      <c r="H27" s="582"/>
      <c r="I27" s="84">
        <v>3</v>
      </c>
    </row>
    <row r="28" spans="1:9" x14ac:dyDescent="0.25">
      <c r="A28" s="631" t="s">
        <v>194</v>
      </c>
      <c r="B28" s="580"/>
      <c r="C28" s="580"/>
      <c r="D28" s="580"/>
      <c r="E28" s="580" t="s">
        <v>12</v>
      </c>
      <c r="F28" s="580"/>
      <c r="G28" s="580"/>
      <c r="H28" s="580"/>
      <c r="I28" s="84">
        <v>3</v>
      </c>
    </row>
    <row r="29" spans="1:9" x14ac:dyDescent="0.25">
      <c r="A29" s="581" t="s">
        <v>341</v>
      </c>
      <c r="B29" s="582"/>
      <c r="C29" s="582"/>
      <c r="D29" s="582"/>
      <c r="E29" s="582" t="s">
        <v>9</v>
      </c>
      <c r="F29" s="582"/>
      <c r="G29" s="582"/>
      <c r="H29" s="582"/>
      <c r="I29" s="84">
        <v>3</v>
      </c>
    </row>
    <row r="30" spans="1:9" x14ac:dyDescent="0.25">
      <c r="A30" s="581" t="s">
        <v>38</v>
      </c>
      <c r="B30" s="582"/>
      <c r="C30" s="582"/>
      <c r="D30" s="582"/>
      <c r="E30" s="612" t="s">
        <v>2199</v>
      </c>
      <c r="F30" s="612"/>
      <c r="G30" s="612"/>
      <c r="H30" s="612"/>
      <c r="I30" s="84">
        <v>12</v>
      </c>
    </row>
    <row r="31" spans="1:9" x14ac:dyDescent="0.25">
      <c r="A31" s="578" t="s">
        <v>4</v>
      </c>
      <c r="B31" s="579"/>
      <c r="C31" s="579"/>
      <c r="D31" s="579"/>
      <c r="E31" s="580"/>
      <c r="F31" s="580"/>
      <c r="G31" s="580"/>
      <c r="H31" s="580"/>
      <c r="I31" s="84">
        <v>6</v>
      </c>
    </row>
    <row r="32" spans="1:9" x14ac:dyDescent="0.25">
      <c r="A32" s="583" t="s">
        <v>1494</v>
      </c>
      <c r="B32" s="583"/>
      <c r="C32" s="583"/>
      <c r="D32" s="583"/>
      <c r="E32" s="583"/>
      <c r="F32" s="583"/>
      <c r="G32" s="583"/>
      <c r="H32" s="583"/>
      <c r="I32" s="85">
        <f>SUM(I23:I31)</f>
        <v>45</v>
      </c>
    </row>
    <row r="33" spans="1:9" x14ac:dyDescent="0.25">
      <c r="A33" s="584" t="s">
        <v>1495</v>
      </c>
      <c r="B33" s="584"/>
      <c r="C33" s="584"/>
      <c r="D33" s="584"/>
      <c r="E33" s="584"/>
      <c r="F33" s="584"/>
      <c r="G33" s="584"/>
      <c r="H33" s="584"/>
      <c r="I33" s="87">
        <f>SUM(I9,I32)</f>
        <v>62</v>
      </c>
    </row>
    <row r="34" spans="1:9" ht="15" customHeight="1" x14ac:dyDescent="0.25">
      <c r="A34" s="818" t="s">
        <v>2997</v>
      </c>
      <c r="B34" s="818"/>
      <c r="C34" s="818"/>
      <c r="D34" s="818"/>
      <c r="E34" s="818"/>
      <c r="F34" s="818"/>
      <c r="G34" s="818"/>
      <c r="H34" s="818"/>
      <c r="I34" s="818"/>
    </row>
    <row r="35" spans="1:9" ht="30" customHeight="1" x14ac:dyDescent="0.25">
      <c r="A35" s="671" t="s">
        <v>13</v>
      </c>
      <c r="B35" s="643"/>
      <c r="C35" s="643"/>
      <c r="D35" s="643"/>
      <c r="E35" s="642" t="s">
        <v>668</v>
      </c>
      <c r="F35" s="642"/>
      <c r="G35" s="642"/>
      <c r="H35" s="642"/>
      <c r="I35" s="109">
        <v>3</v>
      </c>
    </row>
    <row r="36" spans="1:9" ht="30.75" customHeight="1" x14ac:dyDescent="0.25">
      <c r="A36" s="578" t="s">
        <v>699</v>
      </c>
      <c r="B36" s="579"/>
      <c r="C36" s="579"/>
      <c r="D36" s="579"/>
      <c r="E36" s="582" t="s">
        <v>669</v>
      </c>
      <c r="F36" s="582"/>
      <c r="G36" s="582"/>
      <c r="H36" s="582"/>
      <c r="I36" s="84">
        <v>3</v>
      </c>
    </row>
    <row r="37" spans="1:9" ht="30.75" customHeight="1" x14ac:dyDescent="0.25">
      <c r="A37" s="578" t="s">
        <v>10</v>
      </c>
      <c r="B37" s="579"/>
      <c r="C37" s="579"/>
      <c r="D37" s="579"/>
      <c r="E37" s="580" t="s">
        <v>71</v>
      </c>
      <c r="F37" s="580"/>
      <c r="G37" s="580"/>
      <c r="H37" s="580"/>
      <c r="I37" s="84">
        <v>6</v>
      </c>
    </row>
    <row r="38" spans="1:9" ht="30.75" customHeight="1" x14ac:dyDescent="0.25">
      <c r="A38" s="578" t="s">
        <v>11</v>
      </c>
      <c r="B38" s="579"/>
      <c r="C38" s="579"/>
      <c r="D38" s="579"/>
      <c r="E38" s="591" t="s">
        <v>1097</v>
      </c>
      <c r="F38" s="591"/>
      <c r="G38" s="591"/>
      <c r="H38" s="591"/>
      <c r="I38" s="84">
        <v>6</v>
      </c>
    </row>
    <row r="39" spans="1:9" ht="31.7" customHeight="1" x14ac:dyDescent="0.25">
      <c r="A39" s="578" t="s">
        <v>2691</v>
      </c>
      <c r="B39" s="579"/>
      <c r="C39" s="579"/>
      <c r="D39" s="579"/>
      <c r="E39" s="579" t="s">
        <v>1510</v>
      </c>
      <c r="F39" s="579"/>
      <c r="G39" s="579"/>
      <c r="H39" s="579"/>
      <c r="I39" s="84">
        <v>3</v>
      </c>
    </row>
    <row r="40" spans="1:9" x14ac:dyDescent="0.25">
      <c r="A40" s="631" t="s">
        <v>1098</v>
      </c>
      <c r="B40" s="580"/>
      <c r="C40" s="580"/>
      <c r="D40" s="580"/>
      <c r="E40" s="580" t="s">
        <v>472</v>
      </c>
      <c r="F40" s="580"/>
      <c r="G40" s="580"/>
      <c r="H40" s="580"/>
      <c r="I40" s="84">
        <v>3</v>
      </c>
    </row>
    <row r="41" spans="1:9" x14ac:dyDescent="0.25">
      <c r="A41" s="631" t="s">
        <v>194</v>
      </c>
      <c r="B41" s="580"/>
      <c r="C41" s="580"/>
      <c r="D41" s="580"/>
      <c r="E41" s="580" t="s">
        <v>12</v>
      </c>
      <c r="F41" s="580"/>
      <c r="G41" s="580"/>
      <c r="H41" s="580"/>
      <c r="I41" s="84">
        <v>3</v>
      </c>
    </row>
    <row r="42" spans="1:9" ht="15" customHeight="1" x14ac:dyDescent="0.25">
      <c r="A42" s="581" t="s">
        <v>38</v>
      </c>
      <c r="B42" s="582"/>
      <c r="C42" s="582"/>
      <c r="D42" s="582"/>
      <c r="E42" s="612" t="s">
        <v>2199</v>
      </c>
      <c r="F42" s="612"/>
      <c r="G42" s="612"/>
      <c r="H42" s="612"/>
      <c r="I42" s="84">
        <v>12</v>
      </c>
    </row>
    <row r="43" spans="1:9" x14ac:dyDescent="0.25">
      <c r="A43" s="578" t="s">
        <v>4</v>
      </c>
      <c r="B43" s="579"/>
      <c r="C43" s="579"/>
      <c r="D43" s="579"/>
      <c r="E43" s="580"/>
      <c r="F43" s="580"/>
      <c r="G43" s="580"/>
      <c r="H43" s="580"/>
      <c r="I43" s="84">
        <v>5</v>
      </c>
    </row>
    <row r="44" spans="1:9" x14ac:dyDescent="0.25">
      <c r="A44" s="583" t="s">
        <v>1497</v>
      </c>
      <c r="B44" s="583"/>
      <c r="C44" s="583"/>
      <c r="D44" s="583"/>
      <c r="E44" s="583"/>
      <c r="F44" s="583"/>
      <c r="G44" s="583"/>
      <c r="H44" s="583"/>
      <c r="I44" s="85">
        <f>SUM(I35:I43)</f>
        <v>44</v>
      </c>
    </row>
    <row r="45" spans="1:9" x14ac:dyDescent="0.25">
      <c r="A45" s="584" t="s">
        <v>1496</v>
      </c>
      <c r="B45" s="584"/>
      <c r="C45" s="584"/>
      <c r="D45" s="584"/>
      <c r="E45" s="584"/>
      <c r="F45" s="584"/>
      <c r="G45" s="584"/>
      <c r="H45" s="584"/>
      <c r="I45" s="87">
        <f>SUM(I9,I44)</f>
        <v>61</v>
      </c>
    </row>
    <row r="46" spans="1:9" x14ac:dyDescent="0.25">
      <c r="A46" s="818" t="s">
        <v>2952</v>
      </c>
      <c r="B46" s="818"/>
      <c r="C46" s="818"/>
      <c r="D46" s="818"/>
      <c r="E46" s="818"/>
      <c r="F46" s="818"/>
      <c r="G46" s="818"/>
      <c r="H46" s="818"/>
      <c r="I46" s="818"/>
    </row>
    <row r="47" spans="1:9" ht="27.75" customHeight="1" x14ac:dyDescent="0.25">
      <c r="A47" s="578" t="s">
        <v>311</v>
      </c>
      <c r="B47" s="579"/>
      <c r="C47" s="579"/>
      <c r="D47" s="579"/>
      <c r="E47" s="582" t="s">
        <v>2230</v>
      </c>
      <c r="F47" s="582"/>
      <c r="G47" s="582"/>
      <c r="H47" s="582"/>
      <c r="I47" s="84">
        <v>3</v>
      </c>
    </row>
    <row r="48" spans="1:9" ht="28.5" customHeight="1" x14ac:dyDescent="0.25">
      <c r="A48" s="578" t="s">
        <v>2210</v>
      </c>
      <c r="B48" s="579"/>
      <c r="C48" s="579"/>
      <c r="D48" s="579"/>
      <c r="E48" s="590" t="s">
        <v>2231</v>
      </c>
      <c r="F48" s="590"/>
      <c r="G48" s="590"/>
      <c r="H48" s="590"/>
      <c r="I48" s="84">
        <v>6</v>
      </c>
    </row>
    <row r="49" spans="1:9" ht="29.25" customHeight="1" x14ac:dyDescent="0.25">
      <c r="A49" s="578" t="s">
        <v>2</v>
      </c>
      <c r="B49" s="579"/>
      <c r="C49" s="579"/>
      <c r="D49" s="579"/>
      <c r="E49" s="591" t="s">
        <v>2320</v>
      </c>
      <c r="F49" s="591"/>
      <c r="G49" s="591"/>
      <c r="H49" s="591"/>
      <c r="I49" s="84">
        <v>6</v>
      </c>
    </row>
    <row r="50" spans="1:9" ht="48.75" customHeight="1" x14ac:dyDescent="0.25">
      <c r="A50" s="578" t="s">
        <v>1754</v>
      </c>
      <c r="B50" s="579"/>
      <c r="C50" s="579"/>
      <c r="D50" s="579"/>
      <c r="E50" s="579" t="s">
        <v>2491</v>
      </c>
      <c r="F50" s="579"/>
      <c r="G50" s="579"/>
      <c r="H50" s="579"/>
      <c r="I50" s="84">
        <v>6</v>
      </c>
    </row>
    <row r="51" spans="1:9" ht="44.25" customHeight="1" x14ac:dyDescent="0.25">
      <c r="A51" s="578" t="s">
        <v>2300</v>
      </c>
      <c r="B51" s="579"/>
      <c r="C51" s="579"/>
      <c r="D51" s="579"/>
      <c r="E51" s="582" t="s">
        <v>2987</v>
      </c>
      <c r="F51" s="582"/>
      <c r="G51" s="582"/>
      <c r="H51" s="582"/>
      <c r="I51" s="84">
        <v>3</v>
      </c>
    </row>
    <row r="52" spans="1:9" x14ac:dyDescent="0.25">
      <c r="A52" s="581" t="s">
        <v>341</v>
      </c>
      <c r="B52" s="582"/>
      <c r="C52" s="582"/>
      <c r="D52" s="582"/>
      <c r="E52" s="582" t="s">
        <v>9</v>
      </c>
      <c r="F52" s="582"/>
      <c r="G52" s="582"/>
      <c r="H52" s="582"/>
      <c r="I52" s="84">
        <v>3</v>
      </c>
    </row>
    <row r="53" spans="1:9" x14ac:dyDescent="0.25">
      <c r="A53" s="581" t="s">
        <v>38</v>
      </c>
      <c r="B53" s="582"/>
      <c r="C53" s="582"/>
      <c r="D53" s="582"/>
      <c r="E53" s="612" t="s">
        <v>2199</v>
      </c>
      <c r="F53" s="612"/>
      <c r="G53" s="612"/>
      <c r="H53" s="612"/>
      <c r="I53" s="84">
        <v>12</v>
      </c>
    </row>
    <row r="54" spans="1:9" x14ac:dyDescent="0.25">
      <c r="A54" s="578" t="s">
        <v>4</v>
      </c>
      <c r="B54" s="579"/>
      <c r="C54" s="579"/>
      <c r="D54" s="579"/>
      <c r="E54" s="760"/>
      <c r="F54" s="760"/>
      <c r="G54" s="760"/>
      <c r="H54" s="760"/>
      <c r="I54" s="84">
        <v>6</v>
      </c>
    </row>
    <row r="55" spans="1:9" x14ac:dyDescent="0.25">
      <c r="A55" s="583" t="s">
        <v>1366</v>
      </c>
      <c r="B55" s="583"/>
      <c r="C55" s="583"/>
      <c r="D55" s="583"/>
      <c r="E55" s="583"/>
      <c r="F55" s="583"/>
      <c r="G55" s="583"/>
      <c r="H55" s="583"/>
      <c r="I55" s="85">
        <f>SUM(I47:I54)</f>
        <v>45</v>
      </c>
    </row>
    <row r="56" spans="1:9" x14ac:dyDescent="0.25">
      <c r="A56" s="584" t="s">
        <v>1367</v>
      </c>
      <c r="B56" s="584"/>
      <c r="C56" s="584"/>
      <c r="D56" s="584"/>
      <c r="E56" s="584"/>
      <c r="F56" s="584"/>
      <c r="G56" s="584"/>
      <c r="H56" s="584"/>
      <c r="I56" s="87">
        <f>SUM(I9,I55)</f>
        <v>62</v>
      </c>
    </row>
    <row r="57" spans="1:9" x14ac:dyDescent="0.25">
      <c r="A57" s="585" t="s">
        <v>6</v>
      </c>
      <c r="B57" s="585"/>
      <c r="C57" s="585"/>
      <c r="D57" s="585"/>
      <c r="E57" s="585"/>
      <c r="F57" s="585"/>
      <c r="G57" s="585"/>
      <c r="H57" s="585"/>
      <c r="I57" s="585"/>
    </row>
    <row r="58" spans="1:9" ht="62.25" customHeight="1" x14ac:dyDescent="0.25">
      <c r="A58" s="586" t="s">
        <v>2209</v>
      </c>
      <c r="B58" s="586"/>
      <c r="C58" s="586"/>
      <c r="D58" s="586"/>
      <c r="E58" s="586"/>
      <c r="F58" s="586"/>
      <c r="G58" s="586"/>
      <c r="H58" s="586"/>
      <c r="I58" s="586"/>
    </row>
    <row r="59" spans="1:9" x14ac:dyDescent="0.25">
      <c r="A59" s="607" t="s">
        <v>542</v>
      </c>
      <c r="B59" s="607"/>
      <c r="C59" s="607" t="s">
        <v>1334</v>
      </c>
      <c r="D59" s="607"/>
      <c r="E59" s="347"/>
      <c r="F59" s="347"/>
      <c r="G59" s="347"/>
      <c r="H59" s="347"/>
      <c r="I59" s="94"/>
    </row>
  </sheetData>
  <sheetProtection password="CA9D" sheet="1" objects="1" scenarios="1"/>
  <mergeCells count="99">
    <mergeCell ref="A5:I5"/>
    <mergeCell ref="A1:I1"/>
    <mergeCell ref="A2:I2"/>
    <mergeCell ref="A3:B3"/>
    <mergeCell ref="C3:I3"/>
    <mergeCell ref="B4:E4"/>
    <mergeCell ref="A6:D6"/>
    <mergeCell ref="E6:H6"/>
    <mergeCell ref="A7:D7"/>
    <mergeCell ref="E7:H7"/>
    <mergeCell ref="A8:D8"/>
    <mergeCell ref="E8:H8"/>
    <mergeCell ref="A9:H9"/>
    <mergeCell ref="A10:I10"/>
    <mergeCell ref="A11:D11"/>
    <mergeCell ref="E11:H11"/>
    <mergeCell ref="A12:D12"/>
    <mergeCell ref="E12:H12"/>
    <mergeCell ref="A13:D13"/>
    <mergeCell ref="E13:H13"/>
    <mergeCell ref="A14:D14"/>
    <mergeCell ref="E14:H14"/>
    <mergeCell ref="A15:D15"/>
    <mergeCell ref="E15:H15"/>
    <mergeCell ref="A23:D23"/>
    <mergeCell ref="E23:H23"/>
    <mergeCell ref="A16:D16"/>
    <mergeCell ref="E16:H16"/>
    <mergeCell ref="A17:D17"/>
    <mergeCell ref="E17:H17"/>
    <mergeCell ref="A18:D18"/>
    <mergeCell ref="E18:H18"/>
    <mergeCell ref="A19:D19"/>
    <mergeCell ref="E19:H19"/>
    <mergeCell ref="A20:H20"/>
    <mergeCell ref="A21:H21"/>
    <mergeCell ref="A22:I22"/>
    <mergeCell ref="E24:H24"/>
    <mergeCell ref="A26:D26"/>
    <mergeCell ref="E26:H26"/>
    <mergeCell ref="A27:D27"/>
    <mergeCell ref="E27:H27"/>
    <mergeCell ref="A25:D25"/>
    <mergeCell ref="E25:H25"/>
    <mergeCell ref="A24:D24"/>
    <mergeCell ref="A28:D28"/>
    <mergeCell ref="E28:H28"/>
    <mergeCell ref="A38:D38"/>
    <mergeCell ref="E38:H38"/>
    <mergeCell ref="A29:D29"/>
    <mergeCell ref="E29:H29"/>
    <mergeCell ref="A37:D37"/>
    <mergeCell ref="E37:H37"/>
    <mergeCell ref="A30:D30"/>
    <mergeCell ref="E30:H30"/>
    <mergeCell ref="A31:D31"/>
    <mergeCell ref="E31:H31"/>
    <mergeCell ref="A32:H32"/>
    <mergeCell ref="A33:H33"/>
    <mergeCell ref="A34:I34"/>
    <mergeCell ref="A35:D35"/>
    <mergeCell ref="E35:H35"/>
    <mergeCell ref="A36:D36"/>
    <mergeCell ref="E36:H36"/>
    <mergeCell ref="A48:D48"/>
    <mergeCell ref="E48:H48"/>
    <mergeCell ref="A41:D41"/>
    <mergeCell ref="E41:H41"/>
    <mergeCell ref="A42:D42"/>
    <mergeCell ref="E42:H42"/>
    <mergeCell ref="A47:D47"/>
    <mergeCell ref="E47:H47"/>
    <mergeCell ref="A39:D39"/>
    <mergeCell ref="E39:H39"/>
    <mergeCell ref="A40:D40"/>
    <mergeCell ref="E40:H40"/>
    <mergeCell ref="A43:D43"/>
    <mergeCell ref="E43:H43"/>
    <mergeCell ref="A44:H44"/>
    <mergeCell ref="A45:H45"/>
    <mergeCell ref="A46:I46"/>
    <mergeCell ref="A49:D49"/>
    <mergeCell ref="E49:H49"/>
    <mergeCell ref="A50:D50"/>
    <mergeCell ref="E50:H50"/>
    <mergeCell ref="A51:D51"/>
    <mergeCell ref="E51:H51"/>
    <mergeCell ref="A52:D52"/>
    <mergeCell ref="E52:H52"/>
    <mergeCell ref="A53:D53"/>
    <mergeCell ref="E53:H53"/>
    <mergeCell ref="A54:D54"/>
    <mergeCell ref="E54:H54"/>
    <mergeCell ref="A55:H55"/>
    <mergeCell ref="A56:H56"/>
    <mergeCell ref="A57:I57"/>
    <mergeCell ref="A58:I58"/>
    <mergeCell ref="A59:B59"/>
    <mergeCell ref="C59:D59"/>
  </mergeCells>
  <phoneticPr fontId="40" type="noConversion"/>
  <hyperlinks>
    <hyperlink ref="A59" location="'Table of Contents'!A1" display="table of contents"/>
    <hyperlink ref="C59:D59" location="'Programs by University'!A1" display="programs by university"/>
  </hyperlinks>
  <pageMargins left="1" right="1" top="0.437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Layout" workbookViewId="0">
      <selection sqref="A1:I1"/>
    </sheetView>
  </sheetViews>
  <sheetFormatPr defaultColWidth="9.140625" defaultRowHeight="15" x14ac:dyDescent="0.25"/>
  <cols>
    <col min="1" max="8" width="9.140625" style="387"/>
    <col min="9" max="9" width="9.140625" style="391"/>
    <col min="10" max="16384" width="9.140625" style="387"/>
  </cols>
  <sheetData>
    <row r="1" spans="1:9" x14ac:dyDescent="0.25">
      <c r="A1" s="495" t="s">
        <v>2527</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7" t="s">
        <v>666</v>
      </c>
      <c r="C4" s="737"/>
      <c r="D4" s="737"/>
      <c r="E4" s="737"/>
      <c r="F4" s="447"/>
      <c r="G4" s="447"/>
      <c r="H4" s="447"/>
      <c r="I4" s="84"/>
    </row>
    <row r="5" spans="1:9" s="9" customFormat="1" x14ac:dyDescent="0.25">
      <c r="A5" s="857"/>
      <c r="B5" s="858"/>
      <c r="C5" s="858"/>
      <c r="D5" s="858"/>
      <c r="E5" s="858"/>
      <c r="F5" s="858"/>
      <c r="G5" s="858"/>
      <c r="H5" s="858"/>
      <c r="I5" s="859"/>
    </row>
    <row r="6" spans="1:9" x14ac:dyDescent="0.25">
      <c r="A6" s="671" t="s">
        <v>13</v>
      </c>
      <c r="B6" s="643"/>
      <c r="C6" s="643"/>
      <c r="D6" s="643"/>
      <c r="E6" s="642" t="s">
        <v>126</v>
      </c>
      <c r="F6" s="642"/>
      <c r="G6" s="642"/>
      <c r="H6" s="642"/>
      <c r="I6" s="109">
        <v>3</v>
      </c>
    </row>
    <row r="7" spans="1:9" x14ac:dyDescent="0.25">
      <c r="A7" s="578" t="s">
        <v>592</v>
      </c>
      <c r="B7" s="579"/>
      <c r="C7" s="579"/>
      <c r="D7" s="579"/>
      <c r="E7" s="582" t="s">
        <v>591</v>
      </c>
      <c r="F7" s="582"/>
      <c r="G7" s="582"/>
      <c r="H7" s="582"/>
      <c r="I7" s="84">
        <v>3</v>
      </c>
    </row>
    <row r="8" spans="1:9" x14ac:dyDescent="0.25">
      <c r="A8" s="581" t="s">
        <v>342</v>
      </c>
      <c r="B8" s="582"/>
      <c r="C8" s="582"/>
      <c r="D8" s="582"/>
      <c r="E8" s="582" t="s">
        <v>8</v>
      </c>
      <c r="F8" s="582"/>
      <c r="G8" s="582"/>
      <c r="H8" s="582"/>
      <c r="I8" s="84">
        <v>6</v>
      </c>
    </row>
    <row r="9" spans="1:9" x14ac:dyDescent="0.25">
      <c r="A9" s="578" t="s">
        <v>10</v>
      </c>
      <c r="B9" s="579"/>
      <c r="C9" s="579"/>
      <c r="D9" s="579"/>
      <c r="E9" s="582" t="s">
        <v>491</v>
      </c>
      <c r="F9" s="582"/>
      <c r="G9" s="582"/>
      <c r="H9" s="582"/>
      <c r="I9" s="84">
        <v>6</v>
      </c>
    </row>
    <row r="10" spans="1:9" x14ac:dyDescent="0.25">
      <c r="A10" s="578" t="s">
        <v>127</v>
      </c>
      <c r="B10" s="579"/>
      <c r="C10" s="579"/>
      <c r="D10" s="579"/>
      <c r="E10" s="579" t="s">
        <v>1812</v>
      </c>
      <c r="F10" s="579"/>
      <c r="G10" s="579"/>
      <c r="H10" s="579"/>
      <c r="I10" s="84">
        <v>6</v>
      </c>
    </row>
    <row r="11" spans="1:9" x14ac:dyDescent="0.25">
      <c r="A11" s="581" t="s">
        <v>11</v>
      </c>
      <c r="B11" s="582"/>
      <c r="C11" s="582"/>
      <c r="D11" s="582"/>
      <c r="E11" s="582" t="s">
        <v>436</v>
      </c>
      <c r="F11" s="582"/>
      <c r="G11" s="582"/>
      <c r="H11" s="582"/>
      <c r="I11" s="84">
        <v>3</v>
      </c>
    </row>
    <row r="12" spans="1:9" ht="30" customHeight="1" x14ac:dyDescent="0.25">
      <c r="A12" s="578" t="s">
        <v>15</v>
      </c>
      <c r="B12" s="579"/>
      <c r="C12" s="579"/>
      <c r="D12" s="579"/>
      <c r="E12" s="579" t="s">
        <v>2472</v>
      </c>
      <c r="F12" s="579"/>
      <c r="G12" s="579"/>
      <c r="H12" s="579"/>
      <c r="I12" s="84">
        <v>3</v>
      </c>
    </row>
    <row r="13" spans="1:9" x14ac:dyDescent="0.25">
      <c r="A13" s="631" t="s">
        <v>1813</v>
      </c>
      <c r="B13" s="580"/>
      <c r="C13" s="580"/>
      <c r="D13" s="580"/>
      <c r="E13" s="580" t="s">
        <v>1814</v>
      </c>
      <c r="F13" s="580"/>
      <c r="G13" s="580"/>
      <c r="H13" s="580"/>
      <c r="I13" s="84">
        <v>3</v>
      </c>
    </row>
    <row r="14" spans="1:9" x14ac:dyDescent="0.25">
      <c r="A14" s="578" t="s">
        <v>141</v>
      </c>
      <c r="B14" s="579"/>
      <c r="C14" s="579"/>
      <c r="D14" s="579"/>
      <c r="E14" s="580" t="s">
        <v>142</v>
      </c>
      <c r="F14" s="580"/>
      <c r="G14" s="580"/>
      <c r="H14" s="580"/>
      <c r="I14" s="84">
        <v>3</v>
      </c>
    </row>
    <row r="15" spans="1:9" x14ac:dyDescent="0.25">
      <c r="A15" s="581" t="s">
        <v>36</v>
      </c>
      <c r="B15" s="582"/>
      <c r="C15" s="582"/>
      <c r="D15" s="582"/>
      <c r="E15" s="582" t="s">
        <v>79</v>
      </c>
      <c r="F15" s="582"/>
      <c r="G15" s="582"/>
      <c r="H15" s="582"/>
      <c r="I15" s="84">
        <v>8</v>
      </c>
    </row>
    <row r="16" spans="1:9" x14ac:dyDescent="0.25">
      <c r="A16" s="581" t="s">
        <v>38</v>
      </c>
      <c r="B16" s="582"/>
      <c r="C16" s="582"/>
      <c r="D16" s="582"/>
      <c r="E16" s="612" t="s">
        <v>2715</v>
      </c>
      <c r="F16" s="612"/>
      <c r="G16" s="612"/>
      <c r="H16" s="612"/>
      <c r="I16" s="84">
        <v>6</v>
      </c>
    </row>
    <row r="17" spans="1:9" x14ac:dyDescent="0.25">
      <c r="A17" s="742" t="s">
        <v>4</v>
      </c>
      <c r="B17" s="592"/>
      <c r="C17" s="592"/>
      <c r="D17" s="592"/>
      <c r="E17" s="663"/>
      <c r="F17" s="663"/>
      <c r="G17" s="663"/>
      <c r="H17" s="663"/>
      <c r="I17" s="115">
        <v>6</v>
      </c>
    </row>
    <row r="18" spans="1:9" x14ac:dyDescent="0.25">
      <c r="A18" s="800" t="s">
        <v>1496</v>
      </c>
      <c r="B18" s="800"/>
      <c r="C18" s="800"/>
      <c r="D18" s="800"/>
      <c r="E18" s="800"/>
      <c r="F18" s="800"/>
      <c r="G18" s="800"/>
      <c r="H18" s="800"/>
      <c r="I18" s="108">
        <f>SUM(I6:I17)</f>
        <v>56</v>
      </c>
    </row>
    <row r="19" spans="1:9" x14ac:dyDescent="0.25">
      <c r="A19" s="607" t="s">
        <v>542</v>
      </c>
      <c r="B19" s="607"/>
      <c r="C19" s="607" t="s">
        <v>1334</v>
      </c>
      <c r="D19" s="607"/>
      <c r="E19" s="393"/>
      <c r="F19" s="393"/>
      <c r="G19" s="393"/>
      <c r="H19" s="393"/>
      <c r="I19" s="94"/>
    </row>
  </sheetData>
  <sheetProtection password="CA9D" sheet="1" objects="1" scenarios="1"/>
  <mergeCells count="33">
    <mergeCell ref="A13:D13"/>
    <mergeCell ref="E13:H13"/>
    <mergeCell ref="A14:D14"/>
    <mergeCell ref="E14:H14"/>
    <mergeCell ref="A19:B19"/>
    <mergeCell ref="C19:D19"/>
    <mergeCell ref="A16:D16"/>
    <mergeCell ref="E16:H16"/>
    <mergeCell ref="A18:H18"/>
    <mergeCell ref="A17:D17"/>
    <mergeCell ref="E17:H17"/>
    <mergeCell ref="A15:D15"/>
    <mergeCell ref="E15:H15"/>
    <mergeCell ref="A1:I1"/>
    <mergeCell ref="A2:I2"/>
    <mergeCell ref="A3:B3"/>
    <mergeCell ref="C3:I3"/>
    <mergeCell ref="B4:E4"/>
    <mergeCell ref="A12:D12"/>
    <mergeCell ref="E12:H12"/>
    <mergeCell ref="A7:D7"/>
    <mergeCell ref="E7:H7"/>
    <mergeCell ref="A5:I5"/>
    <mergeCell ref="A6:D6"/>
    <mergeCell ref="E6:H6"/>
    <mergeCell ref="A8:D8"/>
    <mergeCell ref="E8:H8"/>
    <mergeCell ref="A9:D9"/>
    <mergeCell ref="E9:H9"/>
    <mergeCell ref="A10:D10"/>
    <mergeCell ref="E10:H10"/>
    <mergeCell ref="A11:D11"/>
    <mergeCell ref="E11:H11"/>
  </mergeCells>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workbookViewId="0">
      <selection activeCell="A9" sqref="A9:D9"/>
    </sheetView>
  </sheetViews>
  <sheetFormatPr defaultColWidth="9.140625" defaultRowHeight="15" x14ac:dyDescent="0.25"/>
  <cols>
    <col min="1" max="8" width="9.140625" style="348"/>
    <col min="9" max="9" width="9.140625" style="352"/>
    <col min="10" max="16384" width="9.140625" style="348"/>
  </cols>
  <sheetData>
    <row r="1" spans="1:9" ht="29.25" customHeight="1" x14ac:dyDescent="0.25">
      <c r="A1" s="495" t="s">
        <v>2840</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666</v>
      </c>
      <c r="C4" s="737"/>
      <c r="D4" s="737"/>
      <c r="E4" s="737"/>
      <c r="F4" s="447"/>
      <c r="G4" s="447"/>
      <c r="H4" s="447"/>
      <c r="I4" s="84"/>
    </row>
    <row r="5" spans="1:9" x14ac:dyDescent="0.25">
      <c r="A5" s="857"/>
      <c r="B5" s="858"/>
      <c r="C5" s="858"/>
      <c r="D5" s="858"/>
      <c r="E5" s="858"/>
      <c r="F5" s="858"/>
      <c r="G5" s="858"/>
      <c r="H5" s="858"/>
      <c r="I5" s="859"/>
    </row>
    <row r="6" spans="1:9" ht="31.5" customHeight="1" x14ac:dyDescent="0.25">
      <c r="A6" s="671" t="s">
        <v>2213</v>
      </c>
      <c r="B6" s="643"/>
      <c r="C6" s="643"/>
      <c r="D6" s="643"/>
      <c r="E6" s="642" t="s">
        <v>2230</v>
      </c>
      <c r="F6" s="642"/>
      <c r="G6" s="642"/>
      <c r="H6" s="642"/>
      <c r="I6" s="109">
        <v>3</v>
      </c>
    </row>
    <row r="7" spans="1:9" x14ac:dyDescent="0.25">
      <c r="A7" s="581" t="s">
        <v>342</v>
      </c>
      <c r="B7" s="582"/>
      <c r="C7" s="582"/>
      <c r="D7" s="582"/>
      <c r="E7" s="582" t="s">
        <v>8</v>
      </c>
      <c r="F7" s="582"/>
      <c r="G7" s="582"/>
      <c r="H7" s="582"/>
      <c r="I7" s="84">
        <v>6</v>
      </c>
    </row>
    <row r="8" spans="1:9" ht="27.75" customHeight="1" x14ac:dyDescent="0.25">
      <c r="A8" s="578" t="s">
        <v>2214</v>
      </c>
      <c r="B8" s="579"/>
      <c r="C8" s="579"/>
      <c r="D8" s="579"/>
      <c r="E8" s="590" t="s">
        <v>2231</v>
      </c>
      <c r="F8" s="590"/>
      <c r="G8" s="590"/>
      <c r="H8" s="590"/>
      <c r="I8" s="84">
        <v>3</v>
      </c>
    </row>
    <row r="9" spans="1:9" x14ac:dyDescent="0.25">
      <c r="A9" s="578" t="s">
        <v>2215</v>
      </c>
      <c r="B9" s="579"/>
      <c r="C9" s="579"/>
      <c r="D9" s="579"/>
      <c r="E9" s="591" t="s">
        <v>2232</v>
      </c>
      <c r="F9" s="591"/>
      <c r="G9" s="591"/>
      <c r="H9" s="591"/>
      <c r="I9" s="84">
        <v>6</v>
      </c>
    </row>
    <row r="10" spans="1:9" x14ac:dyDescent="0.25">
      <c r="A10" s="578" t="s">
        <v>32</v>
      </c>
      <c r="B10" s="579"/>
      <c r="C10" s="579"/>
      <c r="D10" s="579"/>
      <c r="E10" s="591" t="s">
        <v>599</v>
      </c>
      <c r="F10" s="591"/>
      <c r="G10" s="591"/>
      <c r="H10" s="591"/>
      <c r="I10" s="84">
        <v>3</v>
      </c>
    </row>
    <row r="11" spans="1:9" ht="45" customHeight="1" x14ac:dyDescent="0.25">
      <c r="A11" s="578" t="s">
        <v>2300</v>
      </c>
      <c r="B11" s="579"/>
      <c r="C11" s="579"/>
      <c r="D11" s="579"/>
      <c r="E11" s="582" t="s">
        <v>2287</v>
      </c>
      <c r="F11" s="582"/>
      <c r="G11" s="582"/>
      <c r="H11" s="582"/>
      <c r="I11" s="84">
        <v>3</v>
      </c>
    </row>
    <row r="12" spans="1:9" ht="30" customHeight="1" x14ac:dyDescent="0.25">
      <c r="A12" s="578" t="s">
        <v>15</v>
      </c>
      <c r="B12" s="579"/>
      <c r="C12" s="579"/>
      <c r="D12" s="579"/>
      <c r="E12" s="579" t="s">
        <v>77</v>
      </c>
      <c r="F12" s="579"/>
      <c r="G12" s="579"/>
      <c r="H12" s="579"/>
      <c r="I12" s="84">
        <v>3</v>
      </c>
    </row>
    <row r="13" spans="1:9" ht="44.25" customHeight="1" x14ac:dyDescent="0.25">
      <c r="A13" s="578" t="s">
        <v>1778</v>
      </c>
      <c r="B13" s="579"/>
      <c r="C13" s="579"/>
      <c r="D13" s="579"/>
      <c r="E13" s="579" t="s">
        <v>2318</v>
      </c>
      <c r="F13" s="579"/>
      <c r="G13" s="579"/>
      <c r="H13" s="579"/>
      <c r="I13" s="84">
        <v>6</v>
      </c>
    </row>
    <row r="14" spans="1:9" x14ac:dyDescent="0.25">
      <c r="A14" s="581" t="s">
        <v>341</v>
      </c>
      <c r="B14" s="582"/>
      <c r="C14" s="582"/>
      <c r="D14" s="582"/>
      <c r="E14" s="582" t="s">
        <v>9</v>
      </c>
      <c r="F14" s="582"/>
      <c r="G14" s="582"/>
      <c r="H14" s="582"/>
      <c r="I14" s="84">
        <v>3</v>
      </c>
    </row>
    <row r="15" spans="1:9" x14ac:dyDescent="0.25">
      <c r="A15" s="581" t="s">
        <v>36</v>
      </c>
      <c r="B15" s="582"/>
      <c r="C15" s="582"/>
      <c r="D15" s="582"/>
      <c r="E15" s="582" t="s">
        <v>79</v>
      </c>
      <c r="F15" s="582"/>
      <c r="G15" s="582"/>
      <c r="H15" s="582"/>
      <c r="I15" s="84">
        <v>8</v>
      </c>
    </row>
    <row r="16" spans="1:9" x14ac:dyDescent="0.25">
      <c r="A16" s="581" t="s">
        <v>38</v>
      </c>
      <c r="B16" s="582"/>
      <c r="C16" s="582"/>
      <c r="D16" s="582"/>
      <c r="E16" s="608" t="s">
        <v>2199</v>
      </c>
      <c r="F16" s="608"/>
      <c r="G16" s="608"/>
      <c r="H16" s="608"/>
      <c r="I16" s="84">
        <v>12</v>
      </c>
    </row>
    <row r="17" spans="1:9" x14ac:dyDescent="0.25">
      <c r="A17" s="742" t="s">
        <v>4</v>
      </c>
      <c r="B17" s="592"/>
      <c r="C17" s="592"/>
      <c r="D17" s="592"/>
      <c r="E17" s="663"/>
      <c r="F17" s="663"/>
      <c r="G17" s="663"/>
      <c r="H17" s="663"/>
      <c r="I17" s="115">
        <v>6</v>
      </c>
    </row>
    <row r="18" spans="1:9" x14ac:dyDescent="0.25">
      <c r="A18" s="800" t="s">
        <v>1367</v>
      </c>
      <c r="B18" s="800"/>
      <c r="C18" s="800"/>
      <c r="D18" s="800"/>
      <c r="E18" s="800"/>
      <c r="F18" s="800"/>
      <c r="G18" s="800"/>
      <c r="H18" s="800"/>
      <c r="I18" s="108">
        <f>SUM(I6:I17)</f>
        <v>62</v>
      </c>
    </row>
    <row r="19" spans="1:9" ht="11.25" customHeight="1" x14ac:dyDescent="0.25">
      <c r="A19" s="585" t="s">
        <v>6</v>
      </c>
      <c r="B19" s="585"/>
      <c r="C19" s="585"/>
      <c r="D19" s="585"/>
      <c r="E19" s="585"/>
      <c r="F19" s="585"/>
      <c r="G19" s="585"/>
      <c r="H19" s="585"/>
      <c r="I19" s="585"/>
    </row>
    <row r="20" spans="1:9" ht="39" customHeight="1" x14ac:dyDescent="0.25">
      <c r="A20" s="736" t="s">
        <v>2221</v>
      </c>
      <c r="B20" s="736"/>
      <c r="C20" s="736"/>
      <c r="D20" s="736"/>
      <c r="E20" s="736"/>
      <c r="F20" s="736"/>
      <c r="G20" s="736"/>
      <c r="H20" s="736"/>
      <c r="I20" s="736"/>
    </row>
    <row r="21" spans="1:9" ht="52.5" customHeight="1" x14ac:dyDescent="0.25">
      <c r="A21" s="586" t="s">
        <v>2212</v>
      </c>
      <c r="B21" s="586"/>
      <c r="C21" s="586"/>
      <c r="D21" s="586"/>
      <c r="E21" s="586"/>
      <c r="F21" s="586"/>
      <c r="G21" s="586"/>
      <c r="H21" s="586"/>
      <c r="I21" s="586"/>
    </row>
    <row r="22" spans="1:9" x14ac:dyDescent="0.25">
      <c r="A22" s="607" t="s">
        <v>542</v>
      </c>
      <c r="B22" s="607"/>
      <c r="C22" s="607" t="s">
        <v>1334</v>
      </c>
      <c r="D22" s="607"/>
      <c r="E22" s="354"/>
      <c r="F22" s="354"/>
      <c r="G22" s="354"/>
      <c r="H22" s="354"/>
      <c r="I22" s="94"/>
    </row>
  </sheetData>
  <sheetProtection password="CA9D" sheet="1" objects="1" scenarios="1"/>
  <mergeCells count="36">
    <mergeCell ref="A1:I1"/>
    <mergeCell ref="A2:I2"/>
    <mergeCell ref="A3:B3"/>
    <mergeCell ref="C3:I3"/>
    <mergeCell ref="B4:E4"/>
    <mergeCell ref="A5:I5"/>
    <mergeCell ref="A7:D7"/>
    <mergeCell ref="E7:H7"/>
    <mergeCell ref="A12:D12"/>
    <mergeCell ref="E12:H12"/>
    <mergeCell ref="A6:D6"/>
    <mergeCell ref="E6:H6"/>
    <mergeCell ref="A8:D8"/>
    <mergeCell ref="E8:H8"/>
    <mergeCell ref="A9:D9"/>
    <mergeCell ref="E9:H9"/>
    <mergeCell ref="A13:D13"/>
    <mergeCell ref="E13:H13"/>
    <mergeCell ref="A11:D11"/>
    <mergeCell ref="E11:H11"/>
    <mergeCell ref="A10:D10"/>
    <mergeCell ref="E10:H10"/>
    <mergeCell ref="A14:D14"/>
    <mergeCell ref="E14:H14"/>
    <mergeCell ref="A16:D16"/>
    <mergeCell ref="E16:H16"/>
    <mergeCell ref="A22:B22"/>
    <mergeCell ref="C22:D22"/>
    <mergeCell ref="A18:H18"/>
    <mergeCell ref="A19:I19"/>
    <mergeCell ref="A20:I20"/>
    <mergeCell ref="A21:I21"/>
    <mergeCell ref="A15:D15"/>
    <mergeCell ref="E15:H15"/>
    <mergeCell ref="A17:D17"/>
    <mergeCell ref="E17:H17"/>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4"/>
  <sheetViews>
    <sheetView view="pageLayout" workbookViewId="0">
      <selection activeCell="E23" sqref="E23:H23"/>
    </sheetView>
  </sheetViews>
  <sheetFormatPr defaultColWidth="9.140625" defaultRowHeight="15" x14ac:dyDescent="0.25"/>
  <cols>
    <col min="1" max="8" width="9.140625" style="338"/>
    <col min="9" max="9" width="9.140625" style="345"/>
    <col min="10" max="16384" width="9.140625" style="338"/>
  </cols>
  <sheetData>
    <row r="1" spans="1:9" x14ac:dyDescent="0.25">
      <c r="A1" s="495" t="s">
        <v>2785</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674</v>
      </c>
      <c r="D3" s="600"/>
      <c r="E3" s="600"/>
      <c r="F3" s="600"/>
      <c r="G3" s="600"/>
      <c r="H3" s="600"/>
      <c r="I3" s="601"/>
    </row>
    <row r="4" spans="1:9" x14ac:dyDescent="0.25">
      <c r="A4" s="82" t="s">
        <v>29</v>
      </c>
      <c r="B4" s="737" t="s">
        <v>675</v>
      </c>
      <c r="C4" s="737"/>
      <c r="D4" s="737"/>
      <c r="E4" s="737"/>
      <c r="F4" s="339"/>
      <c r="G4" s="339"/>
      <c r="H4" s="339"/>
      <c r="I4" s="84"/>
    </row>
    <row r="5" spans="1:9" x14ac:dyDescent="0.25">
      <c r="A5" s="604" t="s">
        <v>1356</v>
      </c>
      <c r="B5" s="605"/>
      <c r="C5" s="605"/>
      <c r="D5" s="605"/>
      <c r="E5" s="605"/>
      <c r="F5" s="605"/>
      <c r="G5" s="605"/>
      <c r="H5" s="605"/>
      <c r="I5" s="606"/>
    </row>
    <row r="6" spans="1:9" x14ac:dyDescent="0.25">
      <c r="A6" s="581" t="s">
        <v>323</v>
      </c>
      <c r="B6" s="582"/>
      <c r="C6" s="582"/>
      <c r="D6" s="582"/>
      <c r="E6" s="582" t="s">
        <v>97</v>
      </c>
      <c r="F6" s="582"/>
      <c r="G6" s="582"/>
      <c r="H6" s="582"/>
      <c r="I6" s="84">
        <v>8</v>
      </c>
    </row>
    <row r="7" spans="1:9" x14ac:dyDescent="0.25">
      <c r="A7" s="581" t="s">
        <v>342</v>
      </c>
      <c r="B7" s="582"/>
      <c r="C7" s="582"/>
      <c r="D7" s="582"/>
      <c r="E7" s="582" t="s">
        <v>8</v>
      </c>
      <c r="F7" s="582"/>
      <c r="G7" s="582"/>
      <c r="H7" s="582"/>
      <c r="I7" s="84">
        <v>6</v>
      </c>
    </row>
    <row r="8" spans="1:9" x14ac:dyDescent="0.25">
      <c r="A8" s="584" t="s">
        <v>1520</v>
      </c>
      <c r="B8" s="584"/>
      <c r="C8" s="584"/>
      <c r="D8" s="584"/>
      <c r="E8" s="584"/>
      <c r="F8" s="584"/>
      <c r="G8" s="584"/>
      <c r="H8" s="584"/>
      <c r="I8" s="87">
        <f>SUM(I6:I7)</f>
        <v>14</v>
      </c>
    </row>
    <row r="9" spans="1:9" x14ac:dyDescent="0.25">
      <c r="A9" s="587" t="s">
        <v>2953</v>
      </c>
      <c r="B9" s="588"/>
      <c r="C9" s="588"/>
      <c r="D9" s="588"/>
      <c r="E9" s="588"/>
      <c r="F9" s="588"/>
      <c r="G9" s="588"/>
      <c r="H9" s="588"/>
      <c r="I9" s="589"/>
    </row>
    <row r="10" spans="1:9" x14ac:dyDescent="0.25">
      <c r="A10" s="578" t="s">
        <v>325</v>
      </c>
      <c r="B10" s="579"/>
      <c r="C10" s="579"/>
      <c r="D10" s="579"/>
      <c r="E10" s="579" t="s">
        <v>109</v>
      </c>
      <c r="F10" s="579"/>
      <c r="G10" s="579"/>
      <c r="H10" s="579"/>
      <c r="I10" s="84">
        <v>8</v>
      </c>
    </row>
    <row r="11" spans="1:9" x14ac:dyDescent="0.25">
      <c r="A11" s="581" t="s">
        <v>324</v>
      </c>
      <c r="B11" s="582"/>
      <c r="C11" s="582"/>
      <c r="D11" s="582"/>
      <c r="E11" s="582" t="s">
        <v>309</v>
      </c>
      <c r="F11" s="582"/>
      <c r="G11" s="582"/>
      <c r="H11" s="582"/>
      <c r="I11" s="340">
        <v>8</v>
      </c>
    </row>
    <row r="12" spans="1:9" ht="30" customHeight="1" x14ac:dyDescent="0.25">
      <c r="A12" s="578" t="s">
        <v>10</v>
      </c>
      <c r="B12" s="579"/>
      <c r="C12" s="579"/>
      <c r="D12" s="579"/>
      <c r="E12" s="614" t="s">
        <v>71</v>
      </c>
      <c r="F12" s="614"/>
      <c r="G12" s="614"/>
      <c r="H12" s="614"/>
      <c r="I12" s="84">
        <v>6</v>
      </c>
    </row>
    <row r="13" spans="1:9" ht="30" customHeight="1" x14ac:dyDescent="0.25">
      <c r="A13" s="613" t="s">
        <v>11</v>
      </c>
      <c r="B13" s="614"/>
      <c r="C13" s="614"/>
      <c r="D13" s="614"/>
      <c r="E13" s="739" t="s">
        <v>839</v>
      </c>
      <c r="F13" s="739"/>
      <c r="G13" s="739"/>
      <c r="H13" s="739"/>
      <c r="I13" s="103">
        <v>6</v>
      </c>
    </row>
    <row r="14" spans="1:9" x14ac:dyDescent="0.25">
      <c r="A14" s="578" t="s">
        <v>673</v>
      </c>
      <c r="B14" s="579"/>
      <c r="C14" s="579"/>
      <c r="D14" s="579"/>
      <c r="E14" s="582" t="s">
        <v>398</v>
      </c>
      <c r="F14" s="582"/>
      <c r="G14" s="582"/>
      <c r="H14" s="582"/>
      <c r="I14" s="84">
        <v>3</v>
      </c>
    </row>
    <row r="15" spans="1:9" x14ac:dyDescent="0.25">
      <c r="A15" s="631" t="s">
        <v>330</v>
      </c>
      <c r="B15" s="580"/>
      <c r="C15" s="580"/>
      <c r="D15" s="580"/>
      <c r="E15" s="582" t="s">
        <v>99</v>
      </c>
      <c r="F15" s="582"/>
      <c r="G15" s="582"/>
      <c r="H15" s="582"/>
      <c r="I15" s="96">
        <v>8</v>
      </c>
    </row>
    <row r="16" spans="1:9" ht="31.5" customHeight="1" x14ac:dyDescent="0.25">
      <c r="A16" s="613" t="s">
        <v>699</v>
      </c>
      <c r="B16" s="614"/>
      <c r="C16" s="614"/>
      <c r="D16" s="614"/>
      <c r="E16" s="614" t="s">
        <v>180</v>
      </c>
      <c r="F16" s="614"/>
      <c r="G16" s="614"/>
      <c r="H16" s="614"/>
      <c r="I16" s="84">
        <v>6</v>
      </c>
    </row>
    <row r="17" spans="1:9" s="394" customFormat="1" x14ac:dyDescent="0.25">
      <c r="A17" s="578" t="s">
        <v>93</v>
      </c>
      <c r="B17" s="579"/>
      <c r="C17" s="579"/>
      <c r="D17" s="579"/>
      <c r="E17" s="582"/>
      <c r="F17" s="582"/>
      <c r="G17" s="582"/>
      <c r="H17" s="582"/>
      <c r="I17" s="84">
        <v>1</v>
      </c>
    </row>
    <row r="18" spans="1:9" x14ac:dyDescent="0.25">
      <c r="A18" s="583" t="s">
        <v>1492</v>
      </c>
      <c r="B18" s="583"/>
      <c r="C18" s="583"/>
      <c r="D18" s="583"/>
      <c r="E18" s="583"/>
      <c r="F18" s="583"/>
      <c r="G18" s="583"/>
      <c r="H18" s="583"/>
      <c r="I18" s="85">
        <f>SUM(I10:I17)</f>
        <v>46</v>
      </c>
    </row>
    <row r="19" spans="1:9" x14ac:dyDescent="0.25">
      <c r="A19" s="584" t="s">
        <v>1493</v>
      </c>
      <c r="B19" s="584"/>
      <c r="C19" s="584"/>
      <c r="D19" s="584"/>
      <c r="E19" s="584"/>
      <c r="F19" s="584"/>
      <c r="G19" s="584"/>
      <c r="H19" s="584"/>
      <c r="I19" s="87">
        <f>SUM(I8,I18)</f>
        <v>60</v>
      </c>
    </row>
    <row r="20" spans="1:9" x14ac:dyDescent="0.25">
      <c r="A20" s="729" t="s">
        <v>2954</v>
      </c>
      <c r="B20" s="730"/>
      <c r="C20" s="730"/>
      <c r="D20" s="730"/>
      <c r="E20" s="730"/>
      <c r="F20" s="730"/>
      <c r="G20" s="730"/>
      <c r="H20" s="730"/>
      <c r="I20" s="731"/>
    </row>
    <row r="21" spans="1:9" ht="28.5" customHeight="1" x14ac:dyDescent="0.25">
      <c r="A21" s="578" t="s">
        <v>311</v>
      </c>
      <c r="B21" s="579"/>
      <c r="C21" s="579"/>
      <c r="D21" s="579"/>
      <c r="E21" s="582" t="s">
        <v>2230</v>
      </c>
      <c r="F21" s="582"/>
      <c r="G21" s="582"/>
      <c r="H21" s="582"/>
      <c r="I21" s="84">
        <v>3</v>
      </c>
    </row>
    <row r="22" spans="1:9" ht="27.75" customHeight="1" x14ac:dyDescent="0.25">
      <c r="A22" s="578" t="s">
        <v>2210</v>
      </c>
      <c r="B22" s="579"/>
      <c r="C22" s="579"/>
      <c r="D22" s="579"/>
      <c r="E22" s="590" t="s">
        <v>2231</v>
      </c>
      <c r="F22" s="590"/>
      <c r="G22" s="590"/>
      <c r="H22" s="590"/>
      <c r="I22" s="84">
        <v>3</v>
      </c>
    </row>
    <row r="23" spans="1:9" ht="31.5" customHeight="1" x14ac:dyDescent="0.25">
      <c r="A23" s="578" t="s">
        <v>2</v>
      </c>
      <c r="B23" s="579"/>
      <c r="C23" s="579"/>
      <c r="D23" s="579"/>
      <c r="E23" s="591" t="s">
        <v>2985</v>
      </c>
      <c r="F23" s="591"/>
      <c r="G23" s="591"/>
      <c r="H23" s="591"/>
      <c r="I23" s="84">
        <v>6</v>
      </c>
    </row>
    <row r="24" spans="1:9" ht="44.25" customHeight="1" x14ac:dyDescent="0.25">
      <c r="A24" s="578" t="s">
        <v>1754</v>
      </c>
      <c r="B24" s="579"/>
      <c r="C24" s="579"/>
      <c r="D24" s="579"/>
      <c r="E24" s="579" t="s">
        <v>2491</v>
      </c>
      <c r="F24" s="579"/>
      <c r="G24" s="579"/>
      <c r="H24" s="579"/>
      <c r="I24" s="84">
        <v>6</v>
      </c>
    </row>
    <row r="25" spans="1:9" x14ac:dyDescent="0.25">
      <c r="A25" s="578" t="s">
        <v>341</v>
      </c>
      <c r="B25" s="579"/>
      <c r="C25" s="579"/>
      <c r="D25" s="579"/>
      <c r="E25" s="614" t="s">
        <v>9</v>
      </c>
      <c r="F25" s="614"/>
      <c r="G25" s="614"/>
      <c r="H25" s="614"/>
      <c r="I25" s="84">
        <v>3</v>
      </c>
    </row>
    <row r="26" spans="1:9" x14ac:dyDescent="0.25">
      <c r="A26" s="622" t="s">
        <v>1834</v>
      </c>
      <c r="B26" s="623"/>
      <c r="C26" s="623"/>
      <c r="D26" s="623"/>
      <c r="E26" s="623"/>
      <c r="F26" s="623"/>
      <c r="G26" s="623"/>
      <c r="H26" s="623"/>
      <c r="I26" s="624"/>
    </row>
    <row r="27" spans="1:9" x14ac:dyDescent="0.25">
      <c r="A27" s="625" t="s">
        <v>1821</v>
      </c>
      <c r="B27" s="626"/>
      <c r="C27" s="626"/>
      <c r="D27" s="626"/>
      <c r="E27" s="626"/>
      <c r="F27" s="626"/>
      <c r="G27" s="626"/>
      <c r="H27" s="626"/>
      <c r="I27" s="627"/>
    </row>
    <row r="28" spans="1:9" x14ac:dyDescent="0.25">
      <c r="A28" s="641" t="s">
        <v>325</v>
      </c>
      <c r="B28" s="642"/>
      <c r="C28" s="642"/>
      <c r="D28" s="642"/>
      <c r="E28" s="643" t="s">
        <v>109</v>
      </c>
      <c r="F28" s="643"/>
      <c r="G28" s="643"/>
      <c r="H28" s="643"/>
      <c r="I28" s="109">
        <v>8</v>
      </c>
    </row>
    <row r="29" spans="1:9" x14ac:dyDescent="0.25">
      <c r="A29" s="613" t="s">
        <v>530</v>
      </c>
      <c r="B29" s="614"/>
      <c r="C29" s="614"/>
      <c r="D29" s="614"/>
      <c r="E29" s="580" t="s">
        <v>526</v>
      </c>
      <c r="F29" s="580"/>
      <c r="G29" s="580"/>
      <c r="H29" s="580"/>
      <c r="I29" s="103">
        <v>3</v>
      </c>
    </row>
    <row r="30" spans="1:9" x14ac:dyDescent="0.25">
      <c r="A30" s="631" t="s">
        <v>1192</v>
      </c>
      <c r="B30" s="580"/>
      <c r="C30" s="580"/>
      <c r="D30" s="580"/>
      <c r="E30" s="580" t="s">
        <v>1822</v>
      </c>
      <c r="F30" s="580"/>
      <c r="G30" s="580"/>
      <c r="H30" s="580"/>
      <c r="I30" s="84">
        <v>3</v>
      </c>
    </row>
    <row r="31" spans="1:9" x14ac:dyDescent="0.25">
      <c r="A31" s="578" t="s">
        <v>101</v>
      </c>
      <c r="B31" s="579"/>
      <c r="C31" s="579"/>
      <c r="D31" s="579"/>
      <c r="E31" s="590" t="s">
        <v>102</v>
      </c>
      <c r="F31" s="590"/>
      <c r="G31" s="590"/>
      <c r="H31" s="590"/>
      <c r="I31" s="84">
        <v>3</v>
      </c>
    </row>
    <row r="32" spans="1:9" ht="15" customHeight="1" x14ac:dyDescent="0.25">
      <c r="A32" s="581" t="s">
        <v>330</v>
      </c>
      <c r="B32" s="582"/>
      <c r="C32" s="582"/>
      <c r="D32" s="582"/>
      <c r="E32" s="582" t="s">
        <v>99</v>
      </c>
      <c r="F32" s="582"/>
      <c r="G32" s="582"/>
      <c r="H32" s="582"/>
      <c r="I32" s="84">
        <v>8</v>
      </c>
    </row>
    <row r="33" spans="1:9" x14ac:dyDescent="0.25">
      <c r="A33" s="631" t="s">
        <v>1823</v>
      </c>
      <c r="B33" s="580"/>
      <c r="C33" s="580"/>
      <c r="D33" s="580"/>
      <c r="E33" s="580" t="s">
        <v>1824</v>
      </c>
      <c r="F33" s="580"/>
      <c r="G33" s="580"/>
      <c r="H33" s="580"/>
      <c r="I33" s="115">
        <v>3</v>
      </c>
    </row>
    <row r="34" spans="1:9" x14ac:dyDescent="0.25">
      <c r="A34" s="863"/>
      <c r="B34" s="864"/>
      <c r="C34" s="864"/>
      <c r="D34" s="864"/>
      <c r="E34" s="639" t="s">
        <v>2786</v>
      </c>
      <c r="F34" s="639"/>
      <c r="G34" s="639"/>
      <c r="H34" s="640"/>
      <c r="I34" s="125">
        <f>SUM(I8,I21:I25,I28:I33)</f>
        <v>63</v>
      </c>
    </row>
    <row r="35" spans="1:9" x14ac:dyDescent="0.25">
      <c r="A35" s="625" t="s">
        <v>1825</v>
      </c>
      <c r="B35" s="626"/>
      <c r="C35" s="626"/>
      <c r="D35" s="626"/>
      <c r="E35" s="626"/>
      <c r="F35" s="626"/>
      <c r="G35" s="626"/>
      <c r="H35" s="626"/>
      <c r="I35" s="627"/>
    </row>
    <row r="36" spans="1:9" x14ac:dyDescent="0.25">
      <c r="A36" s="641" t="s">
        <v>325</v>
      </c>
      <c r="B36" s="642"/>
      <c r="C36" s="642"/>
      <c r="D36" s="642"/>
      <c r="E36" s="643" t="s">
        <v>109</v>
      </c>
      <c r="F36" s="643"/>
      <c r="G36" s="643"/>
      <c r="H36" s="643"/>
      <c r="I36" s="109">
        <v>8</v>
      </c>
    </row>
    <row r="37" spans="1:9" x14ac:dyDescent="0.25">
      <c r="A37" s="613" t="s">
        <v>1826</v>
      </c>
      <c r="B37" s="614"/>
      <c r="C37" s="614"/>
      <c r="D37" s="614"/>
      <c r="E37" s="580" t="s">
        <v>1827</v>
      </c>
      <c r="F37" s="580"/>
      <c r="G37" s="580"/>
      <c r="H37" s="580"/>
      <c r="I37" s="103">
        <v>3</v>
      </c>
    </row>
    <row r="38" spans="1:9" ht="15" customHeight="1" x14ac:dyDescent="0.25">
      <c r="A38" s="578" t="s">
        <v>673</v>
      </c>
      <c r="B38" s="579"/>
      <c r="C38" s="579"/>
      <c r="D38" s="579"/>
      <c r="E38" s="590" t="s">
        <v>398</v>
      </c>
      <c r="F38" s="590"/>
      <c r="G38" s="590"/>
      <c r="H38" s="590"/>
      <c r="I38" s="84">
        <v>3</v>
      </c>
    </row>
    <row r="39" spans="1:9" ht="15" customHeight="1" x14ac:dyDescent="0.25">
      <c r="A39" s="581" t="s">
        <v>330</v>
      </c>
      <c r="B39" s="582"/>
      <c r="C39" s="582"/>
      <c r="D39" s="582"/>
      <c r="E39" s="582" t="s">
        <v>99</v>
      </c>
      <c r="F39" s="582"/>
      <c r="G39" s="582"/>
      <c r="H39" s="582"/>
      <c r="I39" s="115">
        <v>8</v>
      </c>
    </row>
    <row r="40" spans="1:9" ht="15" customHeight="1" x14ac:dyDescent="0.25">
      <c r="A40" s="863"/>
      <c r="B40" s="864"/>
      <c r="C40" s="864"/>
      <c r="D40" s="864"/>
      <c r="E40" s="639" t="s">
        <v>2787</v>
      </c>
      <c r="F40" s="639"/>
      <c r="G40" s="639"/>
      <c r="H40" s="640"/>
      <c r="I40" s="125">
        <f>SUM(I8,I21:I25,I36:I39)</f>
        <v>57</v>
      </c>
    </row>
    <row r="41" spans="1:9" ht="15" customHeight="1" x14ac:dyDescent="0.25">
      <c r="A41" s="625" t="s">
        <v>1828</v>
      </c>
      <c r="B41" s="626"/>
      <c r="C41" s="626"/>
      <c r="D41" s="626"/>
      <c r="E41" s="626"/>
      <c r="F41" s="626"/>
      <c r="G41" s="626"/>
      <c r="H41" s="626"/>
      <c r="I41" s="627"/>
    </row>
    <row r="42" spans="1:9" x14ac:dyDescent="0.25">
      <c r="A42" s="641" t="s">
        <v>324</v>
      </c>
      <c r="B42" s="642"/>
      <c r="C42" s="642"/>
      <c r="D42" s="642"/>
      <c r="E42" s="642" t="s">
        <v>309</v>
      </c>
      <c r="F42" s="642"/>
      <c r="G42" s="642"/>
      <c r="H42" s="642"/>
      <c r="I42" s="324">
        <v>8</v>
      </c>
    </row>
    <row r="43" spans="1:9" x14ac:dyDescent="0.25">
      <c r="A43" s="613" t="s">
        <v>1826</v>
      </c>
      <c r="B43" s="614"/>
      <c r="C43" s="614"/>
      <c r="D43" s="614"/>
      <c r="E43" s="580" t="s">
        <v>1827</v>
      </c>
      <c r="F43" s="580"/>
      <c r="G43" s="580"/>
      <c r="H43" s="580"/>
      <c r="I43" s="103">
        <v>3</v>
      </c>
    </row>
    <row r="44" spans="1:9" x14ac:dyDescent="0.25">
      <c r="A44" s="578" t="s">
        <v>673</v>
      </c>
      <c r="B44" s="579"/>
      <c r="C44" s="579"/>
      <c r="D44" s="579"/>
      <c r="E44" s="590" t="s">
        <v>398</v>
      </c>
      <c r="F44" s="590"/>
      <c r="G44" s="590"/>
      <c r="H44" s="590"/>
      <c r="I44" s="84">
        <v>3</v>
      </c>
    </row>
    <row r="45" spans="1:9" x14ac:dyDescent="0.25">
      <c r="A45" s="581" t="s">
        <v>330</v>
      </c>
      <c r="B45" s="582"/>
      <c r="C45" s="582"/>
      <c r="D45" s="582"/>
      <c r="E45" s="582" t="s">
        <v>99</v>
      </c>
      <c r="F45" s="582"/>
      <c r="G45" s="582"/>
      <c r="H45" s="582"/>
      <c r="I45" s="84">
        <v>8</v>
      </c>
    </row>
    <row r="46" spans="1:9" ht="15" customHeight="1" x14ac:dyDescent="0.25">
      <c r="A46" s="702" t="s">
        <v>4</v>
      </c>
      <c r="B46" s="703"/>
      <c r="C46" s="703"/>
      <c r="D46" s="703"/>
      <c r="E46" s="703"/>
      <c r="F46" s="703"/>
      <c r="G46" s="703"/>
      <c r="H46" s="703"/>
      <c r="I46" s="115">
        <v>5</v>
      </c>
    </row>
    <row r="47" spans="1:9" x14ac:dyDescent="0.25">
      <c r="A47" s="860" t="s">
        <v>2788</v>
      </c>
      <c r="B47" s="861"/>
      <c r="C47" s="861"/>
      <c r="D47" s="861"/>
      <c r="E47" s="861"/>
      <c r="F47" s="861"/>
      <c r="G47" s="861"/>
      <c r="H47" s="862"/>
      <c r="I47" s="159">
        <f>SUM(I42:I46,I21:I25,I8)</f>
        <v>62</v>
      </c>
    </row>
    <row r="48" spans="1:9" x14ac:dyDescent="0.25">
      <c r="A48" s="848" t="s">
        <v>1829</v>
      </c>
      <c r="B48" s="849"/>
      <c r="C48" s="849"/>
      <c r="D48" s="849"/>
      <c r="E48" s="849"/>
      <c r="F48" s="849"/>
      <c r="G48" s="849"/>
      <c r="H48" s="849"/>
      <c r="I48" s="850"/>
    </row>
    <row r="49" spans="1:9" x14ac:dyDescent="0.25">
      <c r="A49" s="641" t="s">
        <v>325</v>
      </c>
      <c r="B49" s="642"/>
      <c r="C49" s="642"/>
      <c r="D49" s="642"/>
      <c r="E49" s="643" t="s">
        <v>109</v>
      </c>
      <c r="F49" s="643"/>
      <c r="G49" s="643"/>
      <c r="H49" s="643"/>
      <c r="I49" s="109">
        <v>8</v>
      </c>
    </row>
    <row r="50" spans="1:9" x14ac:dyDescent="0.25">
      <c r="A50" s="613" t="s">
        <v>530</v>
      </c>
      <c r="B50" s="614"/>
      <c r="C50" s="614"/>
      <c r="D50" s="614"/>
      <c r="E50" s="580" t="s">
        <v>526</v>
      </c>
      <c r="F50" s="580"/>
      <c r="G50" s="580"/>
      <c r="H50" s="580"/>
      <c r="I50" s="103">
        <v>3</v>
      </c>
    </row>
    <row r="51" spans="1:9" x14ac:dyDescent="0.25">
      <c r="A51" s="631" t="s">
        <v>1192</v>
      </c>
      <c r="B51" s="580"/>
      <c r="C51" s="580"/>
      <c r="D51" s="580"/>
      <c r="E51" s="580" t="s">
        <v>1822</v>
      </c>
      <c r="F51" s="580"/>
      <c r="G51" s="580"/>
      <c r="H51" s="580"/>
      <c r="I51" s="84">
        <v>3</v>
      </c>
    </row>
    <row r="52" spans="1:9" ht="15" customHeight="1" x14ac:dyDescent="0.25">
      <c r="A52" s="631" t="s">
        <v>1830</v>
      </c>
      <c r="B52" s="580"/>
      <c r="C52" s="580"/>
      <c r="D52" s="580"/>
      <c r="E52" s="580" t="s">
        <v>1831</v>
      </c>
      <c r="F52" s="580"/>
      <c r="G52" s="580"/>
      <c r="H52" s="580"/>
      <c r="I52" s="84">
        <v>3</v>
      </c>
    </row>
    <row r="53" spans="1:9" x14ac:dyDescent="0.25">
      <c r="A53" s="578" t="s">
        <v>101</v>
      </c>
      <c r="B53" s="579"/>
      <c r="C53" s="579"/>
      <c r="D53" s="579"/>
      <c r="E53" s="590" t="s">
        <v>102</v>
      </c>
      <c r="F53" s="590"/>
      <c r="G53" s="590"/>
      <c r="H53" s="590"/>
      <c r="I53" s="84">
        <v>3</v>
      </c>
    </row>
    <row r="54" spans="1:9" ht="15" customHeight="1" x14ac:dyDescent="0.25">
      <c r="A54" s="581" t="s">
        <v>330</v>
      </c>
      <c r="B54" s="582"/>
      <c r="C54" s="582"/>
      <c r="D54" s="582"/>
      <c r="E54" s="582" t="s">
        <v>99</v>
      </c>
      <c r="F54" s="582"/>
      <c r="G54" s="582"/>
      <c r="H54" s="582"/>
      <c r="I54" s="84">
        <v>8</v>
      </c>
    </row>
    <row r="55" spans="1:9" x14ac:dyDescent="0.25">
      <c r="A55" s="863"/>
      <c r="B55" s="864"/>
      <c r="C55" s="864"/>
      <c r="D55" s="864"/>
      <c r="E55" s="639" t="s">
        <v>2789</v>
      </c>
      <c r="F55" s="639"/>
      <c r="G55" s="639"/>
      <c r="H55" s="640"/>
      <c r="I55" s="125">
        <f>SUM(I8,I21:I25,I49:I54)</f>
        <v>63</v>
      </c>
    </row>
    <row r="56" spans="1:9" x14ac:dyDescent="0.25">
      <c r="A56" s="625" t="s">
        <v>1832</v>
      </c>
      <c r="B56" s="626"/>
      <c r="C56" s="626"/>
      <c r="D56" s="626"/>
      <c r="E56" s="626"/>
      <c r="F56" s="626"/>
      <c r="G56" s="626"/>
      <c r="H56" s="626"/>
      <c r="I56" s="627"/>
    </row>
    <row r="57" spans="1:9" ht="15" customHeight="1" x14ac:dyDescent="0.25">
      <c r="A57" s="641" t="s">
        <v>325</v>
      </c>
      <c r="B57" s="642"/>
      <c r="C57" s="642"/>
      <c r="D57" s="642"/>
      <c r="E57" s="643" t="s">
        <v>109</v>
      </c>
      <c r="F57" s="643"/>
      <c r="G57" s="643"/>
      <c r="H57" s="643"/>
      <c r="I57" s="109">
        <v>8</v>
      </c>
    </row>
    <row r="58" spans="1:9" ht="15" customHeight="1" x14ac:dyDescent="0.25">
      <c r="A58" s="613" t="s">
        <v>1826</v>
      </c>
      <c r="B58" s="614"/>
      <c r="C58" s="614"/>
      <c r="D58" s="614"/>
      <c r="E58" s="580" t="s">
        <v>1827</v>
      </c>
      <c r="F58" s="580"/>
      <c r="G58" s="580"/>
      <c r="H58" s="580"/>
      <c r="I58" s="103">
        <v>3</v>
      </c>
    </row>
    <row r="59" spans="1:9" x14ac:dyDescent="0.25">
      <c r="A59" s="578" t="s">
        <v>673</v>
      </c>
      <c r="B59" s="579"/>
      <c r="C59" s="579"/>
      <c r="D59" s="579"/>
      <c r="E59" s="590" t="s">
        <v>398</v>
      </c>
      <c r="F59" s="590"/>
      <c r="G59" s="590"/>
      <c r="H59" s="590"/>
      <c r="I59" s="84">
        <v>3</v>
      </c>
    </row>
    <row r="60" spans="1:9" ht="15" customHeight="1" x14ac:dyDescent="0.25">
      <c r="A60" s="581" t="s">
        <v>357</v>
      </c>
      <c r="B60" s="582"/>
      <c r="C60" s="582"/>
      <c r="D60" s="582"/>
      <c r="E60" s="582" t="s">
        <v>422</v>
      </c>
      <c r="F60" s="582"/>
      <c r="G60" s="582"/>
      <c r="H60" s="582"/>
      <c r="I60" s="84">
        <v>8</v>
      </c>
    </row>
    <row r="61" spans="1:9" ht="15" customHeight="1" x14ac:dyDescent="0.25">
      <c r="A61" s="702" t="s">
        <v>4</v>
      </c>
      <c r="B61" s="703"/>
      <c r="C61" s="703"/>
      <c r="D61" s="703"/>
      <c r="E61" s="703"/>
      <c r="F61" s="703"/>
      <c r="G61" s="703"/>
      <c r="H61" s="703"/>
      <c r="I61" s="460">
        <v>4</v>
      </c>
    </row>
    <row r="62" spans="1:9" x14ac:dyDescent="0.25">
      <c r="A62" s="637"/>
      <c r="B62" s="638"/>
      <c r="C62" s="638"/>
      <c r="D62" s="638"/>
      <c r="E62" s="639" t="s">
        <v>2790</v>
      </c>
      <c r="F62" s="639"/>
      <c r="G62" s="639"/>
      <c r="H62" s="640"/>
      <c r="I62" s="85">
        <f>SUM(I57:I61,I8,I21:I25)</f>
        <v>61</v>
      </c>
    </row>
    <row r="63" spans="1:9" x14ac:dyDescent="0.25">
      <c r="A63" s="625" t="s">
        <v>1833</v>
      </c>
      <c r="B63" s="626"/>
      <c r="C63" s="626"/>
      <c r="D63" s="626"/>
      <c r="E63" s="626"/>
      <c r="F63" s="626"/>
      <c r="G63" s="626"/>
      <c r="H63" s="626"/>
      <c r="I63" s="627"/>
    </row>
    <row r="64" spans="1:9" x14ac:dyDescent="0.25">
      <c r="A64" s="641" t="s">
        <v>324</v>
      </c>
      <c r="B64" s="642"/>
      <c r="C64" s="642"/>
      <c r="D64" s="642"/>
      <c r="E64" s="642" t="s">
        <v>309</v>
      </c>
      <c r="F64" s="642"/>
      <c r="G64" s="642"/>
      <c r="H64" s="642"/>
      <c r="I64" s="324">
        <v>8</v>
      </c>
    </row>
    <row r="65" spans="1:9" x14ac:dyDescent="0.25">
      <c r="A65" s="613" t="s">
        <v>1826</v>
      </c>
      <c r="B65" s="614"/>
      <c r="C65" s="614"/>
      <c r="D65" s="614"/>
      <c r="E65" s="580" t="s">
        <v>1827</v>
      </c>
      <c r="F65" s="580"/>
      <c r="G65" s="580"/>
      <c r="H65" s="580"/>
      <c r="I65" s="103">
        <v>3</v>
      </c>
    </row>
    <row r="66" spans="1:9" x14ac:dyDescent="0.25">
      <c r="A66" s="578" t="s">
        <v>673</v>
      </c>
      <c r="B66" s="579"/>
      <c r="C66" s="579"/>
      <c r="D66" s="579"/>
      <c r="E66" s="590" t="s">
        <v>398</v>
      </c>
      <c r="F66" s="590"/>
      <c r="G66" s="590"/>
      <c r="H66" s="590"/>
      <c r="I66" s="84">
        <v>3</v>
      </c>
    </row>
    <row r="67" spans="1:9" x14ac:dyDescent="0.25">
      <c r="A67" s="581" t="s">
        <v>357</v>
      </c>
      <c r="B67" s="582"/>
      <c r="C67" s="582"/>
      <c r="D67" s="582"/>
      <c r="E67" s="582" t="s">
        <v>422</v>
      </c>
      <c r="F67" s="582"/>
      <c r="G67" s="582"/>
      <c r="H67" s="582"/>
      <c r="I67" s="115">
        <v>8</v>
      </c>
    </row>
    <row r="68" spans="1:9" x14ac:dyDescent="0.25">
      <c r="A68" s="637"/>
      <c r="B68" s="638"/>
      <c r="C68" s="638"/>
      <c r="D68" s="638"/>
      <c r="E68" s="639" t="s">
        <v>2791</v>
      </c>
      <c r="F68" s="639"/>
      <c r="G68" s="639"/>
      <c r="H68" s="640"/>
      <c r="I68" s="125">
        <f>SUM(I64:I67,I21:I25,I8)</f>
        <v>57</v>
      </c>
    </row>
    <row r="69" spans="1:9" x14ac:dyDescent="0.25">
      <c r="A69" s="800" t="s">
        <v>1997</v>
      </c>
      <c r="B69" s="800"/>
      <c r="C69" s="800"/>
      <c r="D69" s="800"/>
      <c r="E69" s="800"/>
      <c r="F69" s="800"/>
      <c r="G69" s="800"/>
      <c r="H69" s="800"/>
      <c r="I69" s="127" t="s">
        <v>1835</v>
      </c>
    </row>
    <row r="70" spans="1:9" ht="12" customHeight="1" x14ac:dyDescent="0.25">
      <c r="A70" s="585" t="s">
        <v>6</v>
      </c>
      <c r="B70" s="585"/>
      <c r="C70" s="585"/>
      <c r="D70" s="585"/>
      <c r="E70" s="585"/>
      <c r="F70" s="585"/>
      <c r="G70" s="585"/>
      <c r="H70" s="585"/>
      <c r="I70" s="585"/>
    </row>
    <row r="71" spans="1:9" ht="90.75" customHeight="1" x14ac:dyDescent="0.25">
      <c r="A71" s="736" t="s">
        <v>2528</v>
      </c>
      <c r="B71" s="736"/>
      <c r="C71" s="736"/>
      <c r="D71" s="736"/>
      <c r="E71" s="736"/>
      <c r="F71" s="736"/>
      <c r="G71" s="736"/>
      <c r="H71" s="736"/>
      <c r="I71" s="736"/>
    </row>
    <row r="72" spans="1:9" ht="53.25" customHeight="1" x14ac:dyDescent="0.25">
      <c r="A72" s="586" t="s">
        <v>2209</v>
      </c>
      <c r="B72" s="586"/>
      <c r="C72" s="586"/>
      <c r="D72" s="586"/>
      <c r="E72" s="586"/>
      <c r="F72" s="586"/>
      <c r="G72" s="586"/>
      <c r="H72" s="586"/>
      <c r="I72" s="586"/>
    </row>
    <row r="73" spans="1:9" ht="26.25" customHeight="1" x14ac:dyDescent="0.25">
      <c r="A73" s="865" t="s">
        <v>2011</v>
      </c>
      <c r="B73" s="865"/>
      <c r="C73" s="865"/>
      <c r="D73" s="865"/>
      <c r="E73" s="865"/>
      <c r="F73" s="865"/>
      <c r="G73" s="865"/>
      <c r="H73" s="865"/>
      <c r="I73" s="865"/>
    </row>
    <row r="74" spans="1:9" x14ac:dyDescent="0.25">
      <c r="A74" s="607" t="s">
        <v>542</v>
      </c>
      <c r="B74" s="607"/>
      <c r="C74" s="607" t="s">
        <v>1334</v>
      </c>
      <c r="D74" s="607"/>
      <c r="E74" s="347"/>
      <c r="F74" s="347"/>
      <c r="G74" s="347"/>
      <c r="H74" s="347"/>
      <c r="I74" s="94"/>
    </row>
  </sheetData>
  <sheetProtection password="CA9D" sheet="1" objects="1" scenarios="1"/>
  <mergeCells count="126">
    <mergeCell ref="A8:H8"/>
    <mergeCell ref="A9:I9"/>
    <mergeCell ref="A10:D10"/>
    <mergeCell ref="E10:H10"/>
    <mergeCell ref="A11:D11"/>
    <mergeCell ref="E11:H11"/>
    <mergeCell ref="A12:D12"/>
    <mergeCell ref="E12:H12"/>
    <mergeCell ref="A13:D13"/>
    <mergeCell ref="E13:H13"/>
    <mergeCell ref="A1:I1"/>
    <mergeCell ref="A2:I2"/>
    <mergeCell ref="A3:B3"/>
    <mergeCell ref="C3:I3"/>
    <mergeCell ref="B4:E4"/>
    <mergeCell ref="A5:I5"/>
    <mergeCell ref="A6:D6"/>
    <mergeCell ref="E6:H6"/>
    <mergeCell ref="A7:D7"/>
    <mergeCell ref="E7:H7"/>
    <mergeCell ref="A33:D33"/>
    <mergeCell ref="E33:H33"/>
    <mergeCell ref="A34:D34"/>
    <mergeCell ref="A22:D22"/>
    <mergeCell ref="E22:H22"/>
    <mergeCell ref="A23:D23"/>
    <mergeCell ref="E23:H23"/>
    <mergeCell ref="E34:H34"/>
    <mergeCell ref="A15:D15"/>
    <mergeCell ref="E15:H15"/>
    <mergeCell ref="A16:D16"/>
    <mergeCell ref="E16:H16"/>
    <mergeCell ref="A18:H18"/>
    <mergeCell ref="A19:H19"/>
    <mergeCell ref="A20:I20"/>
    <mergeCell ref="A21:D21"/>
    <mergeCell ref="E21:H21"/>
    <mergeCell ref="A14:D14"/>
    <mergeCell ref="E14:H14"/>
    <mergeCell ref="A17:D17"/>
    <mergeCell ref="E17:H17"/>
    <mergeCell ref="A36:D36"/>
    <mergeCell ref="E36:H36"/>
    <mergeCell ref="A37:D37"/>
    <mergeCell ref="E37:H37"/>
    <mergeCell ref="A24:D24"/>
    <mergeCell ref="E24:H24"/>
    <mergeCell ref="A25:D25"/>
    <mergeCell ref="E25:H25"/>
    <mergeCell ref="A26:I26"/>
    <mergeCell ref="A27:I27"/>
    <mergeCell ref="A28:D28"/>
    <mergeCell ref="E28:H28"/>
    <mergeCell ref="A29:D29"/>
    <mergeCell ref="E29:H29"/>
    <mergeCell ref="A30:D30"/>
    <mergeCell ref="E30:H30"/>
    <mergeCell ref="A31:D31"/>
    <mergeCell ref="E31:H31"/>
    <mergeCell ref="A32:D32"/>
    <mergeCell ref="E32:H32"/>
    <mergeCell ref="A35:I35"/>
    <mergeCell ref="A74:B74"/>
    <mergeCell ref="C74:D74"/>
    <mergeCell ref="A68:D68"/>
    <mergeCell ref="E68:H68"/>
    <mergeCell ref="A69:H69"/>
    <mergeCell ref="A70:I70"/>
    <mergeCell ref="A71:I71"/>
    <mergeCell ref="A72:I72"/>
    <mergeCell ref="A49:D49"/>
    <mergeCell ref="E49:H49"/>
    <mergeCell ref="A50:D50"/>
    <mergeCell ref="E50:H50"/>
    <mergeCell ref="A66:D66"/>
    <mergeCell ref="E66:H66"/>
    <mergeCell ref="A67:D67"/>
    <mergeCell ref="E67:H67"/>
    <mergeCell ref="A53:D53"/>
    <mergeCell ref="E53:H53"/>
    <mergeCell ref="A54:D54"/>
    <mergeCell ref="E54:H54"/>
    <mergeCell ref="A55:D55"/>
    <mergeCell ref="E55:H55"/>
    <mergeCell ref="A56:I56"/>
    <mergeCell ref="A65:D65"/>
    <mergeCell ref="E65:H65"/>
    <mergeCell ref="A73:I73"/>
    <mergeCell ref="E57:H57"/>
    <mergeCell ref="A58:D58"/>
    <mergeCell ref="E58:H58"/>
    <mergeCell ref="A59:D59"/>
    <mergeCell ref="E59:H59"/>
    <mergeCell ref="A60:D60"/>
    <mergeCell ref="E60:H60"/>
    <mergeCell ref="A62:D62"/>
    <mergeCell ref="E62:H62"/>
    <mergeCell ref="A63:I63"/>
    <mergeCell ref="A64:D64"/>
    <mergeCell ref="E64:H64"/>
    <mergeCell ref="E38:H38"/>
    <mergeCell ref="A39:D39"/>
    <mergeCell ref="E39:H39"/>
    <mergeCell ref="A40:D40"/>
    <mergeCell ref="E40:H40"/>
    <mergeCell ref="A41:I41"/>
    <mergeCell ref="A42:D42"/>
    <mergeCell ref="E42:H42"/>
    <mergeCell ref="A43:D43"/>
    <mergeCell ref="E43:H43"/>
    <mergeCell ref="A38:D38"/>
    <mergeCell ref="A44:D44"/>
    <mergeCell ref="E44:H44"/>
    <mergeCell ref="A46:D46"/>
    <mergeCell ref="E46:H46"/>
    <mergeCell ref="A48:I48"/>
    <mergeCell ref="A47:H47"/>
    <mergeCell ref="A45:D45"/>
    <mergeCell ref="E45:H45"/>
    <mergeCell ref="A61:D61"/>
    <mergeCell ref="E61:H61"/>
    <mergeCell ref="A51:D51"/>
    <mergeCell ref="E51:H51"/>
    <mergeCell ref="A52:D52"/>
    <mergeCell ref="E52:H52"/>
    <mergeCell ref="A57:D57"/>
  </mergeCells>
  <phoneticPr fontId="40" type="noConversion"/>
  <hyperlinks>
    <hyperlink ref="A74" location="'Table of Contents'!A1" display="table of contents"/>
    <hyperlink ref="C74:D7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extLst>
    <ext xmlns:mx="http://schemas.microsoft.com/office/mac/excel/2008/main" uri="{64002731-A6B0-56B0-2670-7721B7C09600}">
      <mx:PLV Mode="1" OnePage="0" WScale="0"/>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enableFormatConditionsCalculation="0"/>
  <dimension ref="A1:I24"/>
  <sheetViews>
    <sheetView view="pageLayout" workbookViewId="0">
      <selection sqref="A1:I1"/>
    </sheetView>
  </sheetViews>
  <sheetFormatPr defaultColWidth="9.140625" defaultRowHeight="15" x14ac:dyDescent="0.25"/>
  <cols>
    <col min="1" max="8" width="9.140625" style="16"/>
    <col min="9" max="9" width="9.140625" style="2"/>
    <col min="10" max="16384" width="9.140625" style="16"/>
  </cols>
  <sheetData>
    <row r="1" spans="1:9" ht="30.95" customHeight="1" x14ac:dyDescent="0.25">
      <c r="A1" s="495" t="s">
        <v>676</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156" t="s">
        <v>684</v>
      </c>
      <c r="C4" s="154"/>
      <c r="D4" s="154"/>
      <c r="E4" s="154"/>
      <c r="F4" s="154"/>
      <c r="G4" s="154"/>
      <c r="H4" s="154"/>
      <c r="I4" s="84"/>
    </row>
    <row r="5" spans="1:9" x14ac:dyDescent="0.25">
      <c r="A5" s="609"/>
      <c r="B5" s="610"/>
      <c r="C5" s="610"/>
      <c r="D5" s="610"/>
      <c r="E5" s="610"/>
      <c r="F5" s="610"/>
      <c r="G5" s="610"/>
      <c r="H5" s="610"/>
      <c r="I5" s="611"/>
    </row>
    <row r="6" spans="1:9" x14ac:dyDescent="0.25">
      <c r="A6" s="581" t="s">
        <v>680</v>
      </c>
      <c r="B6" s="582"/>
      <c r="C6" s="582"/>
      <c r="D6" s="582"/>
      <c r="E6" s="608" t="s">
        <v>149</v>
      </c>
      <c r="F6" s="608"/>
      <c r="G6" s="608"/>
      <c r="H6" s="608"/>
      <c r="I6" s="84">
        <v>4</v>
      </c>
    </row>
    <row r="7" spans="1:9" x14ac:dyDescent="0.25">
      <c r="A7" s="578" t="s">
        <v>22</v>
      </c>
      <c r="B7" s="579"/>
      <c r="C7" s="579"/>
      <c r="D7" s="579"/>
      <c r="E7" s="582" t="s">
        <v>107</v>
      </c>
      <c r="F7" s="582"/>
      <c r="G7" s="582"/>
      <c r="H7" s="582"/>
      <c r="I7" s="84">
        <v>3</v>
      </c>
    </row>
    <row r="8" spans="1:9" ht="15" customHeight="1" x14ac:dyDescent="0.25">
      <c r="A8" s="581" t="s">
        <v>13</v>
      </c>
      <c r="B8" s="582"/>
      <c r="C8" s="582"/>
      <c r="D8" s="582"/>
      <c r="E8" s="582" t="s">
        <v>126</v>
      </c>
      <c r="F8" s="582"/>
      <c r="G8" s="582"/>
      <c r="H8" s="582"/>
      <c r="I8" s="84">
        <v>3</v>
      </c>
    </row>
    <row r="9" spans="1:9" ht="15" customHeight="1" x14ac:dyDescent="0.25">
      <c r="A9" s="581" t="s">
        <v>331</v>
      </c>
      <c r="B9" s="582"/>
      <c r="C9" s="582"/>
      <c r="D9" s="582"/>
      <c r="E9" s="582" t="s">
        <v>98</v>
      </c>
      <c r="F9" s="582"/>
      <c r="G9" s="582"/>
      <c r="H9" s="582"/>
      <c r="I9" s="84">
        <v>4</v>
      </c>
    </row>
    <row r="10" spans="1:9" ht="15" customHeight="1" x14ac:dyDescent="0.25">
      <c r="A10" s="581" t="s">
        <v>677</v>
      </c>
      <c r="B10" s="582"/>
      <c r="C10" s="582"/>
      <c r="D10" s="582"/>
      <c r="E10" s="582" t="s">
        <v>678</v>
      </c>
      <c r="F10" s="582"/>
      <c r="G10" s="582"/>
      <c r="H10" s="582"/>
      <c r="I10" s="84">
        <v>4</v>
      </c>
    </row>
    <row r="11" spans="1:9" ht="15" customHeight="1" x14ac:dyDescent="0.25">
      <c r="A11" s="581" t="s">
        <v>679</v>
      </c>
      <c r="B11" s="582"/>
      <c r="C11" s="582"/>
      <c r="D11" s="582"/>
      <c r="E11" s="582" t="s">
        <v>100</v>
      </c>
      <c r="F11" s="582"/>
      <c r="G11" s="582"/>
      <c r="H11" s="582"/>
      <c r="I11" s="84">
        <v>4</v>
      </c>
    </row>
    <row r="12" spans="1:9" ht="15" customHeight="1" x14ac:dyDescent="0.25">
      <c r="A12" s="581" t="s">
        <v>96</v>
      </c>
      <c r="B12" s="582"/>
      <c r="C12" s="582"/>
      <c r="D12" s="582"/>
      <c r="E12" s="582" t="s">
        <v>1099</v>
      </c>
      <c r="F12" s="582"/>
      <c r="G12" s="582"/>
      <c r="H12" s="582"/>
      <c r="I12" s="123" t="s">
        <v>612</v>
      </c>
    </row>
    <row r="13" spans="1:9" ht="15" customHeight="1" x14ac:dyDescent="0.25">
      <c r="A13" s="581" t="s">
        <v>342</v>
      </c>
      <c r="B13" s="582"/>
      <c r="C13" s="582"/>
      <c r="D13" s="582"/>
      <c r="E13" s="582" t="s">
        <v>8</v>
      </c>
      <c r="F13" s="582"/>
      <c r="G13" s="582"/>
      <c r="H13" s="582"/>
      <c r="I13" s="84">
        <v>6</v>
      </c>
    </row>
    <row r="14" spans="1:9" ht="77.25" customHeight="1" x14ac:dyDescent="0.25">
      <c r="A14" s="578" t="s">
        <v>42</v>
      </c>
      <c r="B14" s="579"/>
      <c r="C14" s="579"/>
      <c r="D14" s="579"/>
      <c r="E14" s="591" t="s">
        <v>1547</v>
      </c>
      <c r="F14" s="591"/>
      <c r="G14" s="591"/>
      <c r="H14" s="591"/>
      <c r="I14" s="84">
        <v>6</v>
      </c>
    </row>
    <row r="15" spans="1:9" ht="30.95" customHeight="1" x14ac:dyDescent="0.25">
      <c r="A15" s="578" t="s">
        <v>15</v>
      </c>
      <c r="B15" s="579"/>
      <c r="C15" s="579"/>
      <c r="D15" s="579"/>
      <c r="E15" s="579" t="s">
        <v>77</v>
      </c>
      <c r="F15" s="579"/>
      <c r="G15" s="579"/>
      <c r="H15" s="579"/>
      <c r="I15" s="84">
        <v>3</v>
      </c>
    </row>
    <row r="16" spans="1:9" x14ac:dyDescent="0.25">
      <c r="A16" s="581" t="s">
        <v>137</v>
      </c>
      <c r="B16" s="582"/>
      <c r="C16" s="582"/>
      <c r="D16" s="582"/>
      <c r="E16" s="580" t="s">
        <v>138</v>
      </c>
      <c r="F16" s="580"/>
      <c r="G16" s="580"/>
      <c r="H16" s="580"/>
      <c r="I16" s="84">
        <v>3</v>
      </c>
    </row>
    <row r="17" spans="1:9" x14ac:dyDescent="0.25">
      <c r="A17" s="581" t="s">
        <v>341</v>
      </c>
      <c r="B17" s="582"/>
      <c r="C17" s="582"/>
      <c r="D17" s="582"/>
      <c r="E17" s="582" t="s">
        <v>9</v>
      </c>
      <c r="F17" s="582"/>
      <c r="G17" s="582"/>
      <c r="H17" s="582"/>
      <c r="I17" s="155">
        <v>3</v>
      </c>
    </row>
    <row r="18" spans="1:9" x14ac:dyDescent="0.25">
      <c r="A18" s="581"/>
      <c r="B18" s="582"/>
      <c r="C18" s="582"/>
      <c r="D18" s="582"/>
      <c r="E18" s="608"/>
      <c r="F18" s="608"/>
      <c r="G18" s="608"/>
      <c r="H18" s="608"/>
      <c r="I18" s="84"/>
    </row>
    <row r="19" spans="1:9" x14ac:dyDescent="0.25">
      <c r="A19" s="809" t="s">
        <v>681</v>
      </c>
      <c r="B19" s="767"/>
      <c r="C19" s="767"/>
      <c r="D19" s="767"/>
      <c r="E19" s="767"/>
      <c r="F19" s="767"/>
      <c r="G19" s="767"/>
      <c r="H19" s="767"/>
      <c r="I19" s="810"/>
    </row>
    <row r="20" spans="1:9" x14ac:dyDescent="0.25">
      <c r="A20" s="581" t="s">
        <v>682</v>
      </c>
      <c r="B20" s="582"/>
      <c r="C20" s="582"/>
      <c r="D20" s="582"/>
      <c r="E20" s="591" t="s">
        <v>1548</v>
      </c>
      <c r="F20" s="591"/>
      <c r="G20" s="591"/>
      <c r="H20" s="591"/>
      <c r="I20" s="84">
        <v>9</v>
      </c>
    </row>
    <row r="21" spans="1:9" x14ac:dyDescent="0.25">
      <c r="A21" s="581" t="s">
        <v>337</v>
      </c>
      <c r="B21" s="582"/>
      <c r="C21" s="582"/>
      <c r="D21" s="582"/>
      <c r="E21" s="608" t="s">
        <v>135</v>
      </c>
      <c r="F21" s="608"/>
      <c r="G21" s="608"/>
      <c r="H21" s="608"/>
      <c r="I21" s="84">
        <v>4</v>
      </c>
    </row>
    <row r="22" spans="1:9" x14ac:dyDescent="0.25">
      <c r="A22" s="581" t="s">
        <v>93</v>
      </c>
      <c r="B22" s="582"/>
      <c r="C22" s="582"/>
      <c r="D22" s="582"/>
      <c r="E22" s="608"/>
      <c r="F22" s="608"/>
      <c r="G22" s="608"/>
      <c r="H22" s="608"/>
      <c r="I22" s="84">
        <v>3</v>
      </c>
    </row>
    <row r="23" spans="1:9" x14ac:dyDescent="0.25">
      <c r="A23" s="584" t="s">
        <v>1496</v>
      </c>
      <c r="B23" s="584"/>
      <c r="C23" s="584"/>
      <c r="D23" s="584"/>
      <c r="E23" s="584"/>
      <c r="F23" s="584"/>
      <c r="G23" s="584"/>
      <c r="H23" s="584"/>
      <c r="I23" s="124" t="s">
        <v>683</v>
      </c>
    </row>
    <row r="24" spans="1:9" x14ac:dyDescent="0.25">
      <c r="A24" s="607" t="s">
        <v>542</v>
      </c>
      <c r="B24" s="607"/>
      <c r="C24" s="607" t="s">
        <v>1334</v>
      </c>
      <c r="D24" s="607"/>
      <c r="E24" s="88"/>
      <c r="F24" s="88"/>
      <c r="G24" s="88"/>
      <c r="H24" s="88"/>
      <c r="I24" s="94"/>
    </row>
  </sheetData>
  <sheetProtection password="CA9D" sheet="1" objects="1" scenarios="1"/>
  <mergeCells count="41">
    <mergeCell ref="A14:D14"/>
    <mergeCell ref="E14:H14"/>
    <mergeCell ref="A11:D11"/>
    <mergeCell ref="E11:H11"/>
    <mergeCell ref="E18:H18"/>
    <mergeCell ref="A17:D17"/>
    <mergeCell ref="E17:H17"/>
    <mergeCell ref="A15:D15"/>
    <mergeCell ref="E15:H15"/>
    <mergeCell ref="E6:H6"/>
    <mergeCell ref="A10:D10"/>
    <mergeCell ref="C24:D24"/>
    <mergeCell ref="A24:B24"/>
    <mergeCell ref="A21:D21"/>
    <mergeCell ref="E21:H21"/>
    <mergeCell ref="A23:H23"/>
    <mergeCell ref="A22:D22"/>
    <mergeCell ref="E22:H22"/>
    <mergeCell ref="E9:H9"/>
    <mergeCell ref="A12:D12"/>
    <mergeCell ref="E12:H12"/>
    <mergeCell ref="A19:I19"/>
    <mergeCell ref="A20:D20"/>
    <mergeCell ref="E20:H20"/>
    <mergeCell ref="A18:D18"/>
    <mergeCell ref="E10:H10"/>
    <mergeCell ref="A9:D9"/>
    <mergeCell ref="A16:D16"/>
    <mergeCell ref="E16:H16"/>
    <mergeCell ref="A1:I1"/>
    <mergeCell ref="A2:I2"/>
    <mergeCell ref="A5:I5"/>
    <mergeCell ref="A13:D13"/>
    <mergeCell ref="E13:H13"/>
    <mergeCell ref="A3:B3"/>
    <mergeCell ref="C3:I3"/>
    <mergeCell ref="A8:D8"/>
    <mergeCell ref="E8:H8"/>
    <mergeCell ref="A7:D7"/>
    <mergeCell ref="E7:H7"/>
    <mergeCell ref="A6:D6"/>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enableFormatConditionsCalculation="0"/>
  <dimension ref="A1:I20"/>
  <sheetViews>
    <sheetView view="pageLayout" workbookViewId="0">
      <selection activeCell="I15" sqref="I15"/>
    </sheetView>
  </sheetViews>
  <sheetFormatPr defaultColWidth="9.140625" defaultRowHeight="15" x14ac:dyDescent="0.25"/>
  <cols>
    <col min="1" max="8" width="9.140625" style="16"/>
    <col min="9" max="9" width="9.140625" style="2"/>
    <col min="10" max="16384" width="9.140625" style="16"/>
  </cols>
  <sheetData>
    <row r="1" spans="1:9" x14ac:dyDescent="0.25">
      <c r="A1" s="495" t="s">
        <v>240</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156" t="s">
        <v>687</v>
      </c>
      <c r="C4" s="154"/>
      <c r="D4" s="154"/>
      <c r="E4" s="154"/>
      <c r="F4" s="154"/>
      <c r="G4" s="154"/>
      <c r="H4" s="154"/>
      <c r="I4" s="84"/>
    </row>
    <row r="5" spans="1:9" x14ac:dyDescent="0.25">
      <c r="A5" s="609"/>
      <c r="B5" s="610"/>
      <c r="C5" s="610"/>
      <c r="D5" s="610"/>
      <c r="E5" s="610"/>
      <c r="F5" s="610"/>
      <c r="G5" s="610"/>
      <c r="H5" s="610"/>
      <c r="I5" s="611"/>
    </row>
    <row r="6" spans="1:9" ht="29.25" customHeight="1" x14ac:dyDescent="0.25">
      <c r="A6" s="613" t="s">
        <v>13</v>
      </c>
      <c r="B6" s="614"/>
      <c r="C6" s="614"/>
      <c r="D6" s="614"/>
      <c r="E6" s="582" t="s">
        <v>72</v>
      </c>
      <c r="F6" s="582"/>
      <c r="G6" s="582"/>
      <c r="H6" s="582"/>
      <c r="I6" s="84">
        <v>3</v>
      </c>
    </row>
    <row r="7" spans="1:9" ht="28.5" customHeight="1" x14ac:dyDescent="0.25">
      <c r="A7" s="578" t="s">
        <v>127</v>
      </c>
      <c r="B7" s="579"/>
      <c r="C7" s="579"/>
      <c r="D7" s="579"/>
      <c r="E7" s="582" t="s">
        <v>73</v>
      </c>
      <c r="F7" s="582"/>
      <c r="G7" s="582"/>
      <c r="H7" s="582"/>
      <c r="I7" s="84">
        <v>6</v>
      </c>
    </row>
    <row r="8" spans="1:9" ht="15" customHeight="1" x14ac:dyDescent="0.25">
      <c r="A8" s="581" t="s">
        <v>342</v>
      </c>
      <c r="B8" s="582"/>
      <c r="C8" s="582"/>
      <c r="D8" s="582"/>
      <c r="E8" s="582" t="s">
        <v>8</v>
      </c>
      <c r="F8" s="582"/>
      <c r="G8" s="582"/>
      <c r="H8" s="582"/>
      <c r="I8" s="84">
        <v>6</v>
      </c>
    </row>
    <row r="9" spans="1:9" ht="30" customHeight="1" x14ac:dyDescent="0.25">
      <c r="A9" s="578" t="s">
        <v>10</v>
      </c>
      <c r="B9" s="579"/>
      <c r="C9" s="579"/>
      <c r="D9" s="579"/>
      <c r="E9" s="580" t="s">
        <v>71</v>
      </c>
      <c r="F9" s="580"/>
      <c r="G9" s="580"/>
      <c r="H9" s="580"/>
      <c r="I9" s="84">
        <v>6</v>
      </c>
    </row>
    <row r="10" spans="1:9" ht="30" customHeight="1" x14ac:dyDescent="0.25">
      <c r="A10" s="578" t="s">
        <v>11</v>
      </c>
      <c r="B10" s="579"/>
      <c r="C10" s="579"/>
      <c r="D10" s="579"/>
      <c r="E10" s="582" t="s">
        <v>839</v>
      </c>
      <c r="F10" s="582"/>
      <c r="G10" s="582"/>
      <c r="H10" s="582"/>
      <c r="I10" s="84">
        <v>6</v>
      </c>
    </row>
    <row r="11" spans="1:9" ht="30.95" customHeight="1" x14ac:dyDescent="0.25">
      <c r="A11" s="578" t="s">
        <v>772</v>
      </c>
      <c r="B11" s="579"/>
      <c r="C11" s="579"/>
      <c r="D11" s="579"/>
      <c r="E11" s="582" t="s">
        <v>2472</v>
      </c>
      <c r="F11" s="582"/>
      <c r="G11" s="582"/>
      <c r="H11" s="582"/>
      <c r="I11" s="84">
        <v>3</v>
      </c>
    </row>
    <row r="12" spans="1:9" x14ac:dyDescent="0.25">
      <c r="A12" s="581" t="s">
        <v>686</v>
      </c>
      <c r="B12" s="582"/>
      <c r="C12" s="582"/>
      <c r="D12" s="582"/>
      <c r="E12" s="608" t="s">
        <v>685</v>
      </c>
      <c r="F12" s="608"/>
      <c r="G12" s="608"/>
      <c r="H12" s="608"/>
      <c r="I12" s="84">
        <v>12</v>
      </c>
    </row>
    <row r="13" spans="1:9" x14ac:dyDescent="0.25">
      <c r="A13" s="578" t="s">
        <v>74</v>
      </c>
      <c r="B13" s="579"/>
      <c r="C13" s="579"/>
      <c r="D13" s="579"/>
      <c r="E13" s="582" t="s">
        <v>75</v>
      </c>
      <c r="F13" s="582"/>
      <c r="G13" s="582"/>
      <c r="H13" s="582"/>
      <c r="I13" s="84">
        <v>3</v>
      </c>
    </row>
    <row r="14" spans="1:9" ht="15" customHeight="1" x14ac:dyDescent="0.25">
      <c r="A14" s="581" t="s">
        <v>1983</v>
      </c>
      <c r="B14" s="582"/>
      <c r="C14" s="582"/>
      <c r="D14" s="582"/>
      <c r="E14" s="582" t="s">
        <v>79</v>
      </c>
      <c r="F14" s="582"/>
      <c r="G14" s="582"/>
      <c r="H14" s="582"/>
      <c r="I14" s="84">
        <v>8</v>
      </c>
    </row>
    <row r="15" spans="1:9" x14ac:dyDescent="0.25">
      <c r="A15" s="581" t="s">
        <v>2294</v>
      </c>
      <c r="B15" s="582"/>
      <c r="C15" s="582"/>
      <c r="D15" s="582"/>
      <c r="E15" s="582"/>
      <c r="F15" s="582"/>
      <c r="G15" s="582"/>
      <c r="H15" s="582"/>
      <c r="I15" s="84">
        <v>3</v>
      </c>
    </row>
    <row r="16" spans="1:9" x14ac:dyDescent="0.25">
      <c r="A16" s="581" t="s">
        <v>4</v>
      </c>
      <c r="B16" s="582"/>
      <c r="C16" s="582"/>
      <c r="D16" s="582"/>
      <c r="E16" s="582"/>
      <c r="F16" s="582"/>
      <c r="G16" s="582"/>
      <c r="H16" s="582"/>
      <c r="I16" s="84">
        <v>4</v>
      </c>
    </row>
    <row r="17" spans="1:9" x14ac:dyDescent="0.25">
      <c r="A17" s="584" t="s">
        <v>1493</v>
      </c>
      <c r="B17" s="584"/>
      <c r="C17" s="584"/>
      <c r="D17" s="584"/>
      <c r="E17" s="584"/>
      <c r="F17" s="584"/>
      <c r="G17" s="584"/>
      <c r="H17" s="584"/>
      <c r="I17" s="87">
        <f>SUM(I6:I16)</f>
        <v>60</v>
      </c>
    </row>
    <row r="18" spans="1:9" x14ac:dyDescent="0.25">
      <c r="A18" s="585" t="s">
        <v>6</v>
      </c>
      <c r="B18" s="585"/>
      <c r="C18" s="585"/>
      <c r="D18" s="585"/>
      <c r="E18" s="585"/>
      <c r="F18" s="585"/>
      <c r="G18" s="585"/>
      <c r="H18" s="585"/>
      <c r="I18" s="585"/>
    </row>
    <row r="19" spans="1:9" ht="46.5" customHeight="1" x14ac:dyDescent="0.25">
      <c r="A19" s="586" t="s">
        <v>793</v>
      </c>
      <c r="B19" s="586"/>
      <c r="C19" s="586"/>
      <c r="D19" s="586"/>
      <c r="E19" s="586"/>
      <c r="F19" s="586"/>
      <c r="G19" s="586"/>
      <c r="H19" s="586"/>
      <c r="I19" s="586"/>
    </row>
    <row r="20" spans="1:9" x14ac:dyDescent="0.25">
      <c r="A20" s="607" t="s">
        <v>542</v>
      </c>
      <c r="B20" s="607"/>
      <c r="C20" s="607" t="s">
        <v>1334</v>
      </c>
      <c r="D20" s="607"/>
      <c r="E20" s="88"/>
      <c r="F20" s="88"/>
      <c r="G20" s="88"/>
      <c r="H20" s="88"/>
      <c r="I20" s="94"/>
    </row>
  </sheetData>
  <sheetProtection password="CA9D" sheet="1" objects="1" scenarios="1"/>
  <mergeCells count="32">
    <mergeCell ref="C20:D20"/>
    <mergeCell ref="A14:D14"/>
    <mergeCell ref="E14:H14"/>
    <mergeCell ref="A15:D15"/>
    <mergeCell ref="E15:H15"/>
    <mergeCell ref="A20:B20"/>
    <mergeCell ref="A18:I18"/>
    <mergeCell ref="A19:I19"/>
    <mergeCell ref="A16:D16"/>
    <mergeCell ref="E16:H16"/>
    <mergeCell ref="A17:H17"/>
    <mergeCell ref="E11:H11"/>
    <mergeCell ref="A13:D13"/>
    <mergeCell ref="E13:H13"/>
    <mergeCell ref="A9:D9"/>
    <mergeCell ref="E9:H9"/>
    <mergeCell ref="A11:D11"/>
    <mergeCell ref="A12:D12"/>
    <mergeCell ref="E12:H12"/>
    <mergeCell ref="A10:D10"/>
    <mergeCell ref="E10:H10"/>
    <mergeCell ref="A1:I1"/>
    <mergeCell ref="A2:I2"/>
    <mergeCell ref="A5:I5"/>
    <mergeCell ref="A8:D8"/>
    <mergeCell ref="E8:H8"/>
    <mergeCell ref="A3:B3"/>
    <mergeCell ref="C3:I3"/>
    <mergeCell ref="A7:D7"/>
    <mergeCell ref="E7:H7"/>
    <mergeCell ref="A6:D6"/>
    <mergeCell ref="E6:H6"/>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enableFormatConditionsCalculation="0"/>
  <dimension ref="A1:I22"/>
  <sheetViews>
    <sheetView view="pageLayout" workbookViewId="0">
      <selection activeCell="I22" sqref="I22"/>
    </sheetView>
  </sheetViews>
  <sheetFormatPr defaultColWidth="9.140625" defaultRowHeight="15" x14ac:dyDescent="0.25"/>
  <cols>
    <col min="1" max="8" width="9.140625" style="241"/>
    <col min="9" max="9" width="9.140625" style="2"/>
    <col min="10" max="16384" width="9.140625" style="241"/>
  </cols>
  <sheetData>
    <row r="1" spans="1:9" x14ac:dyDescent="0.25">
      <c r="A1" s="495" t="s">
        <v>1841</v>
      </c>
      <c r="B1" s="495"/>
      <c r="C1" s="495"/>
      <c r="D1" s="495"/>
      <c r="E1" s="495"/>
      <c r="F1" s="495"/>
      <c r="G1" s="495"/>
      <c r="H1" s="495"/>
      <c r="I1" s="495"/>
    </row>
    <row r="2" spans="1:9" x14ac:dyDescent="0.25">
      <c r="A2" s="495" t="s">
        <v>400</v>
      </c>
      <c r="B2" s="495"/>
      <c r="C2" s="495"/>
      <c r="D2" s="495"/>
      <c r="E2" s="495"/>
      <c r="F2" s="495"/>
      <c r="G2" s="495"/>
      <c r="H2" s="495"/>
      <c r="I2" s="495"/>
    </row>
    <row r="3" spans="1:9" x14ac:dyDescent="0.25">
      <c r="A3" s="599" t="s">
        <v>27</v>
      </c>
      <c r="B3" s="600"/>
      <c r="C3" s="600" t="s">
        <v>367</v>
      </c>
      <c r="D3" s="600"/>
      <c r="E3" s="600"/>
      <c r="F3" s="600"/>
      <c r="G3" s="600"/>
      <c r="H3" s="600"/>
      <c r="I3" s="601"/>
    </row>
    <row r="4" spans="1:9" x14ac:dyDescent="0.25">
      <c r="A4" s="82" t="s">
        <v>29</v>
      </c>
      <c r="B4" s="737" t="s">
        <v>973</v>
      </c>
      <c r="C4" s="737"/>
      <c r="D4" s="737"/>
      <c r="E4" s="242"/>
      <c r="F4" s="242"/>
      <c r="G4" s="242"/>
      <c r="H4" s="242"/>
      <c r="I4" s="84"/>
    </row>
    <row r="5" spans="1:9" x14ac:dyDescent="0.25">
      <c r="A5" s="609"/>
      <c r="B5" s="610"/>
      <c r="C5" s="610"/>
      <c r="D5" s="610"/>
      <c r="E5" s="610"/>
      <c r="F5" s="610"/>
      <c r="G5" s="610"/>
      <c r="H5" s="610"/>
      <c r="I5" s="611"/>
    </row>
    <row r="6" spans="1:9" ht="15" customHeight="1" x14ac:dyDescent="0.25">
      <c r="A6" s="581" t="s">
        <v>339</v>
      </c>
      <c r="B6" s="582"/>
      <c r="C6" s="582"/>
      <c r="D6" s="582"/>
      <c r="E6" s="590" t="s">
        <v>153</v>
      </c>
      <c r="F6" s="590"/>
      <c r="G6" s="590"/>
      <c r="H6" s="590"/>
      <c r="I6" s="84">
        <v>3</v>
      </c>
    </row>
    <row r="7" spans="1:9" ht="33" customHeight="1" x14ac:dyDescent="0.25">
      <c r="A7" s="613" t="s">
        <v>13</v>
      </c>
      <c r="B7" s="614"/>
      <c r="C7" s="614"/>
      <c r="D7" s="614"/>
      <c r="E7" s="582" t="s">
        <v>668</v>
      </c>
      <c r="F7" s="582"/>
      <c r="G7" s="582"/>
      <c r="H7" s="582"/>
      <c r="I7" s="84">
        <v>3</v>
      </c>
    </row>
    <row r="8" spans="1:9" x14ac:dyDescent="0.25">
      <c r="A8" s="581" t="s">
        <v>20</v>
      </c>
      <c r="B8" s="582"/>
      <c r="C8" s="582"/>
      <c r="D8" s="582"/>
      <c r="E8" s="582" t="s">
        <v>21</v>
      </c>
      <c r="F8" s="582"/>
      <c r="G8" s="582"/>
      <c r="H8" s="582"/>
      <c r="I8" s="84">
        <v>3</v>
      </c>
    </row>
    <row r="9" spans="1:9" ht="15" customHeight="1" x14ac:dyDescent="0.25">
      <c r="A9" s="581" t="s">
        <v>24</v>
      </c>
      <c r="B9" s="582"/>
      <c r="C9" s="582"/>
      <c r="D9" s="582"/>
      <c r="E9" s="582" t="s">
        <v>25</v>
      </c>
      <c r="F9" s="582"/>
      <c r="G9" s="582"/>
      <c r="H9" s="582"/>
      <c r="I9" s="84">
        <v>3</v>
      </c>
    </row>
    <row r="10" spans="1:9" x14ac:dyDescent="0.25">
      <c r="A10" s="581" t="s">
        <v>366</v>
      </c>
      <c r="B10" s="582"/>
      <c r="C10" s="582"/>
      <c r="D10" s="582"/>
      <c r="E10" s="590" t="s">
        <v>213</v>
      </c>
      <c r="F10" s="590"/>
      <c r="G10" s="590"/>
      <c r="H10" s="590"/>
      <c r="I10" s="84">
        <v>3</v>
      </c>
    </row>
    <row r="11" spans="1:9" x14ac:dyDescent="0.25">
      <c r="A11" s="581" t="s">
        <v>207</v>
      </c>
      <c r="B11" s="582"/>
      <c r="C11" s="582"/>
      <c r="D11" s="582"/>
      <c r="E11" s="582" t="s">
        <v>80</v>
      </c>
      <c r="F11" s="582"/>
      <c r="G11" s="582"/>
      <c r="H11" s="582"/>
      <c r="I11" s="84">
        <v>3</v>
      </c>
    </row>
    <row r="12" spans="1:9" x14ac:dyDescent="0.25">
      <c r="A12" s="581" t="s">
        <v>206</v>
      </c>
      <c r="B12" s="582"/>
      <c r="C12" s="582"/>
      <c r="D12" s="582"/>
      <c r="E12" s="582" t="s">
        <v>210</v>
      </c>
      <c r="F12" s="582"/>
      <c r="G12" s="582"/>
      <c r="H12" s="582"/>
      <c r="I12" s="84">
        <v>3</v>
      </c>
    </row>
    <row r="13" spans="1:9" ht="15" customHeight="1" x14ac:dyDescent="0.25">
      <c r="A13" s="581" t="s">
        <v>342</v>
      </c>
      <c r="B13" s="582"/>
      <c r="C13" s="582"/>
      <c r="D13" s="582"/>
      <c r="E13" s="582" t="s">
        <v>8</v>
      </c>
      <c r="F13" s="582"/>
      <c r="G13" s="582"/>
      <c r="H13" s="582"/>
      <c r="I13" s="84">
        <v>6</v>
      </c>
    </row>
    <row r="14" spans="1:9" ht="31.7" customHeight="1" x14ac:dyDescent="0.25">
      <c r="A14" s="578" t="s">
        <v>10</v>
      </c>
      <c r="B14" s="579"/>
      <c r="C14" s="579"/>
      <c r="D14" s="579"/>
      <c r="E14" s="582" t="s">
        <v>368</v>
      </c>
      <c r="F14" s="582"/>
      <c r="G14" s="582"/>
      <c r="H14" s="582"/>
      <c r="I14" s="84">
        <v>6</v>
      </c>
    </row>
    <row r="15" spans="1:9" ht="30.95" customHeight="1" x14ac:dyDescent="0.25">
      <c r="A15" s="578" t="s">
        <v>11</v>
      </c>
      <c r="B15" s="579"/>
      <c r="C15" s="579"/>
      <c r="D15" s="579"/>
      <c r="E15" s="591" t="s">
        <v>148</v>
      </c>
      <c r="F15" s="591"/>
      <c r="G15" s="591"/>
      <c r="H15" s="591"/>
      <c r="I15" s="84">
        <v>6</v>
      </c>
    </row>
    <row r="16" spans="1:9" ht="30" customHeight="1" x14ac:dyDescent="0.25">
      <c r="A16" s="613" t="s">
        <v>689</v>
      </c>
      <c r="B16" s="614"/>
      <c r="C16" s="614"/>
      <c r="D16" s="614"/>
      <c r="E16" s="579" t="s">
        <v>77</v>
      </c>
      <c r="F16" s="579"/>
      <c r="G16" s="579"/>
      <c r="H16" s="579"/>
      <c r="I16" s="84">
        <v>3</v>
      </c>
    </row>
    <row r="17" spans="1:9" ht="15" customHeight="1" x14ac:dyDescent="0.25">
      <c r="A17" s="581" t="s">
        <v>194</v>
      </c>
      <c r="B17" s="582"/>
      <c r="C17" s="582"/>
      <c r="D17" s="582"/>
      <c r="E17" s="582" t="s">
        <v>12</v>
      </c>
      <c r="F17" s="582"/>
      <c r="G17" s="582"/>
      <c r="H17" s="582"/>
      <c r="I17" s="84">
        <v>3</v>
      </c>
    </row>
    <row r="18" spans="1:9" ht="28.5" customHeight="1" x14ac:dyDescent="0.25">
      <c r="A18" s="581" t="s">
        <v>1565</v>
      </c>
      <c r="B18" s="582"/>
      <c r="C18" s="582"/>
      <c r="D18" s="582"/>
      <c r="E18" s="579" t="s">
        <v>1564</v>
      </c>
      <c r="F18" s="579"/>
      <c r="G18" s="579"/>
      <c r="H18" s="579"/>
      <c r="I18" s="84">
        <v>3</v>
      </c>
    </row>
    <row r="19" spans="1:9" x14ac:dyDescent="0.25">
      <c r="A19" s="578" t="s">
        <v>36</v>
      </c>
      <c r="B19" s="579"/>
      <c r="C19" s="579"/>
      <c r="D19" s="579"/>
      <c r="E19" s="579" t="s">
        <v>79</v>
      </c>
      <c r="F19" s="579"/>
      <c r="G19" s="579"/>
      <c r="H19" s="579"/>
      <c r="I19" s="84">
        <v>8</v>
      </c>
    </row>
    <row r="20" spans="1:9" x14ac:dyDescent="0.25">
      <c r="A20" s="581" t="s">
        <v>4</v>
      </c>
      <c r="B20" s="582"/>
      <c r="C20" s="582"/>
      <c r="D20" s="582"/>
      <c r="E20" s="612"/>
      <c r="F20" s="612"/>
      <c r="G20" s="612"/>
      <c r="H20" s="612"/>
      <c r="I20" s="84">
        <v>6</v>
      </c>
    </row>
    <row r="21" spans="1:9" x14ac:dyDescent="0.25">
      <c r="A21" s="584" t="s">
        <v>1361</v>
      </c>
      <c r="B21" s="584"/>
      <c r="C21" s="584"/>
      <c r="D21" s="584"/>
      <c r="E21" s="584"/>
      <c r="F21" s="584"/>
      <c r="G21" s="584"/>
      <c r="H21" s="584"/>
      <c r="I21" s="87">
        <f>SUM(I6:I20)</f>
        <v>62</v>
      </c>
    </row>
    <row r="22" spans="1:9" x14ac:dyDescent="0.25">
      <c r="A22" s="607" t="s">
        <v>542</v>
      </c>
      <c r="B22" s="607"/>
      <c r="C22" s="607" t="s">
        <v>1334</v>
      </c>
      <c r="D22" s="607"/>
      <c r="E22" s="244"/>
      <c r="F22" s="244"/>
      <c r="G22" s="244"/>
      <c r="H22" s="244"/>
      <c r="I22" s="94"/>
    </row>
  </sheetData>
  <sheetProtection password="CA9D" sheet="1" objects="1" scenarios="1"/>
  <mergeCells count="39">
    <mergeCell ref="A22:B22"/>
    <mergeCell ref="C22:D22"/>
    <mergeCell ref="A6:D6"/>
    <mergeCell ref="E6:H6"/>
    <mergeCell ref="A11:D11"/>
    <mergeCell ref="A10:D10"/>
    <mergeCell ref="E10:H10"/>
    <mergeCell ref="A20:D20"/>
    <mergeCell ref="E20:H20"/>
    <mergeCell ref="E11:H11"/>
    <mergeCell ref="A12:D12"/>
    <mergeCell ref="E12:H12"/>
    <mergeCell ref="A8:D8"/>
    <mergeCell ref="A21:H21"/>
    <mergeCell ref="E8:H8"/>
    <mergeCell ref="A9:D9"/>
    <mergeCell ref="E19:H19"/>
    <mergeCell ref="A16:D16"/>
    <mergeCell ref="A15:D15"/>
    <mergeCell ref="E15:H15"/>
    <mergeCell ref="A17:D17"/>
    <mergeCell ref="E17:H17"/>
    <mergeCell ref="E16:H16"/>
    <mergeCell ref="A19:D19"/>
    <mergeCell ref="A18:D18"/>
    <mergeCell ref="E18:H18"/>
    <mergeCell ref="A5:I5"/>
    <mergeCell ref="A14:D14"/>
    <mergeCell ref="E14:H14"/>
    <mergeCell ref="A13:D13"/>
    <mergeCell ref="E13:H13"/>
    <mergeCell ref="A7:D7"/>
    <mergeCell ref="E7:H7"/>
    <mergeCell ref="E9:H9"/>
    <mergeCell ref="A1:I1"/>
    <mergeCell ref="A2:I2"/>
    <mergeCell ref="A3:B3"/>
    <mergeCell ref="C3:I3"/>
    <mergeCell ref="B4:D4"/>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enableFormatConditionsCalculation="0"/>
  <dimension ref="A1:I33"/>
  <sheetViews>
    <sheetView view="pageLayout" topLeftCell="A7" workbookViewId="0">
      <selection activeCell="I32" sqref="I32"/>
    </sheetView>
  </sheetViews>
  <sheetFormatPr defaultColWidth="9.140625" defaultRowHeight="15" x14ac:dyDescent="0.25"/>
  <cols>
    <col min="1" max="3" width="9.140625" style="16"/>
    <col min="4" max="4" width="8.42578125" style="16" customWidth="1"/>
    <col min="5" max="7" width="9.140625" style="16"/>
    <col min="8" max="8" width="9.7109375" style="16" customWidth="1"/>
    <col min="9" max="9" width="9.140625" style="2"/>
    <col min="10" max="16384" width="9.140625" style="16"/>
  </cols>
  <sheetData>
    <row r="1" spans="1:9" x14ac:dyDescent="0.25">
      <c r="A1" s="495" t="s">
        <v>2792</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414</v>
      </c>
      <c r="D3" s="600"/>
      <c r="E3" s="600"/>
      <c r="F3" s="600"/>
      <c r="G3" s="600"/>
      <c r="H3" s="600"/>
      <c r="I3" s="601"/>
    </row>
    <row r="4" spans="1:9" x14ac:dyDescent="0.25">
      <c r="A4" s="82" t="s">
        <v>29</v>
      </c>
      <c r="B4" s="737" t="s">
        <v>691</v>
      </c>
      <c r="C4" s="737"/>
      <c r="D4" s="737"/>
      <c r="E4" s="275"/>
      <c r="F4" s="275"/>
      <c r="G4" s="275"/>
      <c r="H4" s="275"/>
      <c r="I4" s="84"/>
    </row>
    <row r="5" spans="1:9" x14ac:dyDescent="0.25">
      <c r="A5" s="697"/>
      <c r="B5" s="698"/>
      <c r="C5" s="698"/>
      <c r="D5" s="698"/>
      <c r="E5" s="698"/>
      <c r="F5" s="698"/>
      <c r="G5" s="698"/>
      <c r="H5" s="698"/>
      <c r="I5" s="699"/>
    </row>
    <row r="6" spans="1:9" s="9" customFormat="1" ht="15" customHeight="1" x14ac:dyDescent="0.25">
      <c r="A6" s="604" t="s">
        <v>1356</v>
      </c>
      <c r="B6" s="605"/>
      <c r="C6" s="605"/>
      <c r="D6" s="605"/>
      <c r="E6" s="605"/>
      <c r="F6" s="605"/>
      <c r="G6" s="605"/>
      <c r="H6" s="605"/>
      <c r="I6" s="606"/>
    </row>
    <row r="7" spans="1:9" ht="30.95" customHeight="1" x14ac:dyDescent="0.25">
      <c r="A7" s="613" t="s">
        <v>13</v>
      </c>
      <c r="B7" s="614"/>
      <c r="C7" s="614"/>
      <c r="D7" s="614"/>
      <c r="E7" s="582" t="s">
        <v>668</v>
      </c>
      <c r="F7" s="582"/>
      <c r="G7" s="582"/>
      <c r="H7" s="582"/>
      <c r="I7" s="84">
        <v>3</v>
      </c>
    </row>
    <row r="8" spans="1:9" x14ac:dyDescent="0.25">
      <c r="A8" s="581" t="s">
        <v>342</v>
      </c>
      <c r="B8" s="582"/>
      <c r="C8" s="582"/>
      <c r="D8" s="582"/>
      <c r="E8" s="582" t="s">
        <v>8</v>
      </c>
      <c r="F8" s="582"/>
      <c r="G8" s="582"/>
      <c r="H8" s="582"/>
      <c r="I8" s="84">
        <v>6</v>
      </c>
    </row>
    <row r="9" spans="1:9" ht="32.25" customHeight="1" x14ac:dyDescent="0.25">
      <c r="A9" s="578" t="s">
        <v>11</v>
      </c>
      <c r="B9" s="579"/>
      <c r="C9" s="579"/>
      <c r="D9" s="579"/>
      <c r="E9" s="582" t="s">
        <v>839</v>
      </c>
      <c r="F9" s="582"/>
      <c r="G9" s="582"/>
      <c r="H9" s="582"/>
      <c r="I9" s="84">
        <v>3</v>
      </c>
    </row>
    <row r="10" spans="1:9" x14ac:dyDescent="0.25">
      <c r="A10" s="631" t="s">
        <v>377</v>
      </c>
      <c r="B10" s="580"/>
      <c r="C10" s="580"/>
      <c r="D10" s="580"/>
      <c r="E10" s="591" t="s">
        <v>187</v>
      </c>
      <c r="F10" s="591"/>
      <c r="G10" s="591"/>
      <c r="H10" s="591"/>
      <c r="I10" s="84">
        <v>3</v>
      </c>
    </row>
    <row r="11" spans="1:9" ht="15" customHeight="1" x14ac:dyDescent="0.25">
      <c r="A11" s="772" t="s">
        <v>341</v>
      </c>
      <c r="B11" s="608"/>
      <c r="C11" s="608"/>
      <c r="D11" s="608"/>
      <c r="E11" s="591" t="s">
        <v>9</v>
      </c>
      <c r="F11" s="591"/>
      <c r="G11" s="591"/>
      <c r="H11" s="591"/>
      <c r="I11" s="122">
        <v>3</v>
      </c>
    </row>
    <row r="12" spans="1:9" ht="15" customHeight="1" x14ac:dyDescent="0.25">
      <c r="A12" s="581" t="s">
        <v>36</v>
      </c>
      <c r="B12" s="582"/>
      <c r="C12" s="582"/>
      <c r="D12" s="582"/>
      <c r="E12" s="582" t="s">
        <v>79</v>
      </c>
      <c r="F12" s="582"/>
      <c r="G12" s="582"/>
      <c r="H12" s="582"/>
      <c r="I12" s="84">
        <v>8</v>
      </c>
    </row>
    <row r="13" spans="1:9" ht="15" customHeight="1" x14ac:dyDescent="0.25">
      <c r="A13" s="866" t="s">
        <v>1520</v>
      </c>
      <c r="B13" s="866"/>
      <c r="C13" s="866"/>
      <c r="D13" s="866"/>
      <c r="E13" s="866"/>
      <c r="F13" s="866"/>
      <c r="G13" s="866"/>
      <c r="H13" s="866"/>
      <c r="I13" s="165">
        <f>SUM(I7:I12)</f>
        <v>26</v>
      </c>
    </row>
    <row r="14" spans="1:9" s="9" customFormat="1" ht="15" customHeight="1" x14ac:dyDescent="0.25">
      <c r="A14" s="587" t="s">
        <v>2955</v>
      </c>
      <c r="B14" s="588"/>
      <c r="C14" s="588"/>
      <c r="D14" s="588"/>
      <c r="E14" s="588"/>
      <c r="F14" s="588"/>
      <c r="G14" s="588"/>
      <c r="H14" s="588"/>
      <c r="I14" s="589"/>
    </row>
    <row r="15" spans="1:9" ht="29.25" customHeight="1" x14ac:dyDescent="0.25">
      <c r="A15" s="578" t="s">
        <v>10</v>
      </c>
      <c r="B15" s="579"/>
      <c r="C15" s="579"/>
      <c r="D15" s="579"/>
      <c r="E15" s="580" t="s">
        <v>71</v>
      </c>
      <c r="F15" s="580"/>
      <c r="G15" s="580"/>
      <c r="H15" s="580"/>
      <c r="I15" s="84">
        <v>3</v>
      </c>
    </row>
    <row r="16" spans="1:9" ht="63" customHeight="1" x14ac:dyDescent="0.25">
      <c r="A16" s="578" t="s">
        <v>696</v>
      </c>
      <c r="B16" s="579"/>
      <c r="C16" s="579"/>
      <c r="D16" s="579"/>
      <c r="E16" s="591" t="s">
        <v>1549</v>
      </c>
      <c r="F16" s="591"/>
      <c r="G16" s="591"/>
      <c r="H16" s="591"/>
      <c r="I16" s="84">
        <v>4</v>
      </c>
    </row>
    <row r="17" spans="1:9" ht="30.95" customHeight="1" x14ac:dyDescent="0.25">
      <c r="A17" s="578" t="s">
        <v>127</v>
      </c>
      <c r="B17" s="579"/>
      <c r="C17" s="579"/>
      <c r="D17" s="579"/>
      <c r="E17" s="801" t="s">
        <v>1550</v>
      </c>
      <c r="F17" s="801"/>
      <c r="G17" s="801"/>
      <c r="H17" s="801"/>
      <c r="I17" s="84">
        <v>6</v>
      </c>
    </row>
    <row r="18" spans="1:9" ht="30.75" customHeight="1" x14ac:dyDescent="0.25">
      <c r="A18" s="613" t="s">
        <v>378</v>
      </c>
      <c r="B18" s="614"/>
      <c r="C18" s="614"/>
      <c r="D18" s="614"/>
      <c r="E18" s="579" t="s">
        <v>2478</v>
      </c>
      <c r="F18" s="579"/>
      <c r="G18" s="579"/>
      <c r="H18" s="579"/>
      <c r="I18" s="84">
        <v>6</v>
      </c>
    </row>
    <row r="19" spans="1:9" s="166" customFormat="1" x14ac:dyDescent="0.25">
      <c r="A19" s="581" t="s">
        <v>38</v>
      </c>
      <c r="B19" s="582"/>
      <c r="C19" s="582"/>
      <c r="D19" s="582"/>
      <c r="E19" s="612" t="s">
        <v>2199</v>
      </c>
      <c r="F19" s="612"/>
      <c r="G19" s="612"/>
      <c r="H19" s="612"/>
      <c r="I19" s="84">
        <v>9</v>
      </c>
    </row>
    <row r="20" spans="1:9" x14ac:dyDescent="0.25">
      <c r="A20" s="581" t="s">
        <v>4</v>
      </c>
      <c r="B20" s="582"/>
      <c r="C20" s="582"/>
      <c r="D20" s="582"/>
      <c r="E20" s="612"/>
      <c r="F20" s="612"/>
      <c r="G20" s="612"/>
      <c r="H20" s="612"/>
      <c r="I20" s="84">
        <v>6</v>
      </c>
    </row>
    <row r="21" spans="1:9" x14ac:dyDescent="0.25">
      <c r="A21" s="583" t="s">
        <v>1497</v>
      </c>
      <c r="B21" s="583"/>
      <c r="C21" s="583"/>
      <c r="D21" s="583"/>
      <c r="E21" s="583"/>
      <c r="F21" s="583"/>
      <c r="G21" s="583"/>
      <c r="H21" s="583"/>
      <c r="I21" s="85">
        <f>SUM(I15:I20)</f>
        <v>34</v>
      </c>
    </row>
    <row r="22" spans="1:9" s="377" customFormat="1" x14ac:dyDescent="0.25">
      <c r="A22" s="866" t="s">
        <v>1496</v>
      </c>
      <c r="B22" s="866"/>
      <c r="C22" s="866"/>
      <c r="D22" s="866"/>
      <c r="E22" s="866"/>
      <c r="F22" s="866"/>
      <c r="G22" s="866"/>
      <c r="H22" s="866"/>
      <c r="I22" s="165">
        <f>SUM(I13,I21)</f>
        <v>60</v>
      </c>
    </row>
    <row r="23" spans="1:9" ht="29.25" customHeight="1" x14ac:dyDescent="0.25">
      <c r="A23" s="587" t="s">
        <v>2956</v>
      </c>
      <c r="B23" s="588"/>
      <c r="C23" s="588"/>
      <c r="D23" s="588"/>
      <c r="E23" s="588"/>
      <c r="F23" s="588"/>
      <c r="G23" s="588"/>
      <c r="H23" s="588"/>
      <c r="I23" s="589"/>
    </row>
    <row r="24" spans="1:9" ht="28.5" customHeight="1" x14ac:dyDescent="0.25">
      <c r="A24" s="578" t="s">
        <v>127</v>
      </c>
      <c r="B24" s="579"/>
      <c r="C24" s="579"/>
      <c r="D24" s="579"/>
      <c r="E24" s="801" t="s">
        <v>2483</v>
      </c>
      <c r="F24" s="801"/>
      <c r="G24" s="801"/>
      <c r="H24" s="801"/>
      <c r="I24" s="84">
        <v>6</v>
      </c>
    </row>
    <row r="25" spans="1:9" ht="30" customHeight="1" x14ac:dyDescent="0.25">
      <c r="A25" s="578" t="s">
        <v>10</v>
      </c>
      <c r="B25" s="579"/>
      <c r="C25" s="579"/>
      <c r="D25" s="579"/>
      <c r="E25" s="580" t="s">
        <v>71</v>
      </c>
      <c r="F25" s="580"/>
      <c r="G25" s="580"/>
      <c r="H25" s="580"/>
      <c r="I25" s="84">
        <v>6</v>
      </c>
    </row>
    <row r="26" spans="1:9" ht="30" customHeight="1" x14ac:dyDescent="0.25">
      <c r="A26" s="578" t="s">
        <v>11</v>
      </c>
      <c r="B26" s="579"/>
      <c r="C26" s="579"/>
      <c r="D26" s="579"/>
      <c r="E26" s="582" t="s">
        <v>839</v>
      </c>
      <c r="F26" s="582"/>
      <c r="G26" s="582"/>
      <c r="H26" s="582"/>
      <c r="I26" s="84">
        <v>3</v>
      </c>
    </row>
    <row r="27" spans="1:9" x14ac:dyDescent="0.25">
      <c r="A27" s="613" t="s">
        <v>689</v>
      </c>
      <c r="B27" s="614"/>
      <c r="C27" s="614"/>
      <c r="D27" s="614"/>
      <c r="E27" s="579" t="s">
        <v>1393</v>
      </c>
      <c r="F27" s="579"/>
      <c r="G27" s="579"/>
      <c r="H27" s="579"/>
      <c r="I27" s="84">
        <v>3</v>
      </c>
    </row>
    <row r="28" spans="1:9" x14ac:dyDescent="0.25">
      <c r="A28" s="578" t="s">
        <v>38</v>
      </c>
      <c r="B28" s="579"/>
      <c r="C28" s="579"/>
      <c r="D28" s="579"/>
      <c r="E28" s="612" t="s">
        <v>2473</v>
      </c>
      <c r="F28" s="612"/>
      <c r="G28" s="612"/>
      <c r="H28" s="612"/>
      <c r="I28" s="84">
        <v>12</v>
      </c>
    </row>
    <row r="29" spans="1:9" x14ac:dyDescent="0.25">
      <c r="A29" s="581" t="s">
        <v>2480</v>
      </c>
      <c r="B29" s="582"/>
      <c r="C29" s="582"/>
      <c r="D29" s="582"/>
      <c r="E29" s="612" t="s">
        <v>2481</v>
      </c>
      <c r="F29" s="612"/>
      <c r="G29" s="612"/>
      <c r="H29" s="612"/>
      <c r="I29" s="84">
        <v>3</v>
      </c>
    </row>
    <row r="30" spans="1:9" x14ac:dyDescent="0.25">
      <c r="A30" s="581" t="s">
        <v>4</v>
      </c>
      <c r="B30" s="582"/>
      <c r="C30" s="582"/>
      <c r="D30" s="582"/>
      <c r="E30" s="612"/>
      <c r="F30" s="612"/>
      <c r="G30" s="612"/>
      <c r="H30" s="612"/>
      <c r="I30" s="84">
        <v>1</v>
      </c>
    </row>
    <row r="31" spans="1:9" x14ac:dyDescent="0.25">
      <c r="A31" s="583" t="s">
        <v>1492</v>
      </c>
      <c r="B31" s="583"/>
      <c r="C31" s="583"/>
      <c r="D31" s="583"/>
      <c r="E31" s="583"/>
      <c r="F31" s="583"/>
      <c r="G31" s="583"/>
      <c r="H31" s="583"/>
      <c r="I31" s="85">
        <f>SUM(I24:I30)</f>
        <v>34</v>
      </c>
    </row>
    <row r="32" spans="1:9" x14ac:dyDescent="0.25">
      <c r="A32" s="584" t="s">
        <v>1493</v>
      </c>
      <c r="B32" s="584"/>
      <c r="C32" s="584"/>
      <c r="D32" s="584"/>
      <c r="E32" s="584"/>
      <c r="F32" s="584"/>
      <c r="G32" s="584"/>
      <c r="H32" s="584"/>
      <c r="I32" s="87">
        <f>SUM(I13,I31)</f>
        <v>60</v>
      </c>
    </row>
    <row r="33" spans="1:9" x14ac:dyDescent="0.25">
      <c r="A33" s="607" t="s">
        <v>542</v>
      </c>
      <c r="B33" s="607"/>
      <c r="C33" s="607" t="s">
        <v>1334</v>
      </c>
      <c r="D33" s="607"/>
      <c r="E33" s="88"/>
      <c r="F33" s="88"/>
      <c r="G33" s="88"/>
      <c r="H33" s="88"/>
      <c r="I33" s="94"/>
    </row>
  </sheetData>
  <sheetProtection password="CA9D" sheet="1" objects="1" scenarios="1"/>
  <mergeCells count="54">
    <mergeCell ref="A9:D9"/>
    <mergeCell ref="E9:H9"/>
    <mergeCell ref="A11:D11"/>
    <mergeCell ref="E11:H11"/>
    <mergeCell ref="A31:H31"/>
    <mergeCell ref="A23:I23"/>
    <mergeCell ref="A10:D10"/>
    <mergeCell ref="A22:H22"/>
    <mergeCell ref="A26:D26"/>
    <mergeCell ref="E10:H10"/>
    <mergeCell ref="A15:D15"/>
    <mergeCell ref="E15:H15"/>
    <mergeCell ref="A13:H13"/>
    <mergeCell ref="E26:H26"/>
    <mergeCell ref="A25:D25"/>
    <mergeCell ref="E25:H25"/>
    <mergeCell ref="A33:B33"/>
    <mergeCell ref="A12:D12"/>
    <mergeCell ref="E12:H12"/>
    <mergeCell ref="A19:D19"/>
    <mergeCell ref="E19:H19"/>
    <mergeCell ref="A32:H32"/>
    <mergeCell ref="C33:D33"/>
    <mergeCell ref="A24:D24"/>
    <mergeCell ref="E24:H24"/>
    <mergeCell ref="A20:D20"/>
    <mergeCell ref="E20:H20"/>
    <mergeCell ref="A21:H21"/>
    <mergeCell ref="A14:I14"/>
    <mergeCell ref="A29:D29"/>
    <mergeCell ref="E29:H29"/>
    <mergeCell ref="A30:D30"/>
    <mergeCell ref="A1:I1"/>
    <mergeCell ref="A2:I2"/>
    <mergeCell ref="A5:I5"/>
    <mergeCell ref="A6:I6"/>
    <mergeCell ref="A8:D8"/>
    <mergeCell ref="E8:H8"/>
    <mergeCell ref="A7:D7"/>
    <mergeCell ref="E7:H7"/>
    <mergeCell ref="A3:B3"/>
    <mergeCell ref="C3:I3"/>
    <mergeCell ref="B4:D4"/>
    <mergeCell ref="E30:H30"/>
    <mergeCell ref="A28:D28"/>
    <mergeCell ref="E28:H28"/>
    <mergeCell ref="A17:D17"/>
    <mergeCell ref="E17:H17"/>
    <mergeCell ref="A16:D16"/>
    <mergeCell ref="E16:H16"/>
    <mergeCell ref="A18:D18"/>
    <mergeCell ref="E18:H18"/>
    <mergeCell ref="A27:D27"/>
    <mergeCell ref="E27:H27"/>
  </mergeCells>
  <phoneticPr fontId="40" type="noConversion"/>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enableFormatConditionsCalculation="0"/>
  <dimension ref="A1:I18"/>
  <sheetViews>
    <sheetView view="pageLayout" workbookViewId="0">
      <selection sqref="A1:I1"/>
    </sheetView>
  </sheetViews>
  <sheetFormatPr defaultColWidth="9.140625" defaultRowHeight="15" x14ac:dyDescent="0.25"/>
  <cols>
    <col min="1" max="8" width="9.140625" style="16"/>
    <col min="9" max="9" width="9.140625" style="2"/>
    <col min="10" max="16384" width="9.140625" style="16"/>
  </cols>
  <sheetData>
    <row r="1" spans="1:9" x14ac:dyDescent="0.25">
      <c r="A1" s="495" t="s">
        <v>246</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7" t="s">
        <v>624</v>
      </c>
      <c r="C4" s="737"/>
      <c r="D4" s="737"/>
      <c r="E4" s="154"/>
      <c r="F4" s="154"/>
      <c r="G4" s="154"/>
      <c r="H4" s="154"/>
      <c r="I4" s="84"/>
    </row>
    <row r="5" spans="1:9" x14ac:dyDescent="0.25">
      <c r="A5" s="609"/>
      <c r="B5" s="610"/>
      <c r="C5" s="610"/>
      <c r="D5" s="610"/>
      <c r="E5" s="610"/>
      <c r="F5" s="610"/>
      <c r="G5" s="610"/>
      <c r="H5" s="610"/>
      <c r="I5" s="611"/>
    </row>
    <row r="6" spans="1:9" ht="33" customHeight="1" x14ac:dyDescent="0.25">
      <c r="A6" s="613" t="s">
        <v>13</v>
      </c>
      <c r="B6" s="614"/>
      <c r="C6" s="614"/>
      <c r="D6" s="614"/>
      <c r="E6" s="582" t="s">
        <v>668</v>
      </c>
      <c r="F6" s="582"/>
      <c r="G6" s="582"/>
      <c r="H6" s="582"/>
      <c r="I6" s="84">
        <v>3</v>
      </c>
    </row>
    <row r="7" spans="1:9" ht="63" customHeight="1" x14ac:dyDescent="0.25">
      <c r="A7" s="578" t="s">
        <v>36</v>
      </c>
      <c r="B7" s="579"/>
      <c r="C7" s="579"/>
      <c r="D7" s="579"/>
      <c r="E7" s="579" t="s">
        <v>692</v>
      </c>
      <c r="F7" s="579"/>
      <c r="G7" s="579"/>
      <c r="H7" s="579"/>
      <c r="I7" s="84">
        <v>20</v>
      </c>
    </row>
    <row r="8" spans="1:9" ht="29.25" customHeight="1" x14ac:dyDescent="0.25">
      <c r="A8" s="578" t="s">
        <v>127</v>
      </c>
      <c r="B8" s="579"/>
      <c r="C8" s="579"/>
      <c r="D8" s="579"/>
      <c r="E8" s="801" t="s">
        <v>1550</v>
      </c>
      <c r="F8" s="801"/>
      <c r="G8" s="801"/>
      <c r="H8" s="801"/>
      <c r="I8" s="84">
        <v>6</v>
      </c>
    </row>
    <row r="9" spans="1:9" ht="15" customHeight="1" x14ac:dyDescent="0.25">
      <c r="A9" s="581" t="s">
        <v>342</v>
      </c>
      <c r="B9" s="582"/>
      <c r="C9" s="582"/>
      <c r="D9" s="582"/>
      <c r="E9" s="582" t="s">
        <v>8</v>
      </c>
      <c r="F9" s="582"/>
      <c r="G9" s="582"/>
      <c r="H9" s="582"/>
      <c r="I9" s="84">
        <v>6</v>
      </c>
    </row>
    <row r="10" spans="1:9" ht="31.7" customHeight="1" x14ac:dyDescent="0.25">
      <c r="A10" s="578" t="s">
        <v>10</v>
      </c>
      <c r="B10" s="579"/>
      <c r="C10" s="579"/>
      <c r="D10" s="579"/>
      <c r="E10" s="591" t="s">
        <v>71</v>
      </c>
      <c r="F10" s="591"/>
      <c r="G10" s="591"/>
      <c r="H10" s="591"/>
      <c r="I10" s="84">
        <v>3</v>
      </c>
    </row>
    <row r="11" spans="1:9" ht="30.95" customHeight="1" x14ac:dyDescent="0.25">
      <c r="A11" s="578" t="s">
        <v>11</v>
      </c>
      <c r="B11" s="579"/>
      <c r="C11" s="579"/>
      <c r="D11" s="579"/>
      <c r="E11" s="591" t="s">
        <v>148</v>
      </c>
      <c r="F11" s="591"/>
      <c r="G11" s="591"/>
      <c r="H11" s="591"/>
      <c r="I11" s="84">
        <v>3</v>
      </c>
    </row>
    <row r="12" spans="1:9" ht="30.95" customHeight="1" x14ac:dyDescent="0.25">
      <c r="A12" s="613" t="s">
        <v>689</v>
      </c>
      <c r="B12" s="614"/>
      <c r="C12" s="614"/>
      <c r="D12" s="614"/>
      <c r="E12" s="579" t="s">
        <v>77</v>
      </c>
      <c r="F12" s="579"/>
      <c r="G12" s="579"/>
      <c r="H12" s="579"/>
      <c r="I12" s="84">
        <v>3</v>
      </c>
    </row>
    <row r="13" spans="1:9" x14ac:dyDescent="0.25">
      <c r="A13" s="631" t="s">
        <v>693</v>
      </c>
      <c r="B13" s="580"/>
      <c r="C13" s="580"/>
      <c r="D13" s="580"/>
      <c r="E13" s="590" t="s">
        <v>694</v>
      </c>
      <c r="F13" s="590"/>
      <c r="G13" s="590"/>
      <c r="H13" s="590"/>
      <c r="I13" s="84">
        <v>3</v>
      </c>
    </row>
    <row r="14" spans="1:9" x14ac:dyDescent="0.25">
      <c r="A14" s="581" t="s">
        <v>341</v>
      </c>
      <c r="B14" s="582"/>
      <c r="C14" s="582"/>
      <c r="D14" s="582"/>
      <c r="E14" s="582" t="s">
        <v>9</v>
      </c>
      <c r="F14" s="582"/>
      <c r="G14" s="582"/>
      <c r="H14" s="582"/>
      <c r="I14" s="84">
        <v>3</v>
      </c>
    </row>
    <row r="15" spans="1:9" ht="15" customHeight="1" x14ac:dyDescent="0.25">
      <c r="A15" s="581" t="s">
        <v>38</v>
      </c>
      <c r="B15" s="582"/>
      <c r="C15" s="582"/>
      <c r="D15" s="582"/>
      <c r="E15" s="608" t="s">
        <v>2199</v>
      </c>
      <c r="F15" s="608"/>
      <c r="G15" s="608"/>
      <c r="H15" s="608"/>
      <c r="I15" s="84">
        <v>6</v>
      </c>
    </row>
    <row r="16" spans="1:9" x14ac:dyDescent="0.25">
      <c r="A16" s="581" t="s">
        <v>4</v>
      </c>
      <c r="B16" s="582"/>
      <c r="C16" s="582"/>
      <c r="D16" s="582"/>
      <c r="E16" s="612"/>
      <c r="F16" s="612"/>
      <c r="G16" s="612"/>
      <c r="H16" s="612"/>
      <c r="I16" s="84">
        <v>6</v>
      </c>
    </row>
    <row r="17" spans="1:9" ht="15" customHeight="1" x14ac:dyDescent="0.25">
      <c r="A17" s="584" t="s">
        <v>1496</v>
      </c>
      <c r="B17" s="584"/>
      <c r="C17" s="584"/>
      <c r="D17" s="584"/>
      <c r="E17" s="584"/>
      <c r="F17" s="584"/>
      <c r="G17" s="584"/>
      <c r="H17" s="584"/>
      <c r="I17" s="87">
        <f>SUM(I6:I16)</f>
        <v>62</v>
      </c>
    </row>
    <row r="18" spans="1:9" x14ac:dyDescent="0.25">
      <c r="A18" s="607" t="s">
        <v>542</v>
      </c>
      <c r="B18" s="607"/>
      <c r="C18" s="607" t="s">
        <v>1334</v>
      </c>
      <c r="D18" s="607"/>
      <c r="E18" s="88"/>
      <c r="F18" s="88"/>
      <c r="G18" s="88"/>
      <c r="H18" s="88"/>
      <c r="I18" s="94"/>
    </row>
  </sheetData>
  <sheetProtection password="CA9D" sheet="1" objects="1" scenarios="1"/>
  <mergeCells count="31">
    <mergeCell ref="A18:B18"/>
    <mergeCell ref="A12:D12"/>
    <mergeCell ref="E12:H12"/>
    <mergeCell ref="A17:H17"/>
    <mergeCell ref="A15:D15"/>
    <mergeCell ref="E15:H15"/>
    <mergeCell ref="A16:D16"/>
    <mergeCell ref="E16:H16"/>
    <mergeCell ref="C18:D18"/>
    <mergeCell ref="A9:D9"/>
    <mergeCell ref="E9:H9"/>
    <mergeCell ref="A14:D14"/>
    <mergeCell ref="E14:H14"/>
    <mergeCell ref="B4:D4"/>
    <mergeCell ref="A8:D8"/>
    <mergeCell ref="E8:H8"/>
    <mergeCell ref="A7:D7"/>
    <mergeCell ref="E7:H7"/>
    <mergeCell ref="A11:D11"/>
    <mergeCell ref="E11:H11"/>
    <mergeCell ref="A10:D10"/>
    <mergeCell ref="E10:H10"/>
    <mergeCell ref="A13:D13"/>
    <mergeCell ref="E13:H13"/>
    <mergeCell ref="A6:D6"/>
    <mergeCell ref="E6:H6"/>
    <mergeCell ref="A1:I1"/>
    <mergeCell ref="A2:I2"/>
    <mergeCell ref="A5:I5"/>
    <mergeCell ref="A3:B3"/>
    <mergeCell ref="C3:I3"/>
  </mergeCells>
  <phoneticPr fontId="40"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enableFormatConditionsCalculation="0"/>
  <dimension ref="A1:S43"/>
  <sheetViews>
    <sheetView view="pageLayout" workbookViewId="0">
      <selection sqref="A1:I1"/>
    </sheetView>
  </sheetViews>
  <sheetFormatPr defaultColWidth="9.140625" defaultRowHeight="15" x14ac:dyDescent="0.25"/>
  <cols>
    <col min="1" max="8" width="9.140625" style="16"/>
    <col min="9" max="9" width="9.140625" style="2"/>
    <col min="10" max="16384" width="9.140625" style="16"/>
  </cols>
  <sheetData>
    <row r="1" spans="1:19" ht="30" customHeight="1" x14ac:dyDescent="0.25">
      <c r="A1" s="495" t="s">
        <v>2793</v>
      </c>
      <c r="B1" s="495"/>
      <c r="C1" s="495"/>
      <c r="D1" s="495"/>
      <c r="E1" s="495"/>
      <c r="F1" s="495"/>
      <c r="G1" s="495"/>
      <c r="H1" s="495"/>
      <c r="I1" s="495"/>
    </row>
    <row r="2" spans="1:19" x14ac:dyDescent="0.25">
      <c r="A2" s="495" t="s">
        <v>695</v>
      </c>
      <c r="B2" s="495"/>
      <c r="C2" s="495"/>
      <c r="D2" s="495"/>
      <c r="E2" s="495"/>
      <c r="F2" s="495"/>
      <c r="G2" s="495"/>
      <c r="H2" s="495"/>
      <c r="I2" s="495"/>
    </row>
    <row r="3" spans="1:19" x14ac:dyDescent="0.25">
      <c r="A3" s="599" t="s">
        <v>27</v>
      </c>
      <c r="B3" s="600"/>
      <c r="C3" s="600" t="s">
        <v>94</v>
      </c>
      <c r="D3" s="600"/>
      <c r="E3" s="600"/>
      <c r="F3" s="600"/>
      <c r="G3" s="600"/>
      <c r="H3" s="600"/>
      <c r="I3" s="601"/>
    </row>
    <row r="4" spans="1:19" x14ac:dyDescent="0.25">
      <c r="A4" s="82" t="s">
        <v>29</v>
      </c>
      <c r="B4" s="737" t="s">
        <v>691</v>
      </c>
      <c r="C4" s="737"/>
      <c r="D4" s="737"/>
      <c r="E4" s="204"/>
      <c r="F4" s="204"/>
      <c r="G4" s="204"/>
      <c r="H4" s="204"/>
      <c r="I4" s="84"/>
    </row>
    <row r="5" spans="1:19" x14ac:dyDescent="0.25">
      <c r="A5" s="868" t="s">
        <v>27</v>
      </c>
      <c r="B5" s="869"/>
      <c r="C5" s="870" t="s">
        <v>1795</v>
      </c>
      <c r="D5" s="870"/>
      <c r="E5" s="870"/>
      <c r="F5" s="870"/>
      <c r="G5" s="870"/>
      <c r="H5" s="870"/>
      <c r="I5" s="871"/>
    </row>
    <row r="6" spans="1:19" x14ac:dyDescent="0.25">
      <c r="A6" s="82" t="s">
        <v>29</v>
      </c>
      <c r="B6" s="737" t="s">
        <v>700</v>
      </c>
      <c r="C6" s="737"/>
      <c r="D6" s="737"/>
      <c r="E6" s="204"/>
      <c r="F6" s="204"/>
      <c r="G6" s="204"/>
      <c r="H6" s="204"/>
      <c r="I6" s="84"/>
    </row>
    <row r="7" spans="1:19" ht="15" customHeight="1" x14ac:dyDescent="0.25">
      <c r="A7" s="604" t="s">
        <v>1356</v>
      </c>
      <c r="B7" s="605"/>
      <c r="C7" s="605"/>
      <c r="D7" s="605"/>
      <c r="E7" s="605"/>
      <c r="F7" s="605"/>
      <c r="G7" s="605"/>
      <c r="H7" s="605"/>
      <c r="I7" s="606"/>
      <c r="J7" s="15"/>
      <c r="K7" s="15"/>
      <c r="L7" s="15"/>
      <c r="M7" s="15"/>
      <c r="N7" s="15"/>
      <c r="O7" s="15"/>
      <c r="P7" s="15"/>
      <c r="Q7" s="15"/>
      <c r="R7" s="15"/>
      <c r="S7" s="15"/>
    </row>
    <row r="8" spans="1:19" ht="30.95" customHeight="1" x14ac:dyDescent="0.25">
      <c r="A8" s="613" t="s">
        <v>13</v>
      </c>
      <c r="B8" s="614"/>
      <c r="C8" s="614"/>
      <c r="D8" s="614"/>
      <c r="E8" s="591" t="s">
        <v>668</v>
      </c>
      <c r="F8" s="591"/>
      <c r="G8" s="591"/>
      <c r="H8" s="591"/>
      <c r="I8" s="84">
        <v>3</v>
      </c>
      <c r="J8" s="15"/>
      <c r="K8" s="15"/>
      <c r="L8" s="15"/>
      <c r="M8" s="15"/>
      <c r="N8" s="15"/>
      <c r="O8" s="15"/>
      <c r="P8" s="15"/>
      <c r="Q8" s="15"/>
      <c r="R8" s="15"/>
      <c r="S8" s="15"/>
    </row>
    <row r="9" spans="1:19" x14ac:dyDescent="0.25">
      <c r="A9" s="581" t="s">
        <v>342</v>
      </c>
      <c r="B9" s="582"/>
      <c r="C9" s="582"/>
      <c r="D9" s="582"/>
      <c r="E9" s="582" t="s">
        <v>8</v>
      </c>
      <c r="F9" s="582"/>
      <c r="G9" s="582"/>
      <c r="H9" s="582"/>
      <c r="I9" s="84">
        <v>6</v>
      </c>
      <c r="J9" s="15"/>
      <c r="K9" s="15"/>
      <c r="L9" s="15"/>
      <c r="M9" s="15"/>
      <c r="N9" s="15"/>
      <c r="O9" s="15"/>
      <c r="P9" s="15"/>
      <c r="Q9" s="15"/>
      <c r="R9" s="15"/>
      <c r="S9" s="15"/>
    </row>
    <row r="10" spans="1:19" ht="29.25" customHeight="1" x14ac:dyDescent="0.25">
      <c r="A10" s="578" t="s">
        <v>10</v>
      </c>
      <c r="B10" s="579"/>
      <c r="C10" s="579"/>
      <c r="D10" s="579"/>
      <c r="E10" s="591" t="s">
        <v>368</v>
      </c>
      <c r="F10" s="591"/>
      <c r="G10" s="591"/>
      <c r="H10" s="591"/>
      <c r="I10" s="84">
        <v>6</v>
      </c>
    </row>
    <row r="11" spans="1:19" ht="29.25" customHeight="1" x14ac:dyDescent="0.25">
      <c r="A11" s="578" t="s">
        <v>11</v>
      </c>
      <c r="B11" s="579"/>
      <c r="C11" s="579"/>
      <c r="D11" s="579"/>
      <c r="E11" s="591" t="s">
        <v>148</v>
      </c>
      <c r="F11" s="591"/>
      <c r="G11" s="591"/>
      <c r="H11" s="591"/>
      <c r="I11" s="84">
        <v>6</v>
      </c>
    </row>
    <row r="12" spans="1:19" x14ac:dyDescent="0.25">
      <c r="A12" s="613" t="s">
        <v>595</v>
      </c>
      <c r="B12" s="614"/>
      <c r="C12" s="614"/>
      <c r="D12" s="614"/>
      <c r="E12" s="614" t="s">
        <v>79</v>
      </c>
      <c r="F12" s="614"/>
      <c r="G12" s="614"/>
      <c r="H12" s="614"/>
      <c r="I12" s="103">
        <v>8</v>
      </c>
    </row>
    <row r="13" spans="1:19" s="9" customFormat="1" ht="43.5" customHeight="1" x14ac:dyDescent="0.25">
      <c r="A13" s="578" t="s">
        <v>1764</v>
      </c>
      <c r="B13" s="579"/>
      <c r="C13" s="579"/>
      <c r="D13" s="579"/>
      <c r="E13" s="784" t="s">
        <v>1763</v>
      </c>
      <c r="F13" s="784"/>
      <c r="G13" s="784"/>
      <c r="H13" s="784"/>
      <c r="I13" s="84">
        <v>18</v>
      </c>
    </row>
    <row r="14" spans="1:19" x14ac:dyDescent="0.25">
      <c r="A14" s="584" t="s">
        <v>1520</v>
      </c>
      <c r="B14" s="584"/>
      <c r="C14" s="584"/>
      <c r="D14" s="584"/>
      <c r="E14" s="584"/>
      <c r="F14" s="584"/>
      <c r="G14" s="584"/>
      <c r="H14" s="584"/>
      <c r="I14" s="87">
        <f>SUM(I8:I13)</f>
        <v>47</v>
      </c>
    </row>
    <row r="15" spans="1:19" x14ac:dyDescent="0.25">
      <c r="A15" s="587" t="s">
        <v>2794</v>
      </c>
      <c r="B15" s="588"/>
      <c r="C15" s="588"/>
      <c r="D15" s="588"/>
      <c r="E15" s="588"/>
      <c r="F15" s="588"/>
      <c r="G15" s="588"/>
      <c r="H15" s="588"/>
      <c r="I15" s="589"/>
    </row>
    <row r="16" spans="1:19" ht="30" customHeight="1" x14ac:dyDescent="0.25">
      <c r="A16" s="578" t="s">
        <v>127</v>
      </c>
      <c r="B16" s="579"/>
      <c r="C16" s="579"/>
      <c r="D16" s="579"/>
      <c r="E16" s="801" t="s">
        <v>1550</v>
      </c>
      <c r="F16" s="801"/>
      <c r="G16" s="801"/>
      <c r="H16" s="801"/>
      <c r="I16" s="84">
        <v>6</v>
      </c>
    </row>
    <row r="17" spans="1:10" ht="32.25" customHeight="1" x14ac:dyDescent="0.25">
      <c r="A17" s="738" t="s">
        <v>772</v>
      </c>
      <c r="B17" s="739"/>
      <c r="C17" s="739"/>
      <c r="D17" s="739"/>
      <c r="E17" s="590" t="s">
        <v>77</v>
      </c>
      <c r="F17" s="590"/>
      <c r="G17" s="590"/>
      <c r="H17" s="590"/>
      <c r="I17" s="105">
        <v>3</v>
      </c>
    </row>
    <row r="18" spans="1:10" x14ac:dyDescent="0.25">
      <c r="A18" s="738" t="s">
        <v>101</v>
      </c>
      <c r="B18" s="739"/>
      <c r="C18" s="739"/>
      <c r="D18" s="739"/>
      <c r="E18" s="590" t="s">
        <v>102</v>
      </c>
      <c r="F18" s="590"/>
      <c r="G18" s="590"/>
      <c r="H18" s="590"/>
      <c r="I18" s="105">
        <v>3</v>
      </c>
    </row>
    <row r="19" spans="1:10" x14ac:dyDescent="0.25">
      <c r="A19" s="581" t="s">
        <v>341</v>
      </c>
      <c r="B19" s="582"/>
      <c r="C19" s="582"/>
      <c r="D19" s="582"/>
      <c r="E19" s="582" t="s">
        <v>9</v>
      </c>
      <c r="F19" s="582"/>
      <c r="G19" s="582"/>
      <c r="H19" s="582"/>
      <c r="I19" s="84">
        <v>3</v>
      </c>
    </row>
    <row r="20" spans="1:10" x14ac:dyDescent="0.25">
      <c r="A20" s="583" t="s">
        <v>1358</v>
      </c>
      <c r="B20" s="583"/>
      <c r="C20" s="583"/>
      <c r="D20" s="583"/>
      <c r="E20" s="583"/>
      <c r="F20" s="583"/>
      <c r="G20" s="583"/>
      <c r="H20" s="583"/>
      <c r="I20" s="85">
        <f>SUM(I16:I19)</f>
        <v>15</v>
      </c>
    </row>
    <row r="21" spans="1:10" x14ac:dyDescent="0.25">
      <c r="A21" s="584" t="s">
        <v>1359</v>
      </c>
      <c r="B21" s="584"/>
      <c r="C21" s="584"/>
      <c r="D21" s="584"/>
      <c r="E21" s="584"/>
      <c r="F21" s="584"/>
      <c r="G21" s="584"/>
      <c r="H21" s="584"/>
      <c r="I21" s="87">
        <f>SUM(I14,I20)</f>
        <v>62</v>
      </c>
      <c r="J21" s="65"/>
    </row>
    <row r="22" spans="1:10" x14ac:dyDescent="0.25">
      <c r="A22" s="587" t="s">
        <v>2795</v>
      </c>
      <c r="B22" s="588"/>
      <c r="C22" s="588"/>
      <c r="D22" s="588"/>
      <c r="E22" s="588"/>
      <c r="F22" s="588"/>
      <c r="G22" s="588"/>
      <c r="H22" s="588"/>
      <c r="I22" s="589"/>
    </row>
    <row r="23" spans="1:10" ht="29.25" customHeight="1" x14ac:dyDescent="0.25">
      <c r="A23" s="738" t="s">
        <v>699</v>
      </c>
      <c r="B23" s="739"/>
      <c r="C23" s="739"/>
      <c r="D23" s="739"/>
      <c r="E23" s="590" t="s">
        <v>1574</v>
      </c>
      <c r="F23" s="590"/>
      <c r="G23" s="590"/>
      <c r="H23" s="590"/>
      <c r="I23" s="105">
        <v>3</v>
      </c>
    </row>
    <row r="24" spans="1:10" x14ac:dyDescent="0.25">
      <c r="A24" s="856" t="s">
        <v>502</v>
      </c>
      <c r="B24" s="732"/>
      <c r="C24" s="732"/>
      <c r="D24" s="732"/>
      <c r="E24" s="732" t="s">
        <v>1566</v>
      </c>
      <c r="F24" s="732"/>
      <c r="G24" s="732"/>
      <c r="H24" s="732"/>
      <c r="I24" s="110">
        <v>3</v>
      </c>
    </row>
    <row r="25" spans="1:10" ht="31.7" customHeight="1" x14ac:dyDescent="0.25">
      <c r="A25" s="738" t="s">
        <v>772</v>
      </c>
      <c r="B25" s="739"/>
      <c r="C25" s="739"/>
      <c r="D25" s="739"/>
      <c r="E25" s="590" t="s">
        <v>77</v>
      </c>
      <c r="F25" s="590"/>
      <c r="G25" s="590"/>
      <c r="H25" s="590"/>
      <c r="I25" s="105">
        <v>3</v>
      </c>
    </row>
    <row r="26" spans="1:10" x14ac:dyDescent="0.25">
      <c r="A26" s="578" t="s">
        <v>194</v>
      </c>
      <c r="B26" s="579"/>
      <c r="C26" s="579"/>
      <c r="D26" s="579"/>
      <c r="E26" s="580" t="s">
        <v>12</v>
      </c>
      <c r="F26" s="580"/>
      <c r="G26" s="580"/>
      <c r="H26" s="580"/>
      <c r="I26" s="84">
        <v>3</v>
      </c>
    </row>
    <row r="27" spans="1:10" ht="29.25" customHeight="1" x14ac:dyDescent="0.25">
      <c r="A27" s="581" t="s">
        <v>1565</v>
      </c>
      <c r="B27" s="582"/>
      <c r="C27" s="582"/>
      <c r="D27" s="582"/>
      <c r="E27" s="579" t="s">
        <v>1564</v>
      </c>
      <c r="F27" s="579"/>
      <c r="G27" s="579"/>
      <c r="H27" s="579"/>
      <c r="I27" s="84">
        <v>3</v>
      </c>
    </row>
    <row r="28" spans="1:10" x14ac:dyDescent="0.25">
      <c r="A28" s="583" t="s">
        <v>1360</v>
      </c>
      <c r="B28" s="583"/>
      <c r="C28" s="583"/>
      <c r="D28" s="583"/>
      <c r="E28" s="583"/>
      <c r="F28" s="583"/>
      <c r="G28" s="583"/>
      <c r="H28" s="583"/>
      <c r="I28" s="85">
        <f>SUM(I23:I27)</f>
        <v>15</v>
      </c>
    </row>
    <row r="29" spans="1:10" x14ac:dyDescent="0.25">
      <c r="A29" s="584" t="s">
        <v>1361</v>
      </c>
      <c r="B29" s="584"/>
      <c r="C29" s="584"/>
      <c r="D29" s="584"/>
      <c r="E29" s="584"/>
      <c r="F29" s="584"/>
      <c r="G29" s="584"/>
      <c r="H29" s="584"/>
      <c r="I29" s="87">
        <f>SUM(I14,I28)</f>
        <v>62</v>
      </c>
    </row>
    <row r="30" spans="1:10" x14ac:dyDescent="0.25">
      <c r="A30" s="587" t="s">
        <v>2796</v>
      </c>
      <c r="B30" s="588"/>
      <c r="C30" s="588"/>
      <c r="D30" s="588"/>
      <c r="E30" s="588"/>
      <c r="F30" s="588"/>
      <c r="G30" s="588"/>
      <c r="H30" s="588"/>
      <c r="I30" s="589"/>
    </row>
    <row r="31" spans="1:10" ht="29.25" customHeight="1" x14ac:dyDescent="0.25">
      <c r="A31" s="578" t="s">
        <v>127</v>
      </c>
      <c r="B31" s="579"/>
      <c r="C31" s="579"/>
      <c r="D31" s="579"/>
      <c r="E31" s="801" t="s">
        <v>1550</v>
      </c>
      <c r="F31" s="801"/>
      <c r="G31" s="801"/>
      <c r="H31" s="801"/>
      <c r="I31" s="84">
        <v>6</v>
      </c>
    </row>
    <row r="32" spans="1:10" ht="30" customHeight="1" x14ac:dyDescent="0.25">
      <c r="A32" s="738" t="s">
        <v>772</v>
      </c>
      <c r="B32" s="739"/>
      <c r="C32" s="739"/>
      <c r="D32" s="739"/>
      <c r="E32" s="590" t="s">
        <v>77</v>
      </c>
      <c r="F32" s="590"/>
      <c r="G32" s="590"/>
      <c r="H32" s="590"/>
      <c r="I32" s="105">
        <v>3</v>
      </c>
    </row>
    <row r="33" spans="1:9" x14ac:dyDescent="0.25">
      <c r="A33" s="578" t="s">
        <v>194</v>
      </c>
      <c r="B33" s="579"/>
      <c r="C33" s="579"/>
      <c r="D33" s="579"/>
      <c r="E33" s="580" t="s">
        <v>12</v>
      </c>
      <c r="F33" s="580"/>
      <c r="G33" s="580"/>
      <c r="H33" s="580"/>
      <c r="I33" s="84">
        <v>3</v>
      </c>
    </row>
    <row r="34" spans="1:9" x14ac:dyDescent="0.25">
      <c r="A34" s="581" t="s">
        <v>341</v>
      </c>
      <c r="B34" s="582"/>
      <c r="C34" s="582"/>
      <c r="D34" s="582"/>
      <c r="E34" s="582" t="s">
        <v>9</v>
      </c>
      <c r="F34" s="582"/>
      <c r="G34" s="582"/>
      <c r="H34" s="582"/>
      <c r="I34" s="84">
        <v>3</v>
      </c>
    </row>
    <row r="35" spans="1:9" x14ac:dyDescent="0.25">
      <c r="A35" s="583" t="s">
        <v>1494</v>
      </c>
      <c r="B35" s="583"/>
      <c r="C35" s="583"/>
      <c r="D35" s="583"/>
      <c r="E35" s="583"/>
      <c r="F35" s="583"/>
      <c r="G35" s="583"/>
      <c r="H35" s="583"/>
      <c r="I35" s="85">
        <f>SUM(I31:I34)</f>
        <v>15</v>
      </c>
    </row>
    <row r="36" spans="1:9" x14ac:dyDescent="0.25">
      <c r="A36" s="584" t="s">
        <v>1495</v>
      </c>
      <c r="B36" s="584"/>
      <c r="C36" s="584"/>
      <c r="D36" s="584"/>
      <c r="E36" s="584"/>
      <c r="F36" s="584"/>
      <c r="G36" s="584"/>
      <c r="H36" s="584"/>
      <c r="I36" s="87">
        <f>SUM(I14,I35)</f>
        <v>62</v>
      </c>
    </row>
    <row r="37" spans="1:9" x14ac:dyDescent="0.25">
      <c r="A37" s="729" t="s">
        <v>2797</v>
      </c>
      <c r="B37" s="730"/>
      <c r="C37" s="730"/>
      <c r="D37" s="730"/>
      <c r="E37" s="730"/>
      <c r="F37" s="730"/>
      <c r="G37" s="730"/>
      <c r="H37" s="730"/>
      <c r="I37" s="731"/>
    </row>
    <row r="38" spans="1:9" ht="30" customHeight="1" x14ac:dyDescent="0.25">
      <c r="A38" s="671" t="s">
        <v>127</v>
      </c>
      <c r="B38" s="643"/>
      <c r="C38" s="643"/>
      <c r="D38" s="643"/>
      <c r="E38" s="867" t="s">
        <v>1550</v>
      </c>
      <c r="F38" s="867"/>
      <c r="G38" s="867"/>
      <c r="H38" s="867"/>
      <c r="I38" s="109">
        <v>6</v>
      </c>
    </row>
    <row r="39" spans="1:9" ht="32.25" customHeight="1" x14ac:dyDescent="0.25">
      <c r="A39" s="738" t="s">
        <v>378</v>
      </c>
      <c r="B39" s="739"/>
      <c r="C39" s="739"/>
      <c r="D39" s="739"/>
      <c r="E39" s="590" t="s">
        <v>697</v>
      </c>
      <c r="F39" s="590"/>
      <c r="G39" s="590"/>
      <c r="H39" s="590"/>
      <c r="I39" s="105">
        <v>6</v>
      </c>
    </row>
    <row r="40" spans="1:9" x14ac:dyDescent="0.25">
      <c r="A40" s="581" t="s">
        <v>341</v>
      </c>
      <c r="B40" s="582"/>
      <c r="C40" s="582"/>
      <c r="D40" s="582"/>
      <c r="E40" s="582" t="s">
        <v>9</v>
      </c>
      <c r="F40" s="582"/>
      <c r="G40" s="582"/>
      <c r="H40" s="582"/>
      <c r="I40" s="84">
        <v>3</v>
      </c>
    </row>
    <row r="41" spans="1:9" x14ac:dyDescent="0.25">
      <c r="A41" s="583" t="s">
        <v>1362</v>
      </c>
      <c r="B41" s="583"/>
      <c r="C41" s="583"/>
      <c r="D41" s="583"/>
      <c r="E41" s="583"/>
      <c r="F41" s="583"/>
      <c r="G41" s="583"/>
      <c r="H41" s="583"/>
      <c r="I41" s="85">
        <f>SUM(I38:I40)</f>
        <v>15</v>
      </c>
    </row>
    <row r="42" spans="1:9" x14ac:dyDescent="0.25">
      <c r="A42" s="584" t="s">
        <v>1363</v>
      </c>
      <c r="B42" s="584"/>
      <c r="C42" s="584"/>
      <c r="D42" s="584"/>
      <c r="E42" s="584"/>
      <c r="F42" s="584"/>
      <c r="G42" s="584"/>
      <c r="H42" s="584"/>
      <c r="I42" s="87">
        <f>SUM(I14,I41)</f>
        <v>62</v>
      </c>
    </row>
    <row r="43" spans="1:9" x14ac:dyDescent="0.25">
      <c r="A43" s="607" t="s">
        <v>542</v>
      </c>
      <c r="B43" s="607"/>
      <c r="C43" s="607" t="s">
        <v>1334</v>
      </c>
      <c r="D43" s="607"/>
      <c r="E43" s="88"/>
      <c r="F43" s="88"/>
      <c r="G43" s="88"/>
      <c r="H43" s="88"/>
      <c r="I43" s="94"/>
    </row>
  </sheetData>
  <sheetProtection password="CA9D" sheet="1" objects="1" scenarios="1"/>
  <mergeCells count="68">
    <mergeCell ref="A8:D8"/>
    <mergeCell ref="E8:H8"/>
    <mergeCell ref="C43:D43"/>
    <mergeCell ref="A43:B43"/>
    <mergeCell ref="A5:B5"/>
    <mergeCell ref="C5:I5"/>
    <mergeCell ref="B6:D6"/>
    <mergeCell ref="A16:D16"/>
    <mergeCell ref="E16:H16"/>
    <mergeCell ref="A13:D13"/>
    <mergeCell ref="E13:H13"/>
    <mergeCell ref="A19:D19"/>
    <mergeCell ref="E19:H19"/>
    <mergeCell ref="A14:H14"/>
    <mergeCell ref="A15:I15"/>
    <mergeCell ref="A17:D17"/>
    <mergeCell ref="E17:H17"/>
    <mergeCell ref="A9:D9"/>
    <mergeCell ref="E9:H9"/>
    <mergeCell ref="A11:D11"/>
    <mergeCell ref="E11:H11"/>
    <mergeCell ref="A10:D10"/>
    <mergeCell ref="E10:H10"/>
    <mergeCell ref="A12:D12"/>
    <mergeCell ref="E12:H12"/>
    <mergeCell ref="A1:I1"/>
    <mergeCell ref="A2:I2"/>
    <mergeCell ref="A7:I7"/>
    <mergeCell ref="A3:B3"/>
    <mergeCell ref="C3:I3"/>
    <mergeCell ref="B4:D4"/>
    <mergeCell ref="A27:D27"/>
    <mergeCell ref="E27:H27"/>
    <mergeCell ref="A24:D24"/>
    <mergeCell ref="E24:H24"/>
    <mergeCell ref="A23:D23"/>
    <mergeCell ref="E23:H23"/>
    <mergeCell ref="A25:D25"/>
    <mergeCell ref="E25:H25"/>
    <mergeCell ref="A20:H20"/>
    <mergeCell ref="A21:H21"/>
    <mergeCell ref="A22:I22"/>
    <mergeCell ref="A26:D26"/>
    <mergeCell ref="E26:H26"/>
    <mergeCell ref="A34:D34"/>
    <mergeCell ref="E34:H34"/>
    <mergeCell ref="A31:D31"/>
    <mergeCell ref="E31:H31"/>
    <mergeCell ref="A32:D32"/>
    <mergeCell ref="E32:H32"/>
    <mergeCell ref="A33:D33"/>
    <mergeCell ref="E33:H33"/>
    <mergeCell ref="A18:D18"/>
    <mergeCell ref="E18:H18"/>
    <mergeCell ref="A42:H42"/>
    <mergeCell ref="A41:H41"/>
    <mergeCell ref="A37:I37"/>
    <mergeCell ref="A40:D40"/>
    <mergeCell ref="E40:H40"/>
    <mergeCell ref="A38:D38"/>
    <mergeCell ref="E38:H38"/>
    <mergeCell ref="A39:D39"/>
    <mergeCell ref="E39:H39"/>
    <mergeCell ref="A35:H35"/>
    <mergeCell ref="A36:H36"/>
    <mergeCell ref="A28:H28"/>
    <mergeCell ref="A29:H29"/>
    <mergeCell ref="A30:I30"/>
  </mergeCells>
  <phoneticPr fontId="40" type="noConversion"/>
  <hyperlinks>
    <hyperlink ref="A43" location="'Table of Contents'!A1" display="table of contents"/>
    <hyperlink ref="C43:D43" location="'Programs by University'!A1" display="programs by university"/>
  </hyperlinks>
  <pageMargins left="1" right="1" top="0.55208333333333337" bottom="0.69791666666666663" header="0.5" footer="0.5"/>
  <pageSetup orientation="portrait" r:id="rId1"/>
  <headerFooter>
    <oddFooter>&amp;C&amp;P</oddFooter>
  </headerFooter>
  <rowBreaks count="1" manualBreakCount="1">
    <brk id="29" max="16383" man="1"/>
  </rowBreaks>
  <extLst>
    <ext xmlns:mx="http://schemas.microsoft.com/office/mac/excel/2008/main" uri="{64002731-A6B0-56B0-2670-7721B7C09600}">
      <mx:PLV Mode="1"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I21"/>
  <sheetViews>
    <sheetView view="pageLayout" workbookViewId="0">
      <selection activeCell="E18" sqref="E18:H18"/>
    </sheetView>
  </sheetViews>
  <sheetFormatPr defaultColWidth="9.140625" defaultRowHeight="15" x14ac:dyDescent="0.25"/>
  <cols>
    <col min="1" max="3" width="9.140625" style="1"/>
    <col min="4" max="4" width="8.42578125" style="1" customWidth="1"/>
    <col min="5" max="6" width="9.140625" style="1"/>
    <col min="7" max="7" width="9.42578125" style="1" customWidth="1"/>
    <col min="8" max="8" width="10" style="1" customWidth="1"/>
    <col min="9" max="9" width="8.7109375" style="2" customWidth="1"/>
    <col min="10" max="16384" width="9.140625" style="1"/>
  </cols>
  <sheetData>
    <row r="1" spans="1:9" x14ac:dyDescent="0.25">
      <c r="A1" s="559" t="s">
        <v>56</v>
      </c>
      <c r="B1" s="559"/>
      <c r="C1" s="559"/>
      <c r="D1" s="559"/>
      <c r="E1" s="559"/>
      <c r="F1" s="559"/>
      <c r="G1" s="559"/>
      <c r="H1" s="559"/>
      <c r="I1" s="559"/>
    </row>
    <row r="2" spans="1:9" x14ac:dyDescent="0.25">
      <c r="A2" s="559" t="s">
        <v>41</v>
      </c>
      <c r="B2" s="559"/>
      <c r="C2" s="559"/>
      <c r="D2" s="559"/>
      <c r="E2" s="559"/>
      <c r="F2" s="559"/>
      <c r="G2" s="559"/>
      <c r="H2" s="559"/>
      <c r="I2" s="559"/>
    </row>
    <row r="3" spans="1:9" x14ac:dyDescent="0.25">
      <c r="A3" s="618" t="s">
        <v>27</v>
      </c>
      <c r="B3" s="619"/>
      <c r="C3" s="619" t="s">
        <v>94</v>
      </c>
      <c r="D3" s="619"/>
      <c r="E3" s="619"/>
      <c r="F3" s="619"/>
      <c r="G3" s="619"/>
      <c r="H3" s="619"/>
      <c r="I3" s="620"/>
    </row>
    <row r="4" spans="1:9" x14ac:dyDescent="0.25">
      <c r="A4" s="77" t="s">
        <v>29</v>
      </c>
      <c r="B4" s="80" t="s">
        <v>95</v>
      </c>
      <c r="C4" s="72"/>
      <c r="D4" s="72"/>
      <c r="E4" s="72"/>
      <c r="F4" s="72"/>
      <c r="G4" s="72"/>
      <c r="H4" s="72"/>
      <c r="I4" s="79"/>
    </row>
    <row r="5" spans="1:9" x14ac:dyDescent="0.25">
      <c r="A5" s="615"/>
      <c r="B5" s="616"/>
      <c r="C5" s="616"/>
      <c r="D5" s="616"/>
      <c r="E5" s="616"/>
      <c r="F5" s="616"/>
      <c r="G5" s="616"/>
      <c r="H5" s="616"/>
      <c r="I5" s="617"/>
    </row>
    <row r="6" spans="1:9" ht="15" customHeight="1" x14ac:dyDescent="0.25">
      <c r="A6" s="555" t="s">
        <v>329</v>
      </c>
      <c r="B6" s="556"/>
      <c r="C6" s="556"/>
      <c r="D6" s="556"/>
      <c r="E6" s="556" t="s">
        <v>19</v>
      </c>
      <c r="F6" s="556"/>
      <c r="G6" s="556"/>
      <c r="H6" s="556"/>
      <c r="I6" s="38">
        <v>6</v>
      </c>
    </row>
    <row r="7" spans="1:9" x14ac:dyDescent="0.25">
      <c r="A7" s="555" t="s">
        <v>91</v>
      </c>
      <c r="B7" s="556"/>
      <c r="C7" s="556"/>
      <c r="D7" s="556"/>
      <c r="E7" s="621" t="s">
        <v>82</v>
      </c>
      <c r="F7" s="621"/>
      <c r="G7" s="621"/>
      <c r="H7" s="621"/>
      <c r="I7" s="38">
        <v>3</v>
      </c>
    </row>
    <row r="8" spans="1:9" x14ac:dyDescent="0.25">
      <c r="A8" s="555" t="s">
        <v>92</v>
      </c>
      <c r="B8" s="556"/>
      <c r="C8" s="556"/>
      <c r="D8" s="556"/>
      <c r="E8" s="556" t="s">
        <v>83</v>
      </c>
      <c r="F8" s="556"/>
      <c r="G8" s="556"/>
      <c r="H8" s="556"/>
      <c r="I8" s="38">
        <v>4</v>
      </c>
    </row>
    <row r="9" spans="1:9" ht="15" customHeight="1" x14ac:dyDescent="0.25">
      <c r="A9" s="644" t="s">
        <v>88</v>
      </c>
      <c r="B9" s="574"/>
      <c r="C9" s="574"/>
      <c r="D9" s="574"/>
      <c r="E9" s="567" t="s">
        <v>89</v>
      </c>
      <c r="F9" s="567"/>
      <c r="G9" s="567"/>
      <c r="H9" s="567"/>
      <c r="I9" s="59">
        <v>3</v>
      </c>
    </row>
    <row r="10" spans="1:9" ht="15" customHeight="1" x14ac:dyDescent="0.25">
      <c r="A10" s="644" t="s">
        <v>13</v>
      </c>
      <c r="B10" s="574"/>
      <c r="C10" s="574"/>
      <c r="D10" s="574"/>
      <c r="E10" s="567" t="s">
        <v>126</v>
      </c>
      <c r="F10" s="567"/>
      <c r="G10" s="567"/>
      <c r="H10" s="567"/>
      <c r="I10" s="59">
        <v>3</v>
      </c>
    </row>
    <row r="11" spans="1:9" x14ac:dyDescent="0.25">
      <c r="A11" s="644" t="s">
        <v>22</v>
      </c>
      <c r="B11" s="574"/>
      <c r="C11" s="574"/>
      <c r="D11" s="574"/>
      <c r="E11" s="567" t="s">
        <v>23</v>
      </c>
      <c r="F11" s="567"/>
      <c r="G11" s="567"/>
      <c r="H11" s="567"/>
      <c r="I11" s="59">
        <v>6</v>
      </c>
    </row>
    <row r="12" spans="1:9" ht="46.5" customHeight="1" x14ac:dyDescent="0.25">
      <c r="A12" s="644" t="s">
        <v>699</v>
      </c>
      <c r="B12" s="574"/>
      <c r="C12" s="574"/>
      <c r="D12" s="574"/>
      <c r="E12" s="567" t="s">
        <v>409</v>
      </c>
      <c r="F12" s="567"/>
      <c r="G12" s="567"/>
      <c r="H12" s="567"/>
      <c r="I12" s="59">
        <v>3</v>
      </c>
    </row>
    <row r="13" spans="1:9" ht="15" customHeight="1" x14ac:dyDescent="0.25">
      <c r="A13" s="555" t="s">
        <v>342</v>
      </c>
      <c r="B13" s="556"/>
      <c r="C13" s="556"/>
      <c r="D13" s="556"/>
      <c r="E13" s="556" t="s">
        <v>8</v>
      </c>
      <c r="F13" s="556"/>
      <c r="G13" s="556"/>
      <c r="H13" s="556"/>
      <c r="I13" s="38">
        <v>6</v>
      </c>
    </row>
    <row r="14" spans="1:9" ht="78" customHeight="1" x14ac:dyDescent="0.25">
      <c r="A14" s="644" t="s">
        <v>74</v>
      </c>
      <c r="B14" s="574"/>
      <c r="C14" s="574"/>
      <c r="D14" s="574"/>
      <c r="E14" s="567" t="s">
        <v>119</v>
      </c>
      <c r="F14" s="567"/>
      <c r="G14" s="567"/>
      <c r="H14" s="567"/>
      <c r="I14" s="59">
        <v>6</v>
      </c>
    </row>
    <row r="15" spans="1:9" ht="30" customHeight="1" x14ac:dyDescent="0.25">
      <c r="A15" s="644" t="s">
        <v>15</v>
      </c>
      <c r="B15" s="574"/>
      <c r="C15" s="574"/>
      <c r="D15" s="574"/>
      <c r="E15" s="567" t="s">
        <v>77</v>
      </c>
      <c r="F15" s="567"/>
      <c r="G15" s="567"/>
      <c r="H15" s="567"/>
      <c r="I15" s="59">
        <v>3</v>
      </c>
    </row>
    <row r="16" spans="1:9" x14ac:dyDescent="0.25">
      <c r="A16" s="555" t="s">
        <v>341</v>
      </c>
      <c r="B16" s="556"/>
      <c r="C16" s="556"/>
      <c r="D16" s="556"/>
      <c r="E16" s="556" t="s">
        <v>9</v>
      </c>
      <c r="F16" s="556"/>
      <c r="G16" s="556"/>
      <c r="H16" s="556"/>
      <c r="I16" s="39">
        <v>3</v>
      </c>
    </row>
    <row r="17" spans="1:9" x14ac:dyDescent="0.25">
      <c r="A17" s="646" t="s">
        <v>90</v>
      </c>
      <c r="B17" s="567"/>
      <c r="C17" s="567"/>
      <c r="D17" s="567"/>
      <c r="E17" s="567" t="s">
        <v>2754</v>
      </c>
      <c r="F17" s="567"/>
      <c r="G17" s="567"/>
      <c r="H17" s="567"/>
      <c r="I17" s="59">
        <v>3</v>
      </c>
    </row>
    <row r="18" spans="1:9" ht="15" customHeight="1" x14ac:dyDescent="0.25">
      <c r="A18" s="646" t="s">
        <v>36</v>
      </c>
      <c r="B18" s="567"/>
      <c r="C18" s="567"/>
      <c r="D18" s="567"/>
      <c r="E18" s="567" t="s">
        <v>79</v>
      </c>
      <c r="F18" s="567"/>
      <c r="G18" s="567"/>
      <c r="H18" s="567"/>
      <c r="I18" s="59">
        <v>8</v>
      </c>
    </row>
    <row r="19" spans="1:9" x14ac:dyDescent="0.25">
      <c r="A19" s="555" t="s">
        <v>93</v>
      </c>
      <c r="B19" s="556"/>
      <c r="C19" s="556"/>
      <c r="D19" s="556"/>
      <c r="E19" s="645"/>
      <c r="F19" s="645"/>
      <c r="G19" s="645"/>
      <c r="H19" s="645"/>
      <c r="I19" s="38">
        <v>3</v>
      </c>
    </row>
    <row r="20" spans="1:9" x14ac:dyDescent="0.25">
      <c r="A20" s="635" t="s">
        <v>1359</v>
      </c>
      <c r="B20" s="636"/>
      <c r="C20" s="636"/>
      <c r="D20" s="636"/>
      <c r="E20" s="636"/>
      <c r="F20" s="636"/>
      <c r="G20" s="636"/>
      <c r="H20" s="636"/>
      <c r="I20" s="74">
        <f>SUM(I6:I19)</f>
        <v>60</v>
      </c>
    </row>
    <row r="21" spans="1:9" x14ac:dyDescent="0.25">
      <c r="A21" s="480" t="s">
        <v>542</v>
      </c>
      <c r="B21" s="480"/>
      <c r="C21" s="480" t="s">
        <v>1334</v>
      </c>
      <c r="D21" s="480"/>
    </row>
  </sheetData>
  <sheetProtection password="CA9D" sheet="1" objects="1" scenarios="1"/>
  <customSheetViews>
    <customSheetView guid="{022E2234-83BE-4D7B-BB24-4FD8BB71909D}" showPageBreaks="1" view="pageLayout">
      <selection activeCell="B30" sqref="B30"/>
      <pageMargins left="0.7" right="0.7" top="0.75" bottom="0.75" header="0.3" footer="0.3"/>
      <pageSetup orientation="portrait"/>
    </customSheetView>
  </customSheetViews>
  <mergeCells count="36">
    <mergeCell ref="E14:H14"/>
    <mergeCell ref="A3:B3"/>
    <mergeCell ref="C3:I3"/>
    <mergeCell ref="A17:D17"/>
    <mergeCell ref="E17:H17"/>
    <mergeCell ref="A6:D6"/>
    <mergeCell ref="E6:H6"/>
    <mergeCell ref="A7:D7"/>
    <mergeCell ref="E7:H7"/>
    <mergeCell ref="A14:D14"/>
    <mergeCell ref="E10:H10"/>
    <mergeCell ref="E9:H9"/>
    <mergeCell ref="A12:D12"/>
    <mergeCell ref="C21:D21"/>
    <mergeCell ref="A21:B21"/>
    <mergeCell ref="A20:H20"/>
    <mergeCell ref="A15:D15"/>
    <mergeCell ref="E15:H15"/>
    <mergeCell ref="A16:D16"/>
    <mergeCell ref="E16:H16"/>
    <mergeCell ref="A19:D19"/>
    <mergeCell ref="E19:H19"/>
    <mergeCell ref="A18:D18"/>
    <mergeCell ref="E18:H18"/>
    <mergeCell ref="A1:I1"/>
    <mergeCell ref="A2:I2"/>
    <mergeCell ref="A5:I5"/>
    <mergeCell ref="A13:D13"/>
    <mergeCell ref="E13:H13"/>
    <mergeCell ref="A8:D8"/>
    <mergeCell ref="E8:H8"/>
    <mergeCell ref="A9:D9"/>
    <mergeCell ref="A11:D11"/>
    <mergeCell ref="E11:H11"/>
    <mergeCell ref="A10:D10"/>
    <mergeCell ref="E12:H12"/>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enableFormatConditionsCalculation="0"/>
  <dimension ref="A1:I22"/>
  <sheetViews>
    <sheetView view="pageLayout" workbookViewId="0">
      <selection sqref="A1:I1"/>
    </sheetView>
  </sheetViews>
  <sheetFormatPr defaultColWidth="9.140625" defaultRowHeight="15" x14ac:dyDescent="0.25"/>
  <cols>
    <col min="1" max="8" width="9.140625" style="16"/>
    <col min="9" max="9" width="9.140625" style="2"/>
    <col min="10" max="16384" width="9.140625" style="16"/>
  </cols>
  <sheetData>
    <row r="1" spans="1:9" x14ac:dyDescent="0.25">
      <c r="A1" s="495" t="s">
        <v>701</v>
      </c>
      <c r="B1" s="495"/>
      <c r="C1" s="495"/>
      <c r="D1" s="495"/>
      <c r="E1" s="495"/>
      <c r="F1" s="495"/>
      <c r="G1" s="495"/>
      <c r="H1" s="495"/>
      <c r="I1" s="495"/>
    </row>
    <row r="2" spans="1:9" x14ac:dyDescent="0.25">
      <c r="A2" s="495" t="s">
        <v>702</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737" t="s">
        <v>469</v>
      </c>
      <c r="C4" s="737"/>
      <c r="D4" s="737"/>
      <c r="E4" s="154"/>
      <c r="F4" s="154"/>
      <c r="G4" s="154"/>
      <c r="H4" s="154"/>
      <c r="I4" s="84"/>
    </row>
    <row r="5" spans="1:9" x14ac:dyDescent="0.25">
      <c r="A5" s="609"/>
      <c r="B5" s="610"/>
      <c r="C5" s="610"/>
      <c r="D5" s="610"/>
      <c r="E5" s="610"/>
      <c r="F5" s="610"/>
      <c r="G5" s="610"/>
      <c r="H5" s="610"/>
      <c r="I5" s="611"/>
    </row>
    <row r="6" spans="1:9" x14ac:dyDescent="0.25">
      <c r="A6" s="613" t="s">
        <v>13</v>
      </c>
      <c r="B6" s="614"/>
      <c r="C6" s="614"/>
      <c r="D6" s="614"/>
      <c r="E6" s="582" t="s">
        <v>126</v>
      </c>
      <c r="F6" s="582"/>
      <c r="G6" s="582"/>
      <c r="H6" s="582"/>
      <c r="I6" s="84">
        <v>3</v>
      </c>
    </row>
    <row r="7" spans="1:9" ht="29.25" customHeight="1" x14ac:dyDescent="0.25">
      <c r="A7" s="738" t="s">
        <v>127</v>
      </c>
      <c r="B7" s="739"/>
      <c r="C7" s="739"/>
      <c r="D7" s="739"/>
      <c r="E7" s="739" t="s">
        <v>1758</v>
      </c>
      <c r="F7" s="739"/>
      <c r="G7" s="739"/>
      <c r="H7" s="739"/>
      <c r="I7" s="105">
        <v>6</v>
      </c>
    </row>
    <row r="8" spans="1:9" ht="15" customHeight="1" x14ac:dyDescent="0.25">
      <c r="A8" s="581" t="s">
        <v>342</v>
      </c>
      <c r="B8" s="582"/>
      <c r="C8" s="582"/>
      <c r="D8" s="582"/>
      <c r="E8" s="582" t="s">
        <v>8</v>
      </c>
      <c r="F8" s="582"/>
      <c r="G8" s="582"/>
      <c r="H8" s="582"/>
      <c r="I8" s="84">
        <v>6</v>
      </c>
    </row>
    <row r="9" spans="1:9" ht="31.7" customHeight="1" x14ac:dyDescent="0.25">
      <c r="A9" s="738" t="s">
        <v>10</v>
      </c>
      <c r="B9" s="739"/>
      <c r="C9" s="739"/>
      <c r="D9" s="739"/>
      <c r="E9" s="590" t="s">
        <v>71</v>
      </c>
      <c r="F9" s="590"/>
      <c r="G9" s="590"/>
      <c r="H9" s="590"/>
      <c r="I9" s="105">
        <v>3</v>
      </c>
    </row>
    <row r="10" spans="1:9" ht="30.95" customHeight="1" x14ac:dyDescent="0.25">
      <c r="A10" s="738" t="s">
        <v>11</v>
      </c>
      <c r="B10" s="739"/>
      <c r="C10" s="739"/>
      <c r="D10" s="739"/>
      <c r="E10" s="590" t="s">
        <v>839</v>
      </c>
      <c r="F10" s="590"/>
      <c r="G10" s="590"/>
      <c r="H10" s="590"/>
      <c r="I10" s="105">
        <v>6</v>
      </c>
    </row>
    <row r="11" spans="1:9" s="9" customFormat="1" x14ac:dyDescent="0.25">
      <c r="A11" s="631" t="s">
        <v>703</v>
      </c>
      <c r="B11" s="580"/>
      <c r="C11" s="580"/>
      <c r="D11" s="580"/>
      <c r="E11" s="580" t="s">
        <v>704</v>
      </c>
      <c r="F11" s="580"/>
      <c r="G11" s="580"/>
      <c r="H11" s="580"/>
      <c r="I11" s="103">
        <v>3</v>
      </c>
    </row>
    <row r="12" spans="1:9" x14ac:dyDescent="0.25">
      <c r="A12" s="581" t="s">
        <v>341</v>
      </c>
      <c r="B12" s="582"/>
      <c r="C12" s="582"/>
      <c r="D12" s="582"/>
      <c r="E12" s="582" t="s">
        <v>9</v>
      </c>
      <c r="F12" s="582"/>
      <c r="G12" s="582"/>
      <c r="H12" s="582"/>
      <c r="I12" s="84">
        <v>3</v>
      </c>
    </row>
    <row r="13" spans="1:9" ht="15" customHeight="1" x14ac:dyDescent="0.25">
      <c r="A13" s="581" t="s">
        <v>36</v>
      </c>
      <c r="B13" s="582"/>
      <c r="C13" s="582"/>
      <c r="D13" s="582"/>
      <c r="E13" s="582" t="s">
        <v>79</v>
      </c>
      <c r="F13" s="582"/>
      <c r="G13" s="582"/>
      <c r="H13" s="582"/>
      <c r="I13" s="84">
        <v>8</v>
      </c>
    </row>
    <row r="14" spans="1:9" ht="15" customHeight="1" x14ac:dyDescent="0.25">
      <c r="A14" s="581"/>
      <c r="B14" s="582"/>
      <c r="C14" s="582"/>
      <c r="D14" s="582"/>
      <c r="E14" s="582"/>
      <c r="F14" s="582"/>
      <c r="G14" s="582"/>
      <c r="H14" s="582"/>
      <c r="I14" s="84"/>
    </row>
    <row r="15" spans="1:9" ht="15" customHeight="1" x14ac:dyDescent="0.25">
      <c r="A15" s="809" t="s">
        <v>0</v>
      </c>
      <c r="B15" s="767"/>
      <c r="C15" s="767"/>
      <c r="D15" s="767"/>
      <c r="E15" s="767"/>
      <c r="F15" s="767"/>
      <c r="G15" s="767"/>
      <c r="H15" s="767"/>
      <c r="I15" s="810"/>
    </row>
    <row r="16" spans="1:9" ht="15" customHeight="1" x14ac:dyDescent="0.25">
      <c r="A16" s="581" t="s">
        <v>705</v>
      </c>
      <c r="B16" s="582"/>
      <c r="C16" s="582"/>
      <c r="D16" s="582"/>
      <c r="E16" s="612"/>
      <c r="F16" s="612"/>
      <c r="G16" s="612"/>
      <c r="H16" s="612"/>
      <c r="I16" s="84">
        <v>22</v>
      </c>
    </row>
    <row r="17" spans="1:9" ht="15" customHeight="1" x14ac:dyDescent="0.25">
      <c r="A17" s="584" t="s">
        <v>1493</v>
      </c>
      <c r="B17" s="584"/>
      <c r="C17" s="584"/>
      <c r="D17" s="584"/>
      <c r="E17" s="584"/>
      <c r="F17" s="584"/>
      <c r="G17" s="584"/>
      <c r="H17" s="584"/>
      <c r="I17" s="87">
        <f>SUM(I6:I14,I16)</f>
        <v>60</v>
      </c>
    </row>
    <row r="18" spans="1:9" ht="15" customHeight="1" x14ac:dyDescent="0.25">
      <c r="A18" s="585" t="s">
        <v>6</v>
      </c>
      <c r="B18" s="585"/>
      <c r="C18" s="585"/>
      <c r="D18" s="585"/>
      <c r="E18" s="585"/>
      <c r="F18" s="585"/>
      <c r="G18" s="585"/>
      <c r="H18" s="585"/>
      <c r="I18" s="585"/>
    </row>
    <row r="19" spans="1:9" ht="15" customHeight="1" x14ac:dyDescent="0.25">
      <c r="A19" s="736" t="s">
        <v>706</v>
      </c>
      <c r="B19" s="736"/>
      <c r="C19" s="736"/>
      <c r="D19" s="736"/>
      <c r="E19" s="736"/>
      <c r="F19" s="736"/>
      <c r="G19" s="736"/>
      <c r="H19" s="736"/>
      <c r="I19" s="736"/>
    </row>
    <row r="20" spans="1:9" ht="5.25" customHeight="1" x14ac:dyDescent="0.25">
      <c r="A20" s="872"/>
      <c r="B20" s="872"/>
      <c r="C20" s="872"/>
      <c r="D20" s="872"/>
      <c r="E20" s="872"/>
      <c r="F20" s="872"/>
      <c r="G20" s="872"/>
      <c r="H20" s="872"/>
      <c r="I20" s="872"/>
    </row>
    <row r="21" spans="1:9" ht="92.25" customHeight="1" x14ac:dyDescent="0.25">
      <c r="A21" s="736" t="s">
        <v>707</v>
      </c>
      <c r="B21" s="736"/>
      <c r="C21" s="736"/>
      <c r="D21" s="736"/>
      <c r="E21" s="736"/>
      <c r="F21" s="736"/>
      <c r="G21" s="736"/>
      <c r="H21" s="736"/>
      <c r="I21" s="736"/>
    </row>
    <row r="22" spans="1:9" x14ac:dyDescent="0.25">
      <c r="A22" s="607" t="s">
        <v>542</v>
      </c>
      <c r="B22" s="607"/>
      <c r="C22" s="607" t="s">
        <v>1334</v>
      </c>
      <c r="D22" s="607"/>
      <c r="E22" s="88"/>
      <c r="F22" s="88"/>
      <c r="G22" s="88"/>
      <c r="H22" s="88"/>
      <c r="I22" s="94"/>
    </row>
  </sheetData>
  <sheetProtection password="CA9D" sheet="1" objects="1" scenarios="1"/>
  <mergeCells count="34">
    <mergeCell ref="E14:H14"/>
    <mergeCell ref="A11:D11"/>
    <mergeCell ref="E11:H11"/>
    <mergeCell ref="A22:B22"/>
    <mergeCell ref="A18:I18"/>
    <mergeCell ref="A19:I19"/>
    <mergeCell ref="A20:I20"/>
    <mergeCell ref="A21:I21"/>
    <mergeCell ref="C22:D22"/>
    <mergeCell ref="A17:H17"/>
    <mergeCell ref="A16:D16"/>
    <mergeCell ref="E16:H16"/>
    <mergeCell ref="A13:D13"/>
    <mergeCell ref="E13:H13"/>
    <mergeCell ref="A15:I15"/>
    <mergeCell ref="A14:D14"/>
    <mergeCell ref="A12:D12"/>
    <mergeCell ref="E12:H12"/>
    <mergeCell ref="A3:B3"/>
    <mergeCell ref="C3:I3"/>
    <mergeCell ref="B4:D4"/>
    <mergeCell ref="A7:D7"/>
    <mergeCell ref="E7:H7"/>
    <mergeCell ref="A10:D10"/>
    <mergeCell ref="E10:H10"/>
    <mergeCell ref="A9:D9"/>
    <mergeCell ref="E9:H9"/>
    <mergeCell ref="A6:D6"/>
    <mergeCell ref="E6:H6"/>
    <mergeCell ref="A1:I1"/>
    <mergeCell ref="A2:I2"/>
    <mergeCell ref="A5:I5"/>
    <mergeCell ref="A8:D8"/>
    <mergeCell ref="E8:H8"/>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Layout" workbookViewId="0">
      <selection activeCell="E10" sqref="E10:H10"/>
    </sheetView>
  </sheetViews>
  <sheetFormatPr defaultColWidth="9.140625" defaultRowHeight="15" x14ac:dyDescent="0.25"/>
  <cols>
    <col min="1" max="8" width="9.140625" style="338"/>
    <col min="9" max="9" width="9.140625" style="345"/>
    <col min="10" max="16384" width="9.140625" style="338"/>
  </cols>
  <sheetData>
    <row r="1" spans="1:9" x14ac:dyDescent="0.25">
      <c r="A1" s="495" t="s">
        <v>247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712</v>
      </c>
      <c r="C4" s="737"/>
      <c r="D4" s="737"/>
      <c r="E4" s="737"/>
      <c r="F4" s="339"/>
      <c r="G4" s="339"/>
      <c r="H4" s="339"/>
      <c r="I4" s="84"/>
    </row>
    <row r="5" spans="1:9" x14ac:dyDescent="0.25">
      <c r="A5" s="609"/>
      <c r="B5" s="610"/>
      <c r="C5" s="610"/>
      <c r="D5" s="610"/>
      <c r="E5" s="610"/>
      <c r="F5" s="610"/>
      <c r="G5" s="610"/>
      <c r="H5" s="610"/>
      <c r="I5" s="611"/>
    </row>
    <row r="6" spans="1:9" s="345" customFormat="1" ht="32.25" customHeight="1" x14ac:dyDescent="0.25">
      <c r="A6" s="578" t="s">
        <v>311</v>
      </c>
      <c r="B6" s="579"/>
      <c r="C6" s="579"/>
      <c r="D6" s="579"/>
      <c r="E6" s="582" t="s">
        <v>2230</v>
      </c>
      <c r="F6" s="582"/>
      <c r="G6" s="582"/>
      <c r="H6" s="582"/>
      <c r="I6" s="84">
        <v>3</v>
      </c>
    </row>
    <row r="7" spans="1:9" x14ac:dyDescent="0.25">
      <c r="A7" s="581" t="s">
        <v>342</v>
      </c>
      <c r="B7" s="582"/>
      <c r="C7" s="582"/>
      <c r="D7" s="582"/>
      <c r="E7" s="582" t="s">
        <v>8</v>
      </c>
      <c r="F7" s="582"/>
      <c r="G7" s="582"/>
      <c r="H7" s="582"/>
      <c r="I7" s="84">
        <v>6</v>
      </c>
    </row>
    <row r="8" spans="1:9" ht="28.5" customHeight="1" x14ac:dyDescent="0.25">
      <c r="A8" s="578" t="s">
        <v>2210</v>
      </c>
      <c r="B8" s="579"/>
      <c r="C8" s="579"/>
      <c r="D8" s="579"/>
      <c r="E8" s="590" t="s">
        <v>2231</v>
      </c>
      <c r="F8" s="590"/>
      <c r="G8" s="590"/>
      <c r="H8" s="590"/>
      <c r="I8" s="84">
        <v>3</v>
      </c>
    </row>
    <row r="9" spans="1:9" x14ac:dyDescent="0.25">
      <c r="A9" s="581" t="s">
        <v>710</v>
      </c>
      <c r="B9" s="582"/>
      <c r="C9" s="582"/>
      <c r="D9" s="582"/>
      <c r="E9" s="608" t="s">
        <v>711</v>
      </c>
      <c r="F9" s="608"/>
      <c r="G9" s="608"/>
      <c r="H9" s="608"/>
      <c r="I9" s="84">
        <v>3</v>
      </c>
    </row>
    <row r="10" spans="1:9" ht="30" customHeight="1" x14ac:dyDescent="0.25">
      <c r="A10" s="578" t="s">
        <v>2</v>
      </c>
      <c r="B10" s="579"/>
      <c r="C10" s="579"/>
      <c r="D10" s="579"/>
      <c r="E10" s="591" t="s">
        <v>2985</v>
      </c>
      <c r="F10" s="591"/>
      <c r="G10" s="591"/>
      <c r="H10" s="591"/>
      <c r="I10" s="84">
        <v>6</v>
      </c>
    </row>
    <row r="11" spans="1:9" ht="30" customHeight="1" x14ac:dyDescent="0.25">
      <c r="A11" s="578" t="s">
        <v>15</v>
      </c>
      <c r="B11" s="579"/>
      <c r="C11" s="579"/>
      <c r="D11" s="579"/>
      <c r="E11" s="590" t="s">
        <v>77</v>
      </c>
      <c r="F11" s="590"/>
      <c r="G11" s="590"/>
      <c r="H11" s="590"/>
      <c r="I11" s="84">
        <v>3</v>
      </c>
    </row>
    <row r="12" spans="1:9" ht="48" customHeight="1" x14ac:dyDescent="0.25">
      <c r="A12" s="578" t="s">
        <v>1754</v>
      </c>
      <c r="B12" s="579"/>
      <c r="C12" s="579"/>
      <c r="D12" s="579"/>
      <c r="E12" s="579" t="s">
        <v>2491</v>
      </c>
      <c r="F12" s="579"/>
      <c r="G12" s="579"/>
      <c r="H12" s="579"/>
      <c r="I12" s="84">
        <v>6</v>
      </c>
    </row>
    <row r="13" spans="1:9" ht="64.5" customHeight="1" x14ac:dyDescent="0.25">
      <c r="A13" s="578" t="s">
        <v>2239</v>
      </c>
      <c r="B13" s="579"/>
      <c r="C13" s="579"/>
      <c r="D13" s="579"/>
      <c r="E13" s="582" t="s">
        <v>2317</v>
      </c>
      <c r="F13" s="582"/>
      <c r="G13" s="582"/>
      <c r="H13" s="582"/>
      <c r="I13" s="84">
        <v>15</v>
      </c>
    </row>
    <row r="14" spans="1:9" x14ac:dyDescent="0.25">
      <c r="A14" s="581" t="s">
        <v>341</v>
      </c>
      <c r="B14" s="582"/>
      <c r="C14" s="582"/>
      <c r="D14" s="582"/>
      <c r="E14" s="582" t="s">
        <v>9</v>
      </c>
      <c r="F14" s="582"/>
      <c r="G14" s="582"/>
      <c r="H14" s="582"/>
      <c r="I14" s="84">
        <v>3</v>
      </c>
    </row>
    <row r="15" spans="1:9" x14ac:dyDescent="0.25">
      <c r="A15" s="581" t="s">
        <v>36</v>
      </c>
      <c r="B15" s="582"/>
      <c r="C15" s="582"/>
      <c r="D15" s="582"/>
      <c r="E15" s="582" t="s">
        <v>79</v>
      </c>
      <c r="F15" s="582"/>
      <c r="G15" s="582"/>
      <c r="H15" s="582"/>
      <c r="I15" s="84">
        <v>8</v>
      </c>
    </row>
    <row r="16" spans="1:9" ht="31.7" customHeight="1" x14ac:dyDescent="0.25">
      <c r="A16" s="578" t="s">
        <v>2242</v>
      </c>
      <c r="B16" s="579"/>
      <c r="C16" s="579"/>
      <c r="D16" s="579"/>
      <c r="E16" s="582" t="s">
        <v>2241</v>
      </c>
      <c r="F16" s="582"/>
      <c r="G16" s="582"/>
      <c r="H16" s="582"/>
      <c r="I16" s="84">
        <v>4</v>
      </c>
    </row>
    <row r="17" spans="1:9" x14ac:dyDescent="0.25">
      <c r="A17" s="578" t="s">
        <v>4</v>
      </c>
      <c r="B17" s="579"/>
      <c r="C17" s="579"/>
      <c r="D17" s="579"/>
      <c r="E17" s="582" t="s">
        <v>2240</v>
      </c>
      <c r="F17" s="582"/>
      <c r="G17" s="582"/>
      <c r="H17" s="582"/>
      <c r="I17" s="84">
        <v>2</v>
      </c>
    </row>
    <row r="18" spans="1:9" x14ac:dyDescent="0.25">
      <c r="A18" s="584" t="s">
        <v>1367</v>
      </c>
      <c r="B18" s="584"/>
      <c r="C18" s="584"/>
      <c r="D18" s="584"/>
      <c r="E18" s="584"/>
      <c r="F18" s="584"/>
      <c r="G18" s="584"/>
      <c r="H18" s="584"/>
      <c r="I18" s="87">
        <f>SUM(I6:I17)</f>
        <v>62</v>
      </c>
    </row>
    <row r="19" spans="1:9" x14ac:dyDescent="0.25">
      <c r="A19" s="585" t="s">
        <v>6</v>
      </c>
      <c r="B19" s="585"/>
      <c r="C19" s="585"/>
      <c r="D19" s="585"/>
      <c r="E19" s="585"/>
      <c r="F19" s="585"/>
      <c r="G19" s="585"/>
      <c r="H19" s="585"/>
      <c r="I19" s="585"/>
    </row>
    <row r="20" spans="1:9" ht="59.25" customHeight="1" x14ac:dyDescent="0.25">
      <c r="A20" s="586" t="s">
        <v>2209</v>
      </c>
      <c r="B20" s="586"/>
      <c r="C20" s="586"/>
      <c r="D20" s="586"/>
      <c r="E20" s="586"/>
      <c r="F20" s="586"/>
      <c r="G20" s="586"/>
      <c r="H20" s="586"/>
      <c r="I20" s="586"/>
    </row>
    <row r="21" spans="1:9" x14ac:dyDescent="0.25">
      <c r="A21" s="607" t="s">
        <v>542</v>
      </c>
      <c r="B21" s="607"/>
      <c r="C21" s="607" t="s">
        <v>1334</v>
      </c>
      <c r="D21" s="607"/>
      <c r="E21" s="347"/>
      <c r="F21" s="347"/>
      <c r="G21" s="347"/>
      <c r="H21" s="347"/>
      <c r="I21" s="94"/>
    </row>
  </sheetData>
  <sheetProtection password="CA9D" sheet="1" objects="1" scenarios="1"/>
  <mergeCells count="35">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H18"/>
    <mergeCell ref="A19:I19"/>
    <mergeCell ref="A20:I20"/>
    <mergeCell ref="A21:B21"/>
    <mergeCell ref="C21:D21"/>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enableFormatConditionsCalculation="0"/>
  <dimension ref="A1:I19"/>
  <sheetViews>
    <sheetView view="pageLayout" workbookViewId="0">
      <selection activeCell="A9" sqref="A9:D9"/>
    </sheetView>
  </sheetViews>
  <sheetFormatPr defaultColWidth="9.140625" defaultRowHeight="15" x14ac:dyDescent="0.25"/>
  <cols>
    <col min="1" max="8" width="9.140625" style="17"/>
    <col min="9" max="9" width="9.140625" style="2"/>
    <col min="10" max="16384" width="9.140625" style="17"/>
  </cols>
  <sheetData>
    <row r="1" spans="1:9" x14ac:dyDescent="0.25">
      <c r="A1" s="834" t="s">
        <v>248</v>
      </c>
      <c r="B1" s="834"/>
      <c r="C1" s="834"/>
      <c r="D1" s="834"/>
      <c r="E1" s="834"/>
      <c r="F1" s="834"/>
      <c r="G1" s="834"/>
      <c r="H1" s="834"/>
      <c r="I1" s="834"/>
    </row>
    <row r="2" spans="1:9" x14ac:dyDescent="0.25">
      <c r="A2" s="834" t="s">
        <v>713</v>
      </c>
      <c r="B2" s="834"/>
      <c r="C2" s="834"/>
      <c r="D2" s="834"/>
      <c r="E2" s="834"/>
      <c r="F2" s="834"/>
      <c r="G2" s="834"/>
      <c r="H2" s="834"/>
      <c r="I2" s="834"/>
    </row>
    <row r="3" spans="1:9" x14ac:dyDescent="0.25">
      <c r="A3" s="838" t="s">
        <v>27</v>
      </c>
      <c r="B3" s="839"/>
      <c r="C3" s="839" t="s">
        <v>78</v>
      </c>
      <c r="D3" s="839"/>
      <c r="E3" s="839"/>
      <c r="F3" s="839"/>
      <c r="G3" s="839"/>
      <c r="H3" s="839"/>
      <c r="I3" s="840"/>
    </row>
    <row r="4" spans="1:9" x14ac:dyDescent="0.25">
      <c r="A4" s="167" t="s">
        <v>29</v>
      </c>
      <c r="B4" s="841" t="s">
        <v>716</v>
      </c>
      <c r="C4" s="841"/>
      <c r="D4" s="841"/>
      <c r="E4" s="841"/>
      <c r="F4" s="168"/>
      <c r="G4" s="168"/>
      <c r="H4" s="168"/>
      <c r="I4" s="105"/>
    </row>
    <row r="5" spans="1:9" x14ac:dyDescent="0.25">
      <c r="A5" s="835"/>
      <c r="B5" s="836"/>
      <c r="C5" s="836"/>
      <c r="D5" s="836"/>
      <c r="E5" s="836"/>
      <c r="F5" s="836"/>
      <c r="G5" s="836"/>
      <c r="H5" s="836"/>
      <c r="I5" s="837"/>
    </row>
    <row r="6" spans="1:9" ht="31.7" customHeight="1" x14ac:dyDescent="0.25">
      <c r="A6" s="738" t="s">
        <v>13</v>
      </c>
      <c r="B6" s="739"/>
      <c r="C6" s="739"/>
      <c r="D6" s="739"/>
      <c r="E6" s="590" t="s">
        <v>72</v>
      </c>
      <c r="F6" s="590"/>
      <c r="G6" s="590"/>
      <c r="H6" s="590"/>
      <c r="I6" s="105">
        <v>3</v>
      </c>
    </row>
    <row r="7" spans="1:9" ht="15" customHeight="1" x14ac:dyDescent="0.25">
      <c r="A7" s="754" t="s">
        <v>323</v>
      </c>
      <c r="B7" s="590"/>
      <c r="C7" s="590"/>
      <c r="D7" s="590"/>
      <c r="E7" s="590" t="s">
        <v>97</v>
      </c>
      <c r="F7" s="590"/>
      <c r="G7" s="590"/>
      <c r="H7" s="590"/>
      <c r="I7" s="111">
        <v>8</v>
      </c>
    </row>
    <row r="8" spans="1:9" x14ac:dyDescent="0.25">
      <c r="A8" s="754" t="s">
        <v>315</v>
      </c>
      <c r="B8" s="590"/>
      <c r="C8" s="590"/>
      <c r="D8" s="590"/>
      <c r="E8" s="590" t="s">
        <v>714</v>
      </c>
      <c r="F8" s="590"/>
      <c r="G8" s="590"/>
      <c r="H8" s="590"/>
      <c r="I8" s="105">
        <v>3</v>
      </c>
    </row>
    <row r="9" spans="1:9" ht="61.5" customHeight="1" x14ac:dyDescent="0.25">
      <c r="A9" s="738" t="s">
        <v>699</v>
      </c>
      <c r="B9" s="739"/>
      <c r="C9" s="739"/>
      <c r="D9" s="739"/>
      <c r="E9" s="590" t="s">
        <v>2798</v>
      </c>
      <c r="F9" s="590"/>
      <c r="G9" s="590"/>
      <c r="H9" s="590"/>
      <c r="I9" s="105">
        <v>6</v>
      </c>
    </row>
    <row r="10" spans="1:9" ht="15" customHeight="1" x14ac:dyDescent="0.25">
      <c r="A10" s="754" t="s">
        <v>412</v>
      </c>
      <c r="B10" s="590"/>
      <c r="C10" s="590"/>
      <c r="D10" s="590"/>
      <c r="E10" s="590" t="s">
        <v>566</v>
      </c>
      <c r="F10" s="590"/>
      <c r="G10" s="590"/>
      <c r="H10" s="590"/>
      <c r="I10" s="105">
        <v>3</v>
      </c>
    </row>
    <row r="11" spans="1:9" ht="15" customHeight="1" x14ac:dyDescent="0.25">
      <c r="A11" s="754" t="s">
        <v>452</v>
      </c>
      <c r="B11" s="590"/>
      <c r="C11" s="590"/>
      <c r="D11" s="590"/>
      <c r="E11" s="590" t="s">
        <v>715</v>
      </c>
      <c r="F11" s="590"/>
      <c r="G11" s="590"/>
      <c r="H11" s="590"/>
      <c r="I11" s="105">
        <v>3</v>
      </c>
    </row>
    <row r="12" spans="1:9" ht="15" customHeight="1" x14ac:dyDescent="0.25">
      <c r="A12" s="754" t="s">
        <v>342</v>
      </c>
      <c r="B12" s="590"/>
      <c r="C12" s="590"/>
      <c r="D12" s="590"/>
      <c r="E12" s="590" t="s">
        <v>8</v>
      </c>
      <c r="F12" s="590"/>
      <c r="G12" s="590"/>
      <c r="H12" s="590"/>
      <c r="I12" s="105">
        <v>6</v>
      </c>
    </row>
    <row r="13" spans="1:9" ht="15" customHeight="1" x14ac:dyDescent="0.25">
      <c r="A13" s="754" t="s">
        <v>103</v>
      </c>
      <c r="B13" s="590"/>
      <c r="C13" s="590"/>
      <c r="D13" s="590"/>
      <c r="E13" s="590" t="s">
        <v>1761</v>
      </c>
      <c r="F13" s="590"/>
      <c r="G13" s="590"/>
      <c r="H13" s="590"/>
      <c r="I13" s="105">
        <v>3</v>
      </c>
    </row>
    <row r="14" spans="1:9" ht="80.25" customHeight="1" x14ac:dyDescent="0.25">
      <c r="A14" s="738" t="s">
        <v>42</v>
      </c>
      <c r="B14" s="739"/>
      <c r="C14" s="739"/>
      <c r="D14" s="739"/>
      <c r="E14" s="590" t="s">
        <v>1760</v>
      </c>
      <c r="F14" s="590"/>
      <c r="G14" s="590"/>
      <c r="H14" s="590"/>
      <c r="I14" s="105">
        <v>6</v>
      </c>
    </row>
    <row r="15" spans="1:9" x14ac:dyDescent="0.25">
      <c r="A15" s="738" t="s">
        <v>328</v>
      </c>
      <c r="B15" s="739"/>
      <c r="C15" s="739"/>
      <c r="D15" s="739"/>
      <c r="E15" s="590" t="s">
        <v>314</v>
      </c>
      <c r="F15" s="590"/>
      <c r="G15" s="590"/>
      <c r="H15" s="590"/>
      <c r="I15" s="105">
        <v>12</v>
      </c>
    </row>
    <row r="16" spans="1:9" ht="15" customHeight="1" x14ac:dyDescent="0.25">
      <c r="A16" s="738" t="s">
        <v>47</v>
      </c>
      <c r="B16" s="739"/>
      <c r="C16" s="739"/>
      <c r="D16" s="739"/>
      <c r="E16" s="590" t="s">
        <v>48</v>
      </c>
      <c r="F16" s="590"/>
      <c r="G16" s="590"/>
      <c r="H16" s="590"/>
      <c r="I16" s="105">
        <v>3</v>
      </c>
    </row>
    <row r="17" spans="1:9" ht="29.25" customHeight="1" x14ac:dyDescent="0.25">
      <c r="A17" s="738" t="s">
        <v>731</v>
      </c>
      <c r="B17" s="739"/>
      <c r="C17" s="739"/>
      <c r="D17" s="739"/>
      <c r="E17" s="590" t="s">
        <v>568</v>
      </c>
      <c r="F17" s="590"/>
      <c r="G17" s="590"/>
      <c r="H17" s="590"/>
      <c r="I17" s="105">
        <v>8</v>
      </c>
    </row>
    <row r="18" spans="1:9" x14ac:dyDescent="0.25">
      <c r="A18" s="833" t="s">
        <v>1493</v>
      </c>
      <c r="B18" s="833"/>
      <c r="C18" s="833"/>
      <c r="D18" s="833"/>
      <c r="E18" s="833"/>
      <c r="F18" s="833"/>
      <c r="G18" s="833"/>
      <c r="H18" s="833"/>
      <c r="I18" s="107">
        <f>SUM(I6:I17)</f>
        <v>64</v>
      </c>
    </row>
    <row r="19" spans="1:9" s="136" customFormat="1" x14ac:dyDescent="0.25">
      <c r="A19" s="607" t="s">
        <v>542</v>
      </c>
      <c r="B19" s="607"/>
      <c r="C19" s="607" t="s">
        <v>1334</v>
      </c>
      <c r="D19" s="607"/>
      <c r="E19" s="88"/>
      <c r="F19" s="88"/>
      <c r="G19" s="88"/>
      <c r="H19" s="88"/>
      <c r="I19" s="94"/>
    </row>
  </sheetData>
  <sheetProtection password="CA9D" sheet="1" objects="1" scenarios="1"/>
  <mergeCells count="33">
    <mergeCell ref="A1:I1"/>
    <mergeCell ref="A2:I2"/>
    <mergeCell ref="A5:I5"/>
    <mergeCell ref="A12:D12"/>
    <mergeCell ref="E12:H12"/>
    <mergeCell ref="B4:E4"/>
    <mergeCell ref="A3:B3"/>
    <mergeCell ref="C3:I3"/>
    <mergeCell ref="A9:D9"/>
    <mergeCell ref="E9:H9"/>
    <mergeCell ref="A7:D7"/>
    <mergeCell ref="E17:H17"/>
    <mergeCell ref="A6:D6"/>
    <mergeCell ref="E6:H6"/>
    <mergeCell ref="E14:H14"/>
    <mergeCell ref="A14:D14"/>
    <mergeCell ref="E7:H7"/>
    <mergeCell ref="A19:B19"/>
    <mergeCell ref="A8:D8"/>
    <mergeCell ref="E8:H8"/>
    <mergeCell ref="A10:D10"/>
    <mergeCell ref="E10:H10"/>
    <mergeCell ref="A18:H18"/>
    <mergeCell ref="A13:D13"/>
    <mergeCell ref="E13:H13"/>
    <mergeCell ref="E11:H11"/>
    <mergeCell ref="A11:D11"/>
    <mergeCell ref="C19:D19"/>
    <mergeCell ref="A15:D15"/>
    <mergeCell ref="E15:H15"/>
    <mergeCell ref="A16:D16"/>
    <mergeCell ref="E16:H16"/>
    <mergeCell ref="A17:D17"/>
  </mergeCells>
  <phoneticPr fontId="40"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
  <sheetViews>
    <sheetView view="pageLayout" workbookViewId="0">
      <selection activeCell="E26" sqref="E26:H26"/>
    </sheetView>
  </sheetViews>
  <sheetFormatPr defaultColWidth="9.140625" defaultRowHeight="15" x14ac:dyDescent="0.25"/>
  <cols>
    <col min="1" max="8" width="9.140625" style="355"/>
    <col min="9" max="9" width="9.140625" style="359"/>
    <col min="10" max="16384" width="9.140625" style="355"/>
  </cols>
  <sheetData>
    <row r="1" spans="1:9" x14ac:dyDescent="0.25">
      <c r="A1" s="495" t="s">
        <v>249</v>
      </c>
      <c r="B1" s="495"/>
      <c r="C1" s="495"/>
      <c r="D1" s="495"/>
      <c r="E1" s="495"/>
      <c r="F1" s="495"/>
      <c r="G1" s="495"/>
      <c r="H1" s="495"/>
      <c r="I1" s="495"/>
    </row>
    <row r="2" spans="1:9" x14ac:dyDescent="0.25">
      <c r="A2" s="495" t="s">
        <v>41</v>
      </c>
      <c r="B2" s="495"/>
      <c r="C2" s="495"/>
      <c r="D2" s="495"/>
      <c r="E2" s="495"/>
      <c r="F2" s="495"/>
      <c r="G2" s="495"/>
      <c r="H2" s="495"/>
      <c r="I2" s="495"/>
    </row>
    <row r="3" spans="1:9" ht="13.5" customHeight="1" x14ac:dyDescent="0.25">
      <c r="A3" s="599" t="s">
        <v>27</v>
      </c>
      <c r="B3" s="600"/>
      <c r="C3" s="600" t="s">
        <v>674</v>
      </c>
      <c r="D3" s="600"/>
      <c r="E3" s="600"/>
      <c r="F3" s="600"/>
      <c r="G3" s="600"/>
      <c r="H3" s="600"/>
      <c r="I3" s="601"/>
    </row>
    <row r="4" spans="1:9" ht="13.5" customHeight="1" x14ac:dyDescent="0.25">
      <c r="A4" s="82" t="s">
        <v>29</v>
      </c>
      <c r="B4" s="737" t="s">
        <v>717</v>
      </c>
      <c r="C4" s="737"/>
      <c r="D4" s="737"/>
      <c r="E4" s="737"/>
      <c r="F4" s="356"/>
      <c r="G4" s="356"/>
      <c r="H4" s="356"/>
      <c r="I4" s="84"/>
    </row>
    <row r="5" spans="1:9" x14ac:dyDescent="0.25">
      <c r="A5" s="604" t="s">
        <v>1356</v>
      </c>
      <c r="B5" s="605"/>
      <c r="C5" s="605"/>
      <c r="D5" s="605"/>
      <c r="E5" s="605"/>
      <c r="F5" s="605"/>
      <c r="G5" s="605"/>
      <c r="H5" s="605"/>
      <c r="I5" s="606"/>
    </row>
    <row r="6" spans="1:9" x14ac:dyDescent="0.25">
      <c r="A6" s="581" t="s">
        <v>323</v>
      </c>
      <c r="B6" s="582"/>
      <c r="C6" s="582"/>
      <c r="D6" s="582"/>
      <c r="E6" s="582" t="s">
        <v>97</v>
      </c>
      <c r="F6" s="582"/>
      <c r="G6" s="582"/>
      <c r="H6" s="582"/>
      <c r="I6" s="357">
        <v>8</v>
      </c>
    </row>
    <row r="7" spans="1:9" x14ac:dyDescent="0.25">
      <c r="A7" s="581" t="s">
        <v>871</v>
      </c>
      <c r="B7" s="582"/>
      <c r="C7" s="582"/>
      <c r="D7" s="582"/>
      <c r="E7" s="580" t="s">
        <v>1379</v>
      </c>
      <c r="F7" s="580"/>
      <c r="G7" s="580"/>
      <c r="H7" s="580"/>
      <c r="I7" s="84">
        <v>3</v>
      </c>
    </row>
    <row r="8" spans="1:9" x14ac:dyDescent="0.25">
      <c r="A8" s="581" t="s">
        <v>342</v>
      </c>
      <c r="B8" s="582"/>
      <c r="C8" s="582"/>
      <c r="D8" s="582"/>
      <c r="E8" s="582" t="s">
        <v>8</v>
      </c>
      <c r="F8" s="582"/>
      <c r="G8" s="582"/>
      <c r="H8" s="582"/>
      <c r="I8" s="84">
        <v>6</v>
      </c>
    </row>
    <row r="9" spans="1:9" ht="15" customHeight="1" x14ac:dyDescent="0.25">
      <c r="A9" s="581" t="s">
        <v>720</v>
      </c>
      <c r="B9" s="582"/>
      <c r="C9" s="582"/>
      <c r="D9" s="582"/>
      <c r="E9" s="580" t="s">
        <v>721</v>
      </c>
      <c r="F9" s="580"/>
      <c r="G9" s="580"/>
      <c r="H9" s="580"/>
      <c r="I9" s="84">
        <v>4</v>
      </c>
    </row>
    <row r="10" spans="1:9" ht="15" customHeight="1" x14ac:dyDescent="0.25">
      <c r="A10" s="581" t="s">
        <v>722</v>
      </c>
      <c r="B10" s="582"/>
      <c r="C10" s="582"/>
      <c r="D10" s="582"/>
      <c r="E10" s="580" t="s">
        <v>723</v>
      </c>
      <c r="F10" s="580"/>
      <c r="G10" s="580"/>
      <c r="H10" s="580"/>
      <c r="I10" s="84">
        <v>4</v>
      </c>
    </row>
    <row r="11" spans="1:9" x14ac:dyDescent="0.25">
      <c r="A11" s="578" t="s">
        <v>340</v>
      </c>
      <c r="B11" s="579"/>
      <c r="C11" s="579"/>
      <c r="D11" s="579"/>
      <c r="E11" s="582" t="s">
        <v>46</v>
      </c>
      <c r="F11" s="582"/>
      <c r="G11" s="582"/>
      <c r="H11" s="582"/>
      <c r="I11" s="84">
        <v>6</v>
      </c>
    </row>
    <row r="12" spans="1:9" x14ac:dyDescent="0.25">
      <c r="A12" s="581" t="s">
        <v>137</v>
      </c>
      <c r="B12" s="582"/>
      <c r="C12" s="582"/>
      <c r="D12" s="582"/>
      <c r="E12" s="580" t="s">
        <v>138</v>
      </c>
      <c r="F12" s="580"/>
      <c r="G12" s="580"/>
      <c r="H12" s="580"/>
      <c r="I12" s="84">
        <v>3</v>
      </c>
    </row>
    <row r="13" spans="1:9" x14ac:dyDescent="0.25">
      <c r="A13" s="613" t="s">
        <v>345</v>
      </c>
      <c r="B13" s="614"/>
      <c r="C13" s="614"/>
      <c r="D13" s="614"/>
      <c r="E13" s="582" t="s">
        <v>719</v>
      </c>
      <c r="F13" s="582"/>
      <c r="G13" s="582"/>
      <c r="H13" s="582"/>
      <c r="I13" s="84">
        <v>8</v>
      </c>
    </row>
    <row r="14" spans="1:9" x14ac:dyDescent="0.25">
      <c r="A14" s="584" t="s">
        <v>1513</v>
      </c>
      <c r="B14" s="584"/>
      <c r="C14" s="584"/>
      <c r="D14" s="584"/>
      <c r="E14" s="584"/>
      <c r="F14" s="584"/>
      <c r="G14" s="584"/>
      <c r="H14" s="584"/>
      <c r="I14" s="87">
        <f>SUM(I6:I13)</f>
        <v>42</v>
      </c>
    </row>
    <row r="15" spans="1:9" x14ac:dyDescent="0.25">
      <c r="A15" s="818" t="s">
        <v>1469</v>
      </c>
      <c r="B15" s="818"/>
      <c r="C15" s="818"/>
      <c r="D15" s="818"/>
      <c r="E15" s="818"/>
      <c r="F15" s="818"/>
      <c r="G15" s="818"/>
      <c r="H15" s="818"/>
      <c r="I15" s="818"/>
    </row>
    <row r="16" spans="1:9" x14ac:dyDescent="0.25">
      <c r="A16" s="581" t="s">
        <v>13</v>
      </c>
      <c r="B16" s="582"/>
      <c r="C16" s="582"/>
      <c r="D16" s="582"/>
      <c r="E16" s="582" t="s">
        <v>126</v>
      </c>
      <c r="F16" s="582"/>
      <c r="G16" s="582"/>
      <c r="H16" s="582"/>
      <c r="I16" s="84">
        <v>3</v>
      </c>
    </row>
    <row r="17" spans="1:9" ht="75" customHeight="1" x14ac:dyDescent="0.25">
      <c r="A17" s="738" t="s">
        <v>1754</v>
      </c>
      <c r="B17" s="739"/>
      <c r="C17" s="739"/>
      <c r="D17" s="739"/>
      <c r="E17" s="590" t="s">
        <v>2307</v>
      </c>
      <c r="F17" s="590"/>
      <c r="G17" s="590"/>
      <c r="H17" s="590"/>
      <c r="I17" s="84">
        <v>6</v>
      </c>
    </row>
    <row r="18" spans="1:9" ht="29.25" customHeight="1" x14ac:dyDescent="0.25">
      <c r="A18" s="738" t="s">
        <v>10</v>
      </c>
      <c r="B18" s="739"/>
      <c r="C18" s="739"/>
      <c r="D18" s="739"/>
      <c r="E18" s="739" t="s">
        <v>979</v>
      </c>
      <c r="F18" s="739"/>
      <c r="G18" s="739"/>
      <c r="H18" s="739"/>
      <c r="I18" s="84">
        <v>6</v>
      </c>
    </row>
    <row r="19" spans="1:9" ht="27.75" customHeight="1" x14ac:dyDescent="0.25">
      <c r="A19" s="578" t="s">
        <v>11</v>
      </c>
      <c r="B19" s="579"/>
      <c r="C19" s="579"/>
      <c r="D19" s="579"/>
      <c r="E19" s="580" t="s">
        <v>718</v>
      </c>
      <c r="F19" s="580"/>
      <c r="G19" s="580"/>
      <c r="H19" s="580"/>
      <c r="I19" s="84">
        <v>6</v>
      </c>
    </row>
    <row r="20" spans="1:9" ht="15" customHeight="1" x14ac:dyDescent="0.25">
      <c r="A20" s="583" t="s">
        <v>1492</v>
      </c>
      <c r="B20" s="583"/>
      <c r="C20" s="583"/>
      <c r="D20" s="583"/>
      <c r="E20" s="583"/>
      <c r="F20" s="583"/>
      <c r="G20" s="583"/>
      <c r="H20" s="583"/>
      <c r="I20" s="85">
        <f>SUM(I16:I19)</f>
        <v>21</v>
      </c>
    </row>
    <row r="21" spans="1:9" x14ac:dyDescent="0.25">
      <c r="A21" s="584" t="s">
        <v>1493</v>
      </c>
      <c r="B21" s="584"/>
      <c r="C21" s="584"/>
      <c r="D21" s="584"/>
      <c r="E21" s="584"/>
      <c r="F21" s="584"/>
      <c r="G21" s="584"/>
      <c r="H21" s="584"/>
      <c r="I21" s="87">
        <f>SUM(I14,I20)</f>
        <v>63</v>
      </c>
    </row>
    <row r="22" spans="1:9" x14ac:dyDescent="0.25">
      <c r="A22" s="818" t="s">
        <v>1470</v>
      </c>
      <c r="B22" s="818"/>
      <c r="C22" s="818"/>
      <c r="D22" s="818"/>
      <c r="E22" s="818"/>
      <c r="F22" s="818"/>
      <c r="G22" s="818"/>
      <c r="H22" s="818"/>
      <c r="I22" s="818"/>
    </row>
    <row r="23" spans="1:9" ht="26.25" customHeight="1" x14ac:dyDescent="0.25">
      <c r="A23" s="578" t="s">
        <v>2213</v>
      </c>
      <c r="B23" s="579"/>
      <c r="C23" s="579"/>
      <c r="D23" s="579"/>
      <c r="E23" s="582" t="s">
        <v>2230</v>
      </c>
      <c r="F23" s="582"/>
      <c r="G23" s="582"/>
      <c r="H23" s="582"/>
      <c r="I23" s="84">
        <v>3</v>
      </c>
    </row>
    <row r="24" spans="1:9" ht="15.75" customHeight="1" x14ac:dyDescent="0.25">
      <c r="A24" s="578" t="s">
        <v>355</v>
      </c>
      <c r="B24" s="579"/>
      <c r="C24" s="579"/>
      <c r="D24" s="579"/>
      <c r="E24" s="590" t="s">
        <v>308</v>
      </c>
      <c r="F24" s="590"/>
      <c r="G24" s="590"/>
      <c r="H24" s="590"/>
      <c r="I24" s="84">
        <v>4</v>
      </c>
    </row>
    <row r="25" spans="1:9" ht="26.25" customHeight="1" x14ac:dyDescent="0.25">
      <c r="A25" s="578" t="s">
        <v>2214</v>
      </c>
      <c r="B25" s="579"/>
      <c r="C25" s="579"/>
      <c r="D25" s="579"/>
      <c r="E25" s="590" t="s">
        <v>2231</v>
      </c>
      <c r="F25" s="590"/>
      <c r="G25" s="590"/>
      <c r="H25" s="590"/>
      <c r="I25" s="84">
        <v>3</v>
      </c>
    </row>
    <row r="26" spans="1:9" ht="28.5" customHeight="1" x14ac:dyDescent="0.25">
      <c r="A26" s="578" t="s">
        <v>2215</v>
      </c>
      <c r="B26" s="579"/>
      <c r="C26" s="579"/>
      <c r="D26" s="579"/>
      <c r="E26" s="591" t="s">
        <v>2985</v>
      </c>
      <c r="F26" s="591"/>
      <c r="G26" s="591"/>
      <c r="H26" s="591"/>
      <c r="I26" s="84">
        <v>6</v>
      </c>
    </row>
    <row r="27" spans="1:9" ht="45" customHeight="1" x14ac:dyDescent="0.25">
      <c r="A27" s="578" t="s">
        <v>1778</v>
      </c>
      <c r="B27" s="579"/>
      <c r="C27" s="579"/>
      <c r="D27" s="579"/>
      <c r="E27" s="579" t="s">
        <v>2491</v>
      </c>
      <c r="F27" s="579"/>
      <c r="G27" s="579"/>
      <c r="H27" s="579"/>
      <c r="I27" s="84">
        <v>6</v>
      </c>
    </row>
    <row r="28" spans="1:9" x14ac:dyDescent="0.25">
      <c r="A28" s="583" t="s">
        <v>1366</v>
      </c>
      <c r="B28" s="583"/>
      <c r="C28" s="583"/>
      <c r="D28" s="583"/>
      <c r="E28" s="583"/>
      <c r="F28" s="583"/>
      <c r="G28" s="583"/>
      <c r="H28" s="583"/>
      <c r="I28" s="85">
        <f>SUM(I23:I27)</f>
        <v>22</v>
      </c>
    </row>
    <row r="29" spans="1:9" x14ac:dyDescent="0.25">
      <c r="A29" s="584" t="s">
        <v>2223</v>
      </c>
      <c r="B29" s="584"/>
      <c r="C29" s="584"/>
      <c r="D29" s="584"/>
      <c r="E29" s="584"/>
      <c r="F29" s="584"/>
      <c r="G29" s="584"/>
      <c r="H29" s="584"/>
      <c r="I29" s="87">
        <f>SUM(I14,I28)</f>
        <v>64</v>
      </c>
    </row>
    <row r="30" spans="1:9" ht="12.75" customHeight="1" x14ac:dyDescent="0.25">
      <c r="A30" s="873" t="s">
        <v>6</v>
      </c>
      <c r="B30" s="873"/>
      <c r="C30" s="873"/>
      <c r="D30" s="873"/>
      <c r="E30" s="873"/>
      <c r="F30" s="873"/>
      <c r="G30" s="873"/>
      <c r="H30" s="873"/>
      <c r="I30" s="873"/>
    </row>
    <row r="31" spans="1:9" ht="30" customHeight="1" x14ac:dyDescent="0.25">
      <c r="A31" s="817" t="s">
        <v>1481</v>
      </c>
      <c r="B31" s="817"/>
      <c r="C31" s="817"/>
      <c r="D31" s="817"/>
      <c r="E31" s="817"/>
      <c r="F31" s="817"/>
      <c r="G31" s="817"/>
      <c r="H31" s="817"/>
      <c r="I31" s="817"/>
    </row>
    <row r="32" spans="1:9" ht="55.5" customHeight="1" x14ac:dyDescent="0.25">
      <c r="A32" s="586" t="s">
        <v>2212</v>
      </c>
      <c r="B32" s="586"/>
      <c r="C32" s="586"/>
      <c r="D32" s="586"/>
      <c r="E32" s="586"/>
      <c r="F32" s="586"/>
      <c r="G32" s="586"/>
      <c r="H32" s="586"/>
      <c r="I32" s="586"/>
    </row>
    <row r="33" spans="1:9" ht="30" customHeight="1" x14ac:dyDescent="0.25">
      <c r="A33" s="548" t="s">
        <v>2308</v>
      </c>
      <c r="B33" s="548"/>
      <c r="C33" s="548"/>
      <c r="D33" s="548"/>
      <c r="E33" s="548"/>
      <c r="F33" s="548"/>
      <c r="G33" s="548"/>
      <c r="H33" s="548"/>
      <c r="I33" s="548"/>
    </row>
    <row r="34" spans="1:9" x14ac:dyDescent="0.25">
      <c r="A34" s="358" t="s">
        <v>542</v>
      </c>
      <c r="B34" s="358"/>
      <c r="C34" s="607" t="s">
        <v>1334</v>
      </c>
      <c r="D34" s="607"/>
    </row>
  </sheetData>
  <sheetProtection password="CA9D" sheet="1" objects="1" scenarios="1"/>
  <mergeCells count="52">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H14"/>
    <mergeCell ref="A15:I15"/>
    <mergeCell ref="A16:D16"/>
    <mergeCell ref="E16:H16"/>
    <mergeCell ref="A17:D17"/>
    <mergeCell ref="E17:H17"/>
    <mergeCell ref="A18:D18"/>
    <mergeCell ref="E18:H18"/>
    <mergeCell ref="A19:D19"/>
    <mergeCell ref="E19:H19"/>
    <mergeCell ref="A20:H20"/>
    <mergeCell ref="A21:H21"/>
    <mergeCell ref="A22:I22"/>
    <mergeCell ref="A23:D23"/>
    <mergeCell ref="E23:H23"/>
    <mergeCell ref="A24:D24"/>
    <mergeCell ref="E24:H24"/>
    <mergeCell ref="A25:D25"/>
    <mergeCell ref="E25:H25"/>
    <mergeCell ref="A26:D26"/>
    <mergeCell ref="E26:H26"/>
    <mergeCell ref="A32:I32"/>
    <mergeCell ref="A33:I33"/>
    <mergeCell ref="C34:D34"/>
    <mergeCell ref="A27:D27"/>
    <mergeCell ref="E27:H27"/>
    <mergeCell ref="A28:H28"/>
    <mergeCell ref="A29:H29"/>
    <mergeCell ref="A30:I30"/>
    <mergeCell ref="A31:I31"/>
  </mergeCells>
  <phoneticPr fontId="40" type="noConversion"/>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enableFormatConditionsCalculation="0"/>
  <dimension ref="A1:I22"/>
  <sheetViews>
    <sheetView view="pageLayout" workbookViewId="0">
      <selection activeCell="I22" sqref="I22"/>
    </sheetView>
  </sheetViews>
  <sheetFormatPr defaultColWidth="9.140625" defaultRowHeight="15" x14ac:dyDescent="0.25"/>
  <cols>
    <col min="1" max="8" width="9.140625" style="17"/>
    <col min="9" max="9" width="9.140625" style="2"/>
    <col min="10" max="16384" width="9.140625" style="17"/>
  </cols>
  <sheetData>
    <row r="1" spans="1:9" ht="55.5" customHeight="1" x14ac:dyDescent="0.25">
      <c r="A1" s="495" t="s">
        <v>2799</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156" t="s">
        <v>717</v>
      </c>
      <c r="C4" s="154"/>
      <c r="D4" s="154"/>
      <c r="E4" s="154"/>
      <c r="F4" s="154"/>
      <c r="G4" s="154"/>
      <c r="H4" s="154"/>
      <c r="I4" s="84"/>
    </row>
    <row r="5" spans="1:9" x14ac:dyDescent="0.25">
      <c r="A5" s="609"/>
      <c r="B5" s="610"/>
      <c r="C5" s="610"/>
      <c r="D5" s="610"/>
      <c r="E5" s="610"/>
      <c r="F5" s="610"/>
      <c r="G5" s="610"/>
      <c r="H5" s="610"/>
      <c r="I5" s="611"/>
    </row>
    <row r="6" spans="1:9" x14ac:dyDescent="0.25">
      <c r="A6" s="581" t="s">
        <v>13</v>
      </c>
      <c r="B6" s="582"/>
      <c r="C6" s="582"/>
      <c r="D6" s="582"/>
      <c r="E6" s="580" t="s">
        <v>126</v>
      </c>
      <c r="F6" s="580"/>
      <c r="G6" s="580"/>
      <c r="H6" s="580"/>
      <c r="I6" s="84">
        <v>3</v>
      </c>
    </row>
    <row r="7" spans="1:9" x14ac:dyDescent="0.25">
      <c r="A7" s="581" t="s">
        <v>326</v>
      </c>
      <c r="B7" s="582"/>
      <c r="C7" s="582"/>
      <c r="D7" s="582"/>
      <c r="E7" s="582" t="s">
        <v>44</v>
      </c>
      <c r="F7" s="582"/>
      <c r="G7" s="582"/>
      <c r="H7" s="582"/>
      <c r="I7" s="155">
        <v>4</v>
      </c>
    </row>
    <row r="8" spans="1:9" ht="63.75" customHeight="1" x14ac:dyDescent="0.25">
      <c r="A8" s="578" t="s">
        <v>699</v>
      </c>
      <c r="B8" s="579"/>
      <c r="C8" s="579"/>
      <c r="D8" s="579"/>
      <c r="E8" s="580" t="s">
        <v>2800</v>
      </c>
      <c r="F8" s="580"/>
      <c r="G8" s="580"/>
      <c r="H8" s="580"/>
      <c r="I8" s="84">
        <v>3</v>
      </c>
    </row>
    <row r="9" spans="1:9" ht="15" customHeight="1" x14ac:dyDescent="0.25">
      <c r="A9" s="581" t="s">
        <v>342</v>
      </c>
      <c r="B9" s="582"/>
      <c r="C9" s="582"/>
      <c r="D9" s="582"/>
      <c r="E9" s="582" t="s">
        <v>8</v>
      </c>
      <c r="F9" s="582"/>
      <c r="G9" s="582"/>
      <c r="H9" s="582"/>
      <c r="I9" s="84">
        <v>6</v>
      </c>
    </row>
    <row r="10" spans="1:9" ht="30.95" customHeight="1" x14ac:dyDescent="0.25">
      <c r="A10" s="578" t="s">
        <v>10</v>
      </c>
      <c r="B10" s="579"/>
      <c r="C10" s="579"/>
      <c r="D10" s="579"/>
      <c r="E10" s="580" t="s">
        <v>724</v>
      </c>
      <c r="F10" s="580"/>
      <c r="G10" s="580"/>
      <c r="H10" s="580"/>
      <c r="I10" s="84">
        <v>3</v>
      </c>
    </row>
    <row r="11" spans="1:9" x14ac:dyDescent="0.25">
      <c r="A11" s="781" t="s">
        <v>2292</v>
      </c>
      <c r="B11" s="582"/>
      <c r="C11" s="582"/>
      <c r="D11" s="582"/>
      <c r="E11" s="580" t="s">
        <v>456</v>
      </c>
      <c r="F11" s="580"/>
      <c r="G11" s="580"/>
      <c r="H11" s="580"/>
      <c r="I11" s="84">
        <v>3</v>
      </c>
    </row>
    <row r="12" spans="1:9" x14ac:dyDescent="0.25">
      <c r="A12" s="581" t="s">
        <v>726</v>
      </c>
      <c r="B12" s="582"/>
      <c r="C12" s="582"/>
      <c r="D12" s="582"/>
      <c r="E12" s="608" t="s">
        <v>727</v>
      </c>
      <c r="F12" s="608"/>
      <c r="G12" s="608"/>
      <c r="H12" s="608"/>
      <c r="I12" s="84">
        <v>3</v>
      </c>
    </row>
    <row r="13" spans="1:9" x14ac:dyDescent="0.25">
      <c r="A13" s="581" t="s">
        <v>720</v>
      </c>
      <c r="B13" s="582"/>
      <c r="C13" s="582"/>
      <c r="D13" s="582"/>
      <c r="E13" s="580" t="s">
        <v>880</v>
      </c>
      <c r="F13" s="580"/>
      <c r="G13" s="580"/>
      <c r="H13" s="580"/>
      <c r="I13" s="84">
        <v>4</v>
      </c>
    </row>
    <row r="14" spans="1:9" ht="30.95" customHeight="1" x14ac:dyDescent="0.25">
      <c r="A14" s="578" t="s">
        <v>11</v>
      </c>
      <c r="B14" s="579"/>
      <c r="C14" s="579"/>
      <c r="D14" s="579"/>
      <c r="E14" s="580" t="s">
        <v>718</v>
      </c>
      <c r="F14" s="580"/>
      <c r="G14" s="580"/>
      <c r="H14" s="580"/>
      <c r="I14" s="84">
        <v>3</v>
      </c>
    </row>
    <row r="15" spans="1:9" ht="15" customHeight="1" x14ac:dyDescent="0.25">
      <c r="A15" s="578" t="s">
        <v>340</v>
      </c>
      <c r="B15" s="579"/>
      <c r="C15" s="579"/>
      <c r="D15" s="579"/>
      <c r="E15" s="582" t="s">
        <v>46</v>
      </c>
      <c r="F15" s="582"/>
      <c r="G15" s="582"/>
      <c r="H15" s="582"/>
      <c r="I15" s="84">
        <v>6</v>
      </c>
    </row>
    <row r="16" spans="1:9" ht="15" customHeight="1" x14ac:dyDescent="0.25">
      <c r="A16" s="581" t="s">
        <v>137</v>
      </c>
      <c r="B16" s="582"/>
      <c r="C16" s="582"/>
      <c r="D16" s="582"/>
      <c r="E16" s="580" t="s">
        <v>138</v>
      </c>
      <c r="F16" s="580"/>
      <c r="G16" s="580"/>
      <c r="H16" s="580"/>
      <c r="I16" s="84">
        <v>3</v>
      </c>
    </row>
    <row r="17" spans="1:9" ht="15" customHeight="1" x14ac:dyDescent="0.25">
      <c r="A17" s="613" t="s">
        <v>725</v>
      </c>
      <c r="B17" s="614"/>
      <c r="C17" s="614"/>
      <c r="D17" s="614"/>
      <c r="E17" s="582" t="s">
        <v>422</v>
      </c>
      <c r="F17" s="582"/>
      <c r="G17" s="582"/>
      <c r="H17" s="582"/>
      <c r="I17" s="84">
        <v>8</v>
      </c>
    </row>
    <row r="18" spans="1:9" x14ac:dyDescent="0.25">
      <c r="A18" s="581" t="s">
        <v>341</v>
      </c>
      <c r="B18" s="582"/>
      <c r="C18" s="582"/>
      <c r="D18" s="582"/>
      <c r="E18" s="582" t="s">
        <v>9</v>
      </c>
      <c r="F18" s="582"/>
      <c r="G18" s="582"/>
      <c r="H18" s="582"/>
      <c r="I18" s="84">
        <v>3</v>
      </c>
    </row>
    <row r="19" spans="1:9" x14ac:dyDescent="0.25">
      <c r="A19" s="581" t="s">
        <v>38</v>
      </c>
      <c r="B19" s="582"/>
      <c r="C19" s="582"/>
      <c r="D19" s="582"/>
      <c r="E19" s="608" t="s">
        <v>2199</v>
      </c>
      <c r="F19" s="608"/>
      <c r="G19" s="608"/>
      <c r="H19" s="608"/>
      <c r="I19" s="84">
        <v>6</v>
      </c>
    </row>
    <row r="20" spans="1:9" x14ac:dyDescent="0.25">
      <c r="A20" s="581" t="s">
        <v>4</v>
      </c>
      <c r="B20" s="582"/>
      <c r="C20" s="582"/>
      <c r="D20" s="582"/>
      <c r="E20" s="582"/>
      <c r="F20" s="582"/>
      <c r="G20" s="582"/>
      <c r="H20" s="582"/>
      <c r="I20" s="84">
        <v>3</v>
      </c>
    </row>
    <row r="21" spans="1:9" x14ac:dyDescent="0.25">
      <c r="A21" s="584" t="s">
        <v>1496</v>
      </c>
      <c r="B21" s="584"/>
      <c r="C21" s="584"/>
      <c r="D21" s="584"/>
      <c r="E21" s="584"/>
      <c r="F21" s="584"/>
      <c r="G21" s="584"/>
      <c r="H21" s="584"/>
      <c r="I21" s="87">
        <f>SUM(I6:I20)</f>
        <v>61</v>
      </c>
    </row>
    <row r="22" spans="1:9" x14ac:dyDescent="0.25">
      <c r="A22" s="607" t="s">
        <v>542</v>
      </c>
      <c r="B22" s="607"/>
      <c r="C22" s="607" t="s">
        <v>1334</v>
      </c>
      <c r="D22" s="607"/>
      <c r="E22" s="88"/>
      <c r="F22" s="88"/>
      <c r="G22" s="88"/>
      <c r="H22" s="88"/>
      <c r="I22" s="94"/>
    </row>
  </sheetData>
  <sheetProtection password="CA9D" sheet="1" objects="1" scenarios="1"/>
  <mergeCells count="38">
    <mergeCell ref="A8:D8"/>
    <mergeCell ref="E8:H8"/>
    <mergeCell ref="A14:D14"/>
    <mergeCell ref="E14:H14"/>
    <mergeCell ref="A1:I1"/>
    <mergeCell ref="A2:I2"/>
    <mergeCell ref="A5:I5"/>
    <mergeCell ref="A9:D9"/>
    <mergeCell ref="E9:H9"/>
    <mergeCell ref="A3:B3"/>
    <mergeCell ref="C3:I3"/>
    <mergeCell ref="A6:D6"/>
    <mergeCell ref="E6:H6"/>
    <mergeCell ref="A7:D7"/>
    <mergeCell ref="E7:H7"/>
    <mergeCell ref="E18:H18"/>
    <mergeCell ref="A10:D10"/>
    <mergeCell ref="E10:H10"/>
    <mergeCell ref="A11:D11"/>
    <mergeCell ref="E11:H11"/>
    <mergeCell ref="A18:D18"/>
    <mergeCell ref="A12:D12"/>
    <mergeCell ref="E12:H12"/>
    <mergeCell ref="A13:D13"/>
    <mergeCell ref="E13:H13"/>
    <mergeCell ref="A16:D16"/>
    <mergeCell ref="E16:H16"/>
    <mergeCell ref="A17:D17"/>
    <mergeCell ref="E17:H17"/>
    <mergeCell ref="A15:D15"/>
    <mergeCell ref="E15:H15"/>
    <mergeCell ref="A22:B22"/>
    <mergeCell ref="A20:D20"/>
    <mergeCell ref="E20:H20"/>
    <mergeCell ref="A21:H21"/>
    <mergeCell ref="A19:D19"/>
    <mergeCell ref="E19:H19"/>
    <mergeCell ref="C22:D22"/>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enableFormatConditionsCalculation="0"/>
  <dimension ref="A1:I20"/>
  <sheetViews>
    <sheetView view="pageLayout" workbookViewId="0">
      <selection activeCell="I17" sqref="I17"/>
    </sheetView>
  </sheetViews>
  <sheetFormatPr defaultColWidth="9.140625" defaultRowHeight="15" x14ac:dyDescent="0.25"/>
  <cols>
    <col min="1" max="8" width="9.140625" style="17"/>
    <col min="9" max="9" width="9.140625" style="2"/>
    <col min="10" max="16384" width="9.140625" style="17"/>
  </cols>
  <sheetData>
    <row r="1" spans="1:9" x14ac:dyDescent="0.25">
      <c r="A1" s="495" t="s">
        <v>250</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156" t="s">
        <v>730</v>
      </c>
      <c r="C4" s="154"/>
      <c r="D4" s="154"/>
      <c r="E4" s="154"/>
      <c r="F4" s="154"/>
      <c r="G4" s="154"/>
      <c r="H4" s="154"/>
      <c r="I4" s="84"/>
    </row>
    <row r="5" spans="1:9" x14ac:dyDescent="0.25">
      <c r="A5" s="609"/>
      <c r="B5" s="610"/>
      <c r="C5" s="610"/>
      <c r="D5" s="610"/>
      <c r="E5" s="610"/>
      <c r="F5" s="610"/>
      <c r="G5" s="610"/>
      <c r="H5" s="610"/>
      <c r="I5" s="611"/>
    </row>
    <row r="6" spans="1:9" ht="29.25" customHeight="1" x14ac:dyDescent="0.25">
      <c r="A6" s="613" t="s">
        <v>13</v>
      </c>
      <c r="B6" s="614"/>
      <c r="C6" s="614"/>
      <c r="D6" s="614"/>
      <c r="E6" s="582" t="s">
        <v>72</v>
      </c>
      <c r="F6" s="582"/>
      <c r="G6" s="582"/>
      <c r="H6" s="582"/>
      <c r="I6" s="84">
        <v>3</v>
      </c>
    </row>
    <row r="7" spans="1:9" ht="28.5" customHeight="1" x14ac:dyDescent="0.25">
      <c r="A7" s="578" t="s">
        <v>127</v>
      </c>
      <c r="B7" s="579"/>
      <c r="C7" s="579"/>
      <c r="D7" s="579"/>
      <c r="E7" s="582" t="s">
        <v>73</v>
      </c>
      <c r="F7" s="582"/>
      <c r="G7" s="582"/>
      <c r="H7" s="582"/>
      <c r="I7" s="84">
        <v>6</v>
      </c>
    </row>
    <row r="8" spans="1:9" ht="15" customHeight="1" x14ac:dyDescent="0.25">
      <c r="A8" s="581" t="s">
        <v>342</v>
      </c>
      <c r="B8" s="582"/>
      <c r="C8" s="582"/>
      <c r="D8" s="582"/>
      <c r="E8" s="582" t="s">
        <v>8</v>
      </c>
      <c r="F8" s="582"/>
      <c r="G8" s="582"/>
      <c r="H8" s="582"/>
      <c r="I8" s="84">
        <v>6</v>
      </c>
    </row>
    <row r="9" spans="1:9" ht="30" customHeight="1" x14ac:dyDescent="0.25">
      <c r="A9" s="578" t="s">
        <v>10</v>
      </c>
      <c r="B9" s="579"/>
      <c r="C9" s="579"/>
      <c r="D9" s="579"/>
      <c r="E9" s="580" t="s">
        <v>71</v>
      </c>
      <c r="F9" s="580"/>
      <c r="G9" s="580"/>
      <c r="H9" s="580"/>
      <c r="I9" s="84">
        <v>6</v>
      </c>
    </row>
    <row r="10" spans="1:9" ht="30" customHeight="1" x14ac:dyDescent="0.25">
      <c r="A10" s="578" t="s">
        <v>11</v>
      </c>
      <c r="B10" s="579"/>
      <c r="C10" s="579"/>
      <c r="D10" s="579"/>
      <c r="E10" s="582" t="s">
        <v>839</v>
      </c>
      <c r="F10" s="582"/>
      <c r="G10" s="582"/>
      <c r="H10" s="582"/>
      <c r="I10" s="84">
        <v>6</v>
      </c>
    </row>
    <row r="11" spans="1:9" ht="30.95" customHeight="1" x14ac:dyDescent="0.25">
      <c r="A11" s="578" t="s">
        <v>772</v>
      </c>
      <c r="B11" s="579"/>
      <c r="C11" s="579"/>
      <c r="D11" s="579"/>
      <c r="E11" s="582" t="s">
        <v>2472</v>
      </c>
      <c r="F11" s="582"/>
      <c r="G11" s="582"/>
      <c r="H11" s="582"/>
      <c r="I11" s="84">
        <v>3</v>
      </c>
    </row>
    <row r="12" spans="1:9" x14ac:dyDescent="0.25">
      <c r="A12" s="581" t="s">
        <v>729</v>
      </c>
      <c r="B12" s="582"/>
      <c r="C12" s="582"/>
      <c r="D12" s="582"/>
      <c r="E12" s="608" t="s">
        <v>728</v>
      </c>
      <c r="F12" s="608"/>
      <c r="G12" s="608"/>
      <c r="H12" s="608"/>
      <c r="I12" s="84">
        <v>12</v>
      </c>
    </row>
    <row r="13" spans="1:9" x14ac:dyDescent="0.25">
      <c r="A13" s="578" t="s">
        <v>74</v>
      </c>
      <c r="B13" s="579"/>
      <c r="C13" s="579"/>
      <c r="D13" s="579"/>
      <c r="E13" s="582" t="s">
        <v>75</v>
      </c>
      <c r="F13" s="582"/>
      <c r="G13" s="582"/>
      <c r="H13" s="582"/>
      <c r="I13" s="84">
        <v>3</v>
      </c>
    </row>
    <row r="14" spans="1:9" ht="15" customHeight="1" x14ac:dyDescent="0.25">
      <c r="A14" s="581" t="s">
        <v>1983</v>
      </c>
      <c r="B14" s="582"/>
      <c r="C14" s="582"/>
      <c r="D14" s="582"/>
      <c r="E14" s="582" t="s">
        <v>79</v>
      </c>
      <c r="F14" s="582"/>
      <c r="G14" s="582"/>
      <c r="H14" s="582"/>
      <c r="I14" s="84">
        <v>8</v>
      </c>
    </row>
    <row r="15" spans="1:9" x14ac:dyDescent="0.25">
      <c r="A15" s="581" t="s">
        <v>2294</v>
      </c>
      <c r="B15" s="582"/>
      <c r="C15" s="582"/>
      <c r="D15" s="582"/>
      <c r="E15" s="582"/>
      <c r="F15" s="582"/>
      <c r="G15" s="582"/>
      <c r="H15" s="582"/>
      <c r="I15" s="84">
        <v>3</v>
      </c>
    </row>
    <row r="16" spans="1:9" x14ac:dyDescent="0.25">
      <c r="A16" s="581" t="s">
        <v>4</v>
      </c>
      <c r="B16" s="582"/>
      <c r="C16" s="582"/>
      <c r="D16" s="582"/>
      <c r="E16" s="582"/>
      <c r="F16" s="582"/>
      <c r="G16" s="582"/>
      <c r="H16" s="582"/>
      <c r="I16" s="84">
        <v>4</v>
      </c>
    </row>
    <row r="17" spans="1:9" x14ac:dyDescent="0.25">
      <c r="A17" s="584" t="s">
        <v>1493</v>
      </c>
      <c r="B17" s="584"/>
      <c r="C17" s="584"/>
      <c r="D17" s="584"/>
      <c r="E17" s="584"/>
      <c r="F17" s="584"/>
      <c r="G17" s="584"/>
      <c r="H17" s="584"/>
      <c r="I17" s="87">
        <f>SUM(I6:I16)</f>
        <v>60</v>
      </c>
    </row>
    <row r="18" spans="1:9" x14ac:dyDescent="0.25">
      <c r="A18" s="585" t="s">
        <v>6</v>
      </c>
      <c r="B18" s="585"/>
      <c r="C18" s="585"/>
      <c r="D18" s="585"/>
      <c r="E18" s="585"/>
      <c r="F18" s="585"/>
      <c r="G18" s="585"/>
      <c r="H18" s="585"/>
      <c r="I18" s="585"/>
    </row>
    <row r="19" spans="1:9" ht="46.5" customHeight="1" x14ac:dyDescent="0.25">
      <c r="A19" s="586" t="s">
        <v>793</v>
      </c>
      <c r="B19" s="586"/>
      <c r="C19" s="586"/>
      <c r="D19" s="586"/>
      <c r="E19" s="586"/>
      <c r="F19" s="586"/>
      <c r="G19" s="586"/>
      <c r="H19" s="586"/>
      <c r="I19" s="586"/>
    </row>
    <row r="20" spans="1:9" x14ac:dyDescent="0.25">
      <c r="A20" s="607" t="s">
        <v>542</v>
      </c>
      <c r="B20" s="607"/>
      <c r="C20" s="607" t="s">
        <v>1334</v>
      </c>
      <c r="D20" s="607"/>
      <c r="E20" s="88"/>
      <c r="F20" s="88"/>
      <c r="G20" s="88"/>
      <c r="H20" s="88"/>
      <c r="I20" s="94"/>
    </row>
  </sheetData>
  <sheetProtection password="CA9D" sheet="1" objects="1" scenarios="1"/>
  <mergeCells count="32">
    <mergeCell ref="A1:I1"/>
    <mergeCell ref="A2:I2"/>
    <mergeCell ref="A5:I5"/>
    <mergeCell ref="A8:D8"/>
    <mergeCell ref="E8:H8"/>
    <mergeCell ref="A3:B3"/>
    <mergeCell ref="C3:I3"/>
    <mergeCell ref="A6:D6"/>
    <mergeCell ref="E6:H6"/>
    <mergeCell ref="A14:D14"/>
    <mergeCell ref="E14:H14"/>
    <mergeCell ref="A7:D7"/>
    <mergeCell ref="A15:D15"/>
    <mergeCell ref="E15:H15"/>
    <mergeCell ref="A13:D13"/>
    <mergeCell ref="E13:H13"/>
    <mergeCell ref="A9:D9"/>
    <mergeCell ref="E9:H9"/>
    <mergeCell ref="A10:D10"/>
    <mergeCell ref="E10:H10"/>
    <mergeCell ref="A11:D11"/>
    <mergeCell ref="E11:H11"/>
    <mergeCell ref="A12:D12"/>
    <mergeCell ref="E12:H12"/>
    <mergeCell ref="E7:H7"/>
    <mergeCell ref="A20:B20"/>
    <mergeCell ref="A16:D16"/>
    <mergeCell ref="E16:H16"/>
    <mergeCell ref="A17:H17"/>
    <mergeCell ref="A18:I18"/>
    <mergeCell ref="A19:I19"/>
    <mergeCell ref="C20:D20"/>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enableFormatConditionsCalculation="0"/>
  <dimension ref="A1:I25"/>
  <sheetViews>
    <sheetView view="pageLayout" workbookViewId="0">
      <selection sqref="A1:I1"/>
    </sheetView>
  </sheetViews>
  <sheetFormatPr defaultColWidth="9.140625" defaultRowHeight="15" x14ac:dyDescent="0.25"/>
  <cols>
    <col min="1" max="8" width="9.140625" style="17"/>
    <col min="9" max="9" width="9.140625" style="2"/>
    <col min="10" max="16384" width="9.140625" style="17"/>
  </cols>
  <sheetData>
    <row r="1" spans="1:9" x14ac:dyDescent="0.25">
      <c r="A1" s="495" t="s">
        <v>732</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443</v>
      </c>
      <c r="D3" s="600"/>
      <c r="E3" s="600"/>
      <c r="F3" s="600"/>
      <c r="G3" s="600"/>
      <c r="H3" s="600"/>
      <c r="I3" s="601"/>
    </row>
    <row r="4" spans="1:9" x14ac:dyDescent="0.25">
      <c r="A4" s="82" t="s">
        <v>29</v>
      </c>
      <c r="B4" s="737" t="s">
        <v>737</v>
      </c>
      <c r="C4" s="737"/>
      <c r="D4" s="737"/>
      <c r="E4" s="737"/>
      <c r="F4" s="154"/>
      <c r="G4" s="154"/>
      <c r="H4" s="154"/>
      <c r="I4" s="84"/>
    </row>
    <row r="5" spans="1:9" x14ac:dyDescent="0.25">
      <c r="A5" s="609"/>
      <c r="B5" s="610"/>
      <c r="C5" s="610"/>
      <c r="D5" s="610"/>
      <c r="E5" s="610"/>
      <c r="F5" s="610"/>
      <c r="G5" s="610"/>
      <c r="H5" s="610"/>
      <c r="I5" s="611"/>
    </row>
    <row r="6" spans="1:9" ht="15" customHeight="1" x14ac:dyDescent="0.25">
      <c r="A6" s="581" t="s">
        <v>329</v>
      </c>
      <c r="B6" s="582"/>
      <c r="C6" s="582"/>
      <c r="D6" s="582"/>
      <c r="E6" s="582" t="s">
        <v>19</v>
      </c>
      <c r="F6" s="582"/>
      <c r="G6" s="582"/>
      <c r="H6" s="582"/>
      <c r="I6" s="84">
        <v>6</v>
      </c>
    </row>
    <row r="7" spans="1:9" ht="15" customHeight="1" x14ac:dyDescent="0.25">
      <c r="A7" s="581" t="s">
        <v>13</v>
      </c>
      <c r="B7" s="582"/>
      <c r="C7" s="582"/>
      <c r="D7" s="582"/>
      <c r="E7" s="582" t="s">
        <v>126</v>
      </c>
      <c r="F7" s="582"/>
      <c r="G7" s="582"/>
      <c r="H7" s="582"/>
      <c r="I7" s="84">
        <v>3</v>
      </c>
    </row>
    <row r="8" spans="1:9" ht="15" customHeight="1" x14ac:dyDescent="0.25">
      <c r="A8" s="581" t="s">
        <v>124</v>
      </c>
      <c r="B8" s="582"/>
      <c r="C8" s="582"/>
      <c r="D8" s="582"/>
      <c r="E8" s="582" t="s">
        <v>736</v>
      </c>
      <c r="F8" s="582"/>
      <c r="G8" s="582"/>
      <c r="H8" s="582"/>
      <c r="I8" s="84">
        <v>3</v>
      </c>
    </row>
    <row r="9" spans="1:9" ht="15" customHeight="1" x14ac:dyDescent="0.25">
      <c r="A9" s="581" t="s">
        <v>20</v>
      </c>
      <c r="B9" s="582"/>
      <c r="C9" s="582"/>
      <c r="D9" s="582"/>
      <c r="E9" s="582" t="s">
        <v>21</v>
      </c>
      <c r="F9" s="582"/>
      <c r="G9" s="582"/>
      <c r="H9" s="582"/>
      <c r="I9" s="84">
        <v>3</v>
      </c>
    </row>
    <row r="10" spans="1:9" ht="15" customHeight="1" x14ac:dyDescent="0.25">
      <c r="A10" s="581" t="s">
        <v>81</v>
      </c>
      <c r="B10" s="582"/>
      <c r="C10" s="582"/>
      <c r="D10" s="582"/>
      <c r="E10" s="582" t="s">
        <v>25</v>
      </c>
      <c r="F10" s="582"/>
      <c r="G10" s="582"/>
      <c r="H10" s="582"/>
      <c r="I10" s="84">
        <v>3</v>
      </c>
    </row>
    <row r="11" spans="1:9" x14ac:dyDescent="0.25">
      <c r="A11" s="581" t="s">
        <v>355</v>
      </c>
      <c r="B11" s="582"/>
      <c r="C11" s="582"/>
      <c r="D11" s="582"/>
      <c r="E11" s="582" t="s">
        <v>308</v>
      </c>
      <c r="F11" s="582"/>
      <c r="G11" s="582"/>
      <c r="H11" s="582"/>
      <c r="I11" s="84">
        <v>4</v>
      </c>
    </row>
    <row r="12" spans="1:9" ht="15" customHeight="1" x14ac:dyDescent="0.25">
      <c r="A12" s="581" t="s">
        <v>344</v>
      </c>
      <c r="B12" s="582"/>
      <c r="C12" s="582"/>
      <c r="D12" s="582"/>
      <c r="E12" s="582" t="s">
        <v>44</v>
      </c>
      <c r="F12" s="582"/>
      <c r="G12" s="582"/>
      <c r="H12" s="582"/>
      <c r="I12" s="84">
        <v>4</v>
      </c>
    </row>
    <row r="13" spans="1:9" ht="15" customHeight="1" x14ac:dyDescent="0.25">
      <c r="A13" s="581" t="s">
        <v>207</v>
      </c>
      <c r="B13" s="582"/>
      <c r="C13" s="582"/>
      <c r="D13" s="582"/>
      <c r="E13" s="582" t="s">
        <v>80</v>
      </c>
      <c r="F13" s="582"/>
      <c r="G13" s="582"/>
      <c r="H13" s="582"/>
      <c r="I13" s="84">
        <v>3</v>
      </c>
    </row>
    <row r="14" spans="1:9" ht="15" customHeight="1" x14ac:dyDescent="0.25">
      <c r="A14" s="581" t="s">
        <v>342</v>
      </c>
      <c r="B14" s="582"/>
      <c r="C14" s="582"/>
      <c r="D14" s="582"/>
      <c r="E14" s="582" t="s">
        <v>8</v>
      </c>
      <c r="F14" s="582"/>
      <c r="G14" s="582"/>
      <c r="H14" s="582"/>
      <c r="I14" s="84">
        <v>6</v>
      </c>
    </row>
    <row r="15" spans="1:9" x14ac:dyDescent="0.25">
      <c r="A15" s="631" t="s">
        <v>10</v>
      </c>
      <c r="B15" s="580"/>
      <c r="C15" s="580"/>
      <c r="D15" s="580"/>
      <c r="E15" s="582" t="s">
        <v>734</v>
      </c>
      <c r="F15" s="582"/>
      <c r="G15" s="582"/>
      <c r="H15" s="582"/>
      <c r="I15" s="84">
        <v>6</v>
      </c>
    </row>
    <row r="16" spans="1:9" x14ac:dyDescent="0.25">
      <c r="A16" s="631" t="s">
        <v>11</v>
      </c>
      <c r="B16" s="580"/>
      <c r="C16" s="580"/>
      <c r="D16" s="580"/>
      <c r="E16" s="582" t="s">
        <v>33</v>
      </c>
      <c r="F16" s="582"/>
      <c r="G16" s="582"/>
      <c r="H16" s="582"/>
      <c r="I16" s="84">
        <v>6</v>
      </c>
    </row>
    <row r="17" spans="1:9" ht="30" customHeight="1" x14ac:dyDescent="0.25">
      <c r="A17" s="578" t="s">
        <v>15</v>
      </c>
      <c r="B17" s="579"/>
      <c r="C17" s="579"/>
      <c r="D17" s="579"/>
      <c r="E17" s="590" t="s">
        <v>77</v>
      </c>
      <c r="F17" s="590"/>
      <c r="G17" s="590"/>
      <c r="H17" s="590"/>
      <c r="I17" s="84">
        <v>3</v>
      </c>
    </row>
    <row r="18" spans="1:9" ht="30.95" customHeight="1" x14ac:dyDescent="0.25">
      <c r="A18" s="578" t="s">
        <v>699</v>
      </c>
      <c r="B18" s="579"/>
      <c r="C18" s="579"/>
      <c r="D18" s="579"/>
      <c r="E18" s="582" t="s">
        <v>733</v>
      </c>
      <c r="F18" s="582"/>
      <c r="G18" s="582"/>
      <c r="H18" s="582"/>
      <c r="I18" s="84">
        <v>3</v>
      </c>
    </row>
    <row r="19" spans="1:9" s="9" customFormat="1" x14ac:dyDescent="0.25">
      <c r="A19" s="631" t="s">
        <v>194</v>
      </c>
      <c r="B19" s="580"/>
      <c r="C19" s="580"/>
      <c r="D19" s="580"/>
      <c r="E19" s="582" t="s">
        <v>12</v>
      </c>
      <c r="F19" s="582"/>
      <c r="G19" s="582"/>
      <c r="H19" s="582"/>
      <c r="I19" s="84">
        <v>3</v>
      </c>
    </row>
    <row r="20" spans="1:9" x14ac:dyDescent="0.25">
      <c r="A20" s="581" t="s">
        <v>341</v>
      </c>
      <c r="B20" s="582"/>
      <c r="C20" s="582"/>
      <c r="D20" s="582"/>
      <c r="E20" s="582" t="s">
        <v>9</v>
      </c>
      <c r="F20" s="582"/>
      <c r="G20" s="582"/>
      <c r="H20" s="582"/>
      <c r="I20" s="84">
        <v>3</v>
      </c>
    </row>
    <row r="21" spans="1:9" ht="15" customHeight="1" x14ac:dyDescent="0.25">
      <c r="A21" s="581" t="s">
        <v>38</v>
      </c>
      <c r="B21" s="582"/>
      <c r="C21" s="582"/>
      <c r="D21" s="582"/>
      <c r="E21" s="612" t="s">
        <v>2199</v>
      </c>
      <c r="F21" s="612"/>
      <c r="G21" s="612"/>
      <c r="H21" s="612"/>
      <c r="I21" s="84">
        <v>6</v>
      </c>
    </row>
    <row r="22" spans="1:9" x14ac:dyDescent="0.25">
      <c r="A22" s="596" t="s">
        <v>2077</v>
      </c>
      <c r="B22" s="597"/>
      <c r="C22" s="597"/>
      <c r="D22" s="597"/>
      <c r="E22" s="597"/>
      <c r="F22" s="597"/>
      <c r="G22" s="597"/>
      <c r="H22" s="597"/>
      <c r="I22" s="87">
        <f>SUM(I6:I21)</f>
        <v>65</v>
      </c>
    </row>
    <row r="23" spans="1:9" x14ac:dyDescent="0.25">
      <c r="A23" s="874" t="s">
        <v>1462</v>
      </c>
      <c r="B23" s="874"/>
      <c r="C23" s="874"/>
      <c r="D23" s="874"/>
      <c r="E23" s="874"/>
      <c r="F23" s="874"/>
      <c r="G23" s="874"/>
      <c r="H23" s="874"/>
      <c r="I23" s="874"/>
    </row>
    <row r="24" spans="1:9" ht="30" customHeight="1" x14ac:dyDescent="0.25">
      <c r="A24" s="548" t="s">
        <v>1964</v>
      </c>
      <c r="B24" s="548"/>
      <c r="C24" s="548"/>
      <c r="D24" s="548"/>
      <c r="E24" s="548"/>
      <c r="F24" s="548"/>
      <c r="G24" s="548"/>
      <c r="H24" s="548"/>
      <c r="I24" s="548"/>
    </row>
    <row r="25" spans="1:9" x14ac:dyDescent="0.25">
      <c r="A25" s="607" t="s">
        <v>542</v>
      </c>
      <c r="B25" s="607"/>
      <c r="C25" s="607" t="s">
        <v>1334</v>
      </c>
      <c r="D25" s="607"/>
    </row>
  </sheetData>
  <sheetProtection password="CA9D" sheet="1" objects="1" scenarios="1"/>
  <mergeCells count="43">
    <mergeCell ref="A20:D20"/>
    <mergeCell ref="E20:H20"/>
    <mergeCell ref="A1:I1"/>
    <mergeCell ref="A2:I2"/>
    <mergeCell ref="A5:I5"/>
    <mergeCell ref="A14:D14"/>
    <mergeCell ref="E14:H14"/>
    <mergeCell ref="B4:E4"/>
    <mergeCell ref="A3:B3"/>
    <mergeCell ref="C3:I3"/>
    <mergeCell ref="A7:D7"/>
    <mergeCell ref="E7:H7"/>
    <mergeCell ref="A16:D16"/>
    <mergeCell ref="E16:H16"/>
    <mergeCell ref="A18:D18"/>
    <mergeCell ref="E18:H18"/>
    <mergeCell ref="A15:D15"/>
    <mergeCell ref="E15:H15"/>
    <mergeCell ref="A10:D10"/>
    <mergeCell ref="E10:H10"/>
    <mergeCell ref="A19:D19"/>
    <mergeCell ref="E19:H19"/>
    <mergeCell ref="A12:D12"/>
    <mergeCell ref="E12:H12"/>
    <mergeCell ref="A11:D11"/>
    <mergeCell ref="E11:H11"/>
    <mergeCell ref="A17:D17"/>
    <mergeCell ref="A24:I24"/>
    <mergeCell ref="A23:I23"/>
    <mergeCell ref="E17:H17"/>
    <mergeCell ref="A25:B25"/>
    <mergeCell ref="A6:D6"/>
    <mergeCell ref="E6:H6"/>
    <mergeCell ref="A13:D13"/>
    <mergeCell ref="E13:H13"/>
    <mergeCell ref="C25:D25"/>
    <mergeCell ref="A22:H22"/>
    <mergeCell ref="A8:D8"/>
    <mergeCell ref="E8:H8"/>
    <mergeCell ref="A9:D9"/>
    <mergeCell ref="E9:H9"/>
    <mergeCell ref="A21:D21"/>
    <mergeCell ref="E21:H21"/>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enableFormatConditionsCalculation="0"/>
  <dimension ref="A1:I16"/>
  <sheetViews>
    <sheetView view="pageLayout" workbookViewId="0">
      <selection sqref="A1:I1"/>
    </sheetView>
  </sheetViews>
  <sheetFormatPr defaultColWidth="9.140625" defaultRowHeight="15" x14ac:dyDescent="0.25"/>
  <cols>
    <col min="1" max="8" width="9.140625" style="34"/>
    <col min="9" max="9" width="9.140625" style="2"/>
    <col min="10" max="16384" width="9.140625" style="34"/>
  </cols>
  <sheetData>
    <row r="1" spans="1:9" x14ac:dyDescent="0.25">
      <c r="A1" s="495" t="s">
        <v>1141</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554</v>
      </c>
      <c r="D3" s="600"/>
      <c r="E3" s="600"/>
      <c r="F3" s="600"/>
      <c r="G3" s="600"/>
      <c r="H3" s="600"/>
      <c r="I3" s="601"/>
    </row>
    <row r="4" spans="1:9" x14ac:dyDescent="0.25">
      <c r="A4" s="82" t="s">
        <v>29</v>
      </c>
      <c r="B4" s="156" t="s">
        <v>750</v>
      </c>
      <c r="C4" s="154"/>
      <c r="D4" s="154"/>
      <c r="E4" s="154"/>
      <c r="F4" s="154"/>
      <c r="G4" s="154"/>
      <c r="H4" s="154"/>
      <c r="I4" s="84"/>
    </row>
    <row r="5" spans="1:9" x14ac:dyDescent="0.25">
      <c r="A5" s="609"/>
      <c r="B5" s="610"/>
      <c r="C5" s="610"/>
      <c r="D5" s="610"/>
      <c r="E5" s="610"/>
      <c r="F5" s="610"/>
      <c r="G5" s="610"/>
      <c r="H5" s="610"/>
      <c r="I5" s="611"/>
    </row>
    <row r="6" spans="1:9" x14ac:dyDescent="0.25">
      <c r="A6" s="581" t="s">
        <v>339</v>
      </c>
      <c r="B6" s="582"/>
      <c r="C6" s="582"/>
      <c r="D6" s="582"/>
      <c r="E6" s="580" t="s">
        <v>153</v>
      </c>
      <c r="F6" s="580"/>
      <c r="G6" s="580"/>
      <c r="H6" s="580"/>
      <c r="I6" s="84">
        <v>3</v>
      </c>
    </row>
    <row r="7" spans="1:9" ht="33" customHeight="1" x14ac:dyDescent="0.25">
      <c r="A7" s="578" t="s">
        <v>698</v>
      </c>
      <c r="B7" s="579"/>
      <c r="C7" s="579"/>
      <c r="D7" s="579"/>
      <c r="E7" s="579" t="s">
        <v>1100</v>
      </c>
      <c r="F7" s="579"/>
      <c r="G7" s="579"/>
      <c r="H7" s="579"/>
      <c r="I7" s="84">
        <v>9</v>
      </c>
    </row>
    <row r="8" spans="1:9" x14ac:dyDescent="0.25">
      <c r="A8" s="613" t="s">
        <v>43</v>
      </c>
      <c r="B8" s="614"/>
      <c r="C8" s="614"/>
      <c r="D8" s="614"/>
      <c r="E8" s="614" t="s">
        <v>1138</v>
      </c>
      <c r="F8" s="614"/>
      <c r="G8" s="614"/>
      <c r="H8" s="614"/>
      <c r="I8" s="84">
        <v>6</v>
      </c>
    </row>
    <row r="9" spans="1:9" x14ac:dyDescent="0.25">
      <c r="A9" s="578" t="s">
        <v>336</v>
      </c>
      <c r="B9" s="579"/>
      <c r="C9" s="579"/>
      <c r="D9" s="579"/>
      <c r="E9" s="739" t="s">
        <v>123</v>
      </c>
      <c r="F9" s="739"/>
      <c r="G9" s="739"/>
      <c r="H9" s="739"/>
      <c r="I9" s="84">
        <v>8</v>
      </c>
    </row>
    <row r="10" spans="1:9" x14ac:dyDescent="0.25">
      <c r="A10" s="581" t="s">
        <v>405</v>
      </c>
      <c r="B10" s="582"/>
      <c r="C10" s="582"/>
      <c r="D10" s="582"/>
      <c r="E10" s="580" t="s">
        <v>735</v>
      </c>
      <c r="F10" s="580"/>
      <c r="G10" s="580"/>
      <c r="H10" s="580"/>
      <c r="I10" s="84">
        <v>3</v>
      </c>
    </row>
    <row r="11" spans="1:9" ht="15" customHeight="1" x14ac:dyDescent="0.25">
      <c r="A11" s="581" t="s">
        <v>342</v>
      </c>
      <c r="B11" s="582"/>
      <c r="C11" s="582"/>
      <c r="D11" s="582"/>
      <c r="E11" s="582" t="s">
        <v>8</v>
      </c>
      <c r="F11" s="582"/>
      <c r="G11" s="582"/>
      <c r="H11" s="582"/>
      <c r="I11" s="84">
        <v>6</v>
      </c>
    </row>
    <row r="12" spans="1:9" ht="30.95" customHeight="1" x14ac:dyDescent="0.25">
      <c r="A12" s="578" t="s">
        <v>15</v>
      </c>
      <c r="B12" s="579"/>
      <c r="C12" s="579"/>
      <c r="D12" s="579"/>
      <c r="E12" s="590" t="s">
        <v>77</v>
      </c>
      <c r="F12" s="590"/>
      <c r="G12" s="590"/>
      <c r="H12" s="590"/>
      <c r="I12" s="84">
        <v>3</v>
      </c>
    </row>
    <row r="13" spans="1:9" x14ac:dyDescent="0.25">
      <c r="A13" s="581" t="s">
        <v>341</v>
      </c>
      <c r="B13" s="582"/>
      <c r="C13" s="582"/>
      <c r="D13" s="582"/>
      <c r="E13" s="582" t="s">
        <v>9</v>
      </c>
      <c r="F13" s="582"/>
      <c r="G13" s="582"/>
      <c r="H13" s="582"/>
      <c r="I13" s="84">
        <v>3</v>
      </c>
    </row>
    <row r="14" spans="1:9" x14ac:dyDescent="0.25">
      <c r="A14" s="581" t="s">
        <v>4</v>
      </c>
      <c r="B14" s="582"/>
      <c r="C14" s="582"/>
      <c r="D14" s="582"/>
      <c r="E14" s="580"/>
      <c r="F14" s="580"/>
      <c r="G14" s="580"/>
      <c r="H14" s="580"/>
      <c r="I14" s="84">
        <v>18</v>
      </c>
    </row>
    <row r="15" spans="1:9" x14ac:dyDescent="0.25">
      <c r="A15" s="596" t="s">
        <v>1365</v>
      </c>
      <c r="B15" s="597"/>
      <c r="C15" s="597"/>
      <c r="D15" s="597"/>
      <c r="E15" s="597"/>
      <c r="F15" s="597"/>
      <c r="G15" s="597"/>
      <c r="H15" s="598"/>
      <c r="I15" s="87">
        <f>SUM(I6:I14)</f>
        <v>59</v>
      </c>
    </row>
    <row r="16" spans="1:9" x14ac:dyDescent="0.25">
      <c r="A16" s="607" t="s">
        <v>542</v>
      </c>
      <c r="B16" s="607"/>
      <c r="C16" s="607" t="s">
        <v>1334</v>
      </c>
      <c r="D16" s="607"/>
      <c r="E16" s="88"/>
      <c r="F16" s="88"/>
      <c r="G16" s="88"/>
      <c r="H16" s="88"/>
      <c r="I16" s="94"/>
    </row>
  </sheetData>
  <sheetProtection password="CA9D" sheet="1" objects="1" scenarios="1"/>
  <mergeCells count="26">
    <mergeCell ref="A16:B16"/>
    <mergeCell ref="A14:D14"/>
    <mergeCell ref="E14:H14"/>
    <mergeCell ref="A15:H15"/>
    <mergeCell ref="C16:D16"/>
    <mergeCell ref="A13:D13"/>
    <mergeCell ref="E13:H13"/>
    <mergeCell ref="A6:D6"/>
    <mergeCell ref="E6:H6"/>
    <mergeCell ref="A10:D10"/>
    <mergeCell ref="E10:H10"/>
    <mergeCell ref="A9:D9"/>
    <mergeCell ref="E9:H9"/>
    <mergeCell ref="A8:D8"/>
    <mergeCell ref="E8:H8"/>
    <mergeCell ref="A7:D7"/>
    <mergeCell ref="E7:H7"/>
    <mergeCell ref="A12:D12"/>
    <mergeCell ref="E12:H12"/>
    <mergeCell ref="A1:I1"/>
    <mergeCell ref="A2:I2"/>
    <mergeCell ref="A5:I5"/>
    <mergeCell ref="A11:D11"/>
    <mergeCell ref="E11:H11"/>
    <mergeCell ref="A3:B3"/>
    <mergeCell ref="C3:I3"/>
  </mergeCells>
  <phoneticPr fontId="40" type="noConversion"/>
  <hyperlinks>
    <hyperlink ref="A16" location="'Table of Contents'!A1" display="table of contents"/>
    <hyperlink ref="C16:D1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enableFormatConditionsCalculation="0"/>
  <dimension ref="A1:K102"/>
  <sheetViews>
    <sheetView view="pageLayout" workbookViewId="0">
      <selection sqref="A1:I1"/>
    </sheetView>
  </sheetViews>
  <sheetFormatPr defaultColWidth="9.140625" defaultRowHeight="15" x14ac:dyDescent="0.25"/>
  <cols>
    <col min="1" max="8" width="9.140625" style="51"/>
    <col min="9" max="9" width="9.140625" style="2"/>
    <col min="10" max="16384" width="9.140625" style="51"/>
  </cols>
  <sheetData>
    <row r="1" spans="1:11" ht="45" customHeight="1" x14ac:dyDescent="0.25">
      <c r="A1" s="495" t="s">
        <v>2824</v>
      </c>
      <c r="B1" s="495"/>
      <c r="C1" s="495"/>
      <c r="D1" s="495"/>
      <c r="E1" s="495"/>
      <c r="F1" s="495"/>
      <c r="G1" s="495"/>
      <c r="H1" s="495"/>
      <c r="I1" s="495"/>
    </row>
    <row r="2" spans="1:11" x14ac:dyDescent="0.25">
      <c r="A2" s="495" t="s">
        <v>570</v>
      </c>
      <c r="B2" s="495"/>
      <c r="C2" s="495"/>
      <c r="D2" s="495"/>
      <c r="E2" s="495"/>
      <c r="F2" s="495"/>
      <c r="G2" s="495"/>
      <c r="H2" s="495"/>
      <c r="I2" s="495"/>
    </row>
    <row r="3" spans="1:11" ht="15" customHeight="1" x14ac:dyDescent="0.25">
      <c r="A3" s="599" t="s">
        <v>27</v>
      </c>
      <c r="B3" s="600"/>
      <c r="C3" s="600" t="s">
        <v>1863</v>
      </c>
      <c r="D3" s="600"/>
      <c r="E3" s="600"/>
      <c r="F3" s="600"/>
      <c r="G3" s="600"/>
      <c r="H3" s="600"/>
      <c r="I3" s="601"/>
      <c r="J3" s="289"/>
      <c r="K3" s="46">
        <v>18</v>
      </c>
    </row>
    <row r="4" spans="1:11" ht="14.85" customHeight="1" x14ac:dyDescent="0.25">
      <c r="A4" s="82" t="s">
        <v>29</v>
      </c>
      <c r="B4" s="737" t="s">
        <v>742</v>
      </c>
      <c r="C4" s="737"/>
      <c r="D4" s="737"/>
      <c r="E4" s="737"/>
      <c r="F4" s="154"/>
      <c r="G4" s="154"/>
      <c r="H4" s="154"/>
      <c r="I4" s="84"/>
    </row>
    <row r="5" spans="1:11" ht="15" customHeight="1" x14ac:dyDescent="0.25">
      <c r="A5" s="819" t="s">
        <v>1356</v>
      </c>
      <c r="B5" s="819"/>
      <c r="C5" s="819"/>
      <c r="D5" s="819"/>
      <c r="E5" s="819"/>
      <c r="F5" s="819"/>
      <c r="G5" s="819"/>
      <c r="H5" s="819"/>
      <c r="I5" s="819"/>
    </row>
    <row r="6" spans="1:11" x14ac:dyDescent="0.25">
      <c r="A6" s="631" t="s">
        <v>355</v>
      </c>
      <c r="B6" s="580"/>
      <c r="C6" s="580"/>
      <c r="D6" s="580"/>
      <c r="E6" s="580" t="s">
        <v>308</v>
      </c>
      <c r="F6" s="580"/>
      <c r="G6" s="580"/>
      <c r="H6" s="580"/>
      <c r="I6" s="103">
        <v>4</v>
      </c>
    </row>
    <row r="7" spans="1:11" x14ac:dyDescent="0.25">
      <c r="A7" s="771" t="s">
        <v>744</v>
      </c>
      <c r="B7" s="591"/>
      <c r="C7" s="591"/>
      <c r="D7" s="591"/>
      <c r="E7" s="580" t="s">
        <v>745</v>
      </c>
      <c r="F7" s="580"/>
      <c r="G7" s="580"/>
      <c r="H7" s="580"/>
      <c r="I7" s="106">
        <v>4</v>
      </c>
    </row>
    <row r="8" spans="1:11" x14ac:dyDescent="0.25">
      <c r="A8" s="631" t="s">
        <v>342</v>
      </c>
      <c r="B8" s="580"/>
      <c r="C8" s="580"/>
      <c r="D8" s="580"/>
      <c r="E8" s="580" t="s">
        <v>8</v>
      </c>
      <c r="F8" s="580"/>
      <c r="G8" s="580"/>
      <c r="H8" s="580"/>
      <c r="I8" s="103">
        <v>6</v>
      </c>
    </row>
    <row r="9" spans="1:11" ht="15" customHeight="1" x14ac:dyDescent="0.25">
      <c r="A9" s="581" t="s">
        <v>630</v>
      </c>
      <c r="B9" s="582"/>
      <c r="C9" s="582"/>
      <c r="D9" s="582"/>
      <c r="E9" s="582" t="s">
        <v>198</v>
      </c>
      <c r="F9" s="582"/>
      <c r="G9" s="582"/>
      <c r="H9" s="582"/>
      <c r="I9" s="84">
        <v>3</v>
      </c>
    </row>
    <row r="10" spans="1:11" ht="15" customHeight="1" x14ac:dyDescent="0.25">
      <c r="A10" s="578" t="s">
        <v>746</v>
      </c>
      <c r="B10" s="579"/>
      <c r="C10" s="579"/>
      <c r="D10" s="579"/>
      <c r="E10" s="582" t="s">
        <v>426</v>
      </c>
      <c r="F10" s="582"/>
      <c r="G10" s="582"/>
      <c r="H10" s="582"/>
      <c r="I10" s="84">
        <v>3</v>
      </c>
    </row>
    <row r="11" spans="1:11" ht="30" customHeight="1" x14ac:dyDescent="0.25">
      <c r="A11" s="631" t="s">
        <v>15</v>
      </c>
      <c r="B11" s="580"/>
      <c r="C11" s="580"/>
      <c r="D11" s="580"/>
      <c r="E11" s="590" t="s">
        <v>77</v>
      </c>
      <c r="F11" s="590"/>
      <c r="G11" s="590"/>
      <c r="H11" s="590"/>
      <c r="I11" s="103">
        <v>3</v>
      </c>
    </row>
    <row r="12" spans="1:11" x14ac:dyDescent="0.25">
      <c r="A12" s="613" t="s">
        <v>194</v>
      </c>
      <c r="B12" s="614"/>
      <c r="C12" s="614"/>
      <c r="D12" s="614"/>
      <c r="E12" s="614" t="s">
        <v>12</v>
      </c>
      <c r="F12" s="614"/>
      <c r="G12" s="614"/>
      <c r="H12" s="614"/>
      <c r="I12" s="103">
        <v>3</v>
      </c>
    </row>
    <row r="13" spans="1:11" x14ac:dyDescent="0.25">
      <c r="A13" s="584" t="s">
        <v>1520</v>
      </c>
      <c r="B13" s="584"/>
      <c r="C13" s="584"/>
      <c r="D13" s="584"/>
      <c r="E13" s="584"/>
      <c r="F13" s="584"/>
      <c r="G13" s="584"/>
      <c r="H13" s="584"/>
      <c r="I13" s="87">
        <f>SUM(I6:I12)</f>
        <v>26</v>
      </c>
    </row>
    <row r="14" spans="1:11" x14ac:dyDescent="0.25">
      <c r="A14" s="818" t="s">
        <v>2801</v>
      </c>
      <c r="B14" s="818"/>
      <c r="C14" s="818"/>
      <c r="D14" s="818"/>
      <c r="E14" s="818"/>
      <c r="F14" s="818"/>
      <c r="G14" s="818"/>
      <c r="H14" s="818"/>
      <c r="I14" s="818"/>
    </row>
    <row r="15" spans="1:11" ht="29.25" customHeight="1" x14ac:dyDescent="0.25">
      <c r="A15" s="738" t="s">
        <v>13</v>
      </c>
      <c r="B15" s="739"/>
      <c r="C15" s="739"/>
      <c r="D15" s="739"/>
      <c r="E15" s="590" t="s">
        <v>369</v>
      </c>
      <c r="F15" s="590"/>
      <c r="G15" s="590"/>
      <c r="H15" s="590"/>
      <c r="I15" s="105">
        <v>3</v>
      </c>
    </row>
    <row r="16" spans="1:11" ht="32.25" customHeight="1" x14ac:dyDescent="0.25">
      <c r="A16" s="738" t="s">
        <v>1570</v>
      </c>
      <c r="B16" s="739"/>
      <c r="C16" s="739"/>
      <c r="D16" s="739"/>
      <c r="E16" s="590" t="s">
        <v>473</v>
      </c>
      <c r="F16" s="590"/>
      <c r="G16" s="590"/>
      <c r="H16" s="590"/>
      <c r="I16" s="105">
        <v>6</v>
      </c>
    </row>
    <row r="17" spans="1:9" ht="30.95" customHeight="1" x14ac:dyDescent="0.25">
      <c r="A17" s="738" t="s">
        <v>10</v>
      </c>
      <c r="B17" s="739"/>
      <c r="C17" s="739"/>
      <c r="D17" s="739"/>
      <c r="E17" s="590" t="s">
        <v>368</v>
      </c>
      <c r="F17" s="590"/>
      <c r="G17" s="590"/>
      <c r="H17" s="590"/>
      <c r="I17" s="105">
        <v>6</v>
      </c>
    </row>
    <row r="18" spans="1:9" x14ac:dyDescent="0.25">
      <c r="A18" s="738" t="s">
        <v>502</v>
      </c>
      <c r="B18" s="739"/>
      <c r="C18" s="739"/>
      <c r="D18" s="739"/>
      <c r="E18" s="590" t="s">
        <v>1566</v>
      </c>
      <c r="F18" s="590"/>
      <c r="G18" s="590"/>
      <c r="H18" s="590"/>
      <c r="I18" s="105">
        <v>2</v>
      </c>
    </row>
    <row r="19" spans="1:9" ht="32.25" customHeight="1" x14ac:dyDescent="0.25">
      <c r="A19" s="613" t="s">
        <v>11</v>
      </c>
      <c r="B19" s="614"/>
      <c r="C19" s="614"/>
      <c r="D19" s="614"/>
      <c r="E19" s="614" t="s">
        <v>148</v>
      </c>
      <c r="F19" s="614"/>
      <c r="G19" s="614"/>
      <c r="H19" s="614"/>
      <c r="I19" s="103">
        <v>6</v>
      </c>
    </row>
    <row r="20" spans="1:9" x14ac:dyDescent="0.25">
      <c r="A20" s="581" t="s">
        <v>747</v>
      </c>
      <c r="B20" s="582"/>
      <c r="C20" s="582"/>
      <c r="D20" s="582"/>
      <c r="E20" s="579" t="s">
        <v>748</v>
      </c>
      <c r="F20" s="579"/>
      <c r="G20" s="579"/>
      <c r="H20" s="579"/>
      <c r="I20" s="84">
        <v>3</v>
      </c>
    </row>
    <row r="21" spans="1:9" ht="31.5" customHeight="1" x14ac:dyDescent="0.25">
      <c r="A21" s="581" t="s">
        <v>1565</v>
      </c>
      <c r="B21" s="582"/>
      <c r="C21" s="582"/>
      <c r="D21" s="582"/>
      <c r="E21" s="579" t="s">
        <v>1564</v>
      </c>
      <c r="F21" s="579"/>
      <c r="G21" s="579"/>
      <c r="H21" s="579"/>
      <c r="I21" s="84">
        <v>3</v>
      </c>
    </row>
    <row r="22" spans="1:9" x14ac:dyDescent="0.25">
      <c r="A22" s="581" t="s">
        <v>1580</v>
      </c>
      <c r="B22" s="582"/>
      <c r="C22" s="582"/>
      <c r="D22" s="582"/>
      <c r="E22" s="582" t="s">
        <v>1581</v>
      </c>
      <c r="F22" s="582"/>
      <c r="G22" s="582"/>
      <c r="H22" s="582"/>
      <c r="I22" s="84">
        <v>3</v>
      </c>
    </row>
    <row r="23" spans="1:9" x14ac:dyDescent="0.25">
      <c r="A23" s="581" t="s">
        <v>4</v>
      </c>
      <c r="B23" s="582"/>
      <c r="C23" s="582"/>
      <c r="D23" s="582"/>
      <c r="E23" s="582"/>
      <c r="F23" s="582"/>
      <c r="G23" s="582"/>
      <c r="H23" s="582"/>
      <c r="I23" s="84">
        <v>4</v>
      </c>
    </row>
    <row r="24" spans="1:9" ht="15" customHeight="1" x14ac:dyDescent="0.25">
      <c r="A24" s="583" t="s">
        <v>1360</v>
      </c>
      <c r="B24" s="583"/>
      <c r="C24" s="583"/>
      <c r="D24" s="583"/>
      <c r="E24" s="583"/>
      <c r="F24" s="583"/>
      <c r="G24" s="583"/>
      <c r="H24" s="583"/>
      <c r="I24" s="85">
        <f>SUM(I15:I23)</f>
        <v>36</v>
      </c>
    </row>
    <row r="25" spans="1:9" x14ac:dyDescent="0.25">
      <c r="A25" s="584" t="s">
        <v>1361</v>
      </c>
      <c r="B25" s="584"/>
      <c r="C25" s="584"/>
      <c r="D25" s="584"/>
      <c r="E25" s="584"/>
      <c r="F25" s="584"/>
      <c r="G25" s="584"/>
      <c r="H25" s="584"/>
      <c r="I25" s="87">
        <f>SUM(I13,I24)</f>
        <v>62</v>
      </c>
    </row>
    <row r="26" spans="1:9" x14ac:dyDescent="0.25">
      <c r="A26" s="818" t="s">
        <v>2802</v>
      </c>
      <c r="B26" s="818"/>
      <c r="C26" s="818"/>
      <c r="D26" s="818"/>
      <c r="E26" s="818"/>
      <c r="F26" s="818"/>
      <c r="G26" s="818"/>
      <c r="H26" s="818"/>
      <c r="I26" s="818"/>
    </row>
    <row r="27" spans="1:9" x14ac:dyDescent="0.25">
      <c r="A27" s="613" t="s">
        <v>13</v>
      </c>
      <c r="B27" s="614"/>
      <c r="C27" s="614"/>
      <c r="D27" s="614"/>
      <c r="E27" s="580" t="s">
        <v>126</v>
      </c>
      <c r="F27" s="580"/>
      <c r="G27" s="580"/>
      <c r="H27" s="580"/>
      <c r="I27" s="103">
        <v>3</v>
      </c>
    </row>
    <row r="28" spans="1:9" ht="32.25" customHeight="1" x14ac:dyDescent="0.25">
      <c r="A28" s="613" t="s">
        <v>10</v>
      </c>
      <c r="B28" s="614"/>
      <c r="C28" s="614"/>
      <c r="D28" s="614"/>
      <c r="E28" s="580" t="s">
        <v>71</v>
      </c>
      <c r="F28" s="580"/>
      <c r="G28" s="580"/>
      <c r="H28" s="580"/>
      <c r="I28" s="103">
        <v>3</v>
      </c>
    </row>
    <row r="29" spans="1:9" ht="30.75" customHeight="1" x14ac:dyDescent="0.25">
      <c r="A29" s="613" t="s">
        <v>11</v>
      </c>
      <c r="B29" s="614"/>
      <c r="C29" s="614"/>
      <c r="D29" s="614"/>
      <c r="E29" s="614" t="s">
        <v>148</v>
      </c>
      <c r="F29" s="614"/>
      <c r="G29" s="614"/>
      <c r="H29" s="614"/>
      <c r="I29" s="103">
        <v>3</v>
      </c>
    </row>
    <row r="30" spans="1:9" x14ac:dyDescent="0.25">
      <c r="A30" s="581" t="s">
        <v>747</v>
      </c>
      <c r="B30" s="582"/>
      <c r="C30" s="582"/>
      <c r="D30" s="582"/>
      <c r="E30" s="579" t="s">
        <v>748</v>
      </c>
      <c r="F30" s="579"/>
      <c r="G30" s="579"/>
      <c r="H30" s="579"/>
      <c r="I30" s="84">
        <v>3</v>
      </c>
    </row>
    <row r="31" spans="1:9" x14ac:dyDescent="0.25">
      <c r="A31" s="655" t="s">
        <v>1032</v>
      </c>
      <c r="B31" s="580"/>
      <c r="C31" s="580"/>
      <c r="D31" s="580"/>
      <c r="E31" s="614" t="s">
        <v>122</v>
      </c>
      <c r="F31" s="614"/>
      <c r="G31" s="614"/>
      <c r="H31" s="614"/>
      <c r="I31" s="103">
        <v>3</v>
      </c>
    </row>
    <row r="32" spans="1:9" s="66" customFormat="1" x14ac:dyDescent="0.25">
      <c r="A32" s="631" t="s">
        <v>341</v>
      </c>
      <c r="B32" s="580"/>
      <c r="C32" s="580"/>
      <c r="D32" s="580"/>
      <c r="E32" s="580" t="s">
        <v>9</v>
      </c>
      <c r="F32" s="580"/>
      <c r="G32" s="580"/>
      <c r="H32" s="580"/>
      <c r="I32" s="103">
        <v>3</v>
      </c>
    </row>
    <row r="33" spans="1:9" s="66" customFormat="1" ht="45" customHeight="1" x14ac:dyDescent="0.25">
      <c r="A33" s="631" t="s">
        <v>2105</v>
      </c>
      <c r="B33" s="580"/>
      <c r="C33" s="580"/>
      <c r="D33" s="580"/>
      <c r="E33" s="580"/>
      <c r="F33" s="580"/>
      <c r="G33" s="580"/>
      <c r="H33" s="580"/>
      <c r="I33" s="103">
        <v>18</v>
      </c>
    </row>
    <row r="34" spans="1:9" x14ac:dyDescent="0.25">
      <c r="A34" s="583" t="s">
        <v>1494</v>
      </c>
      <c r="B34" s="583"/>
      <c r="C34" s="583"/>
      <c r="D34" s="583"/>
      <c r="E34" s="583"/>
      <c r="F34" s="583"/>
      <c r="G34" s="583"/>
      <c r="H34" s="583"/>
      <c r="I34" s="85">
        <f>SUM(I27:I33)</f>
        <v>36</v>
      </c>
    </row>
    <row r="35" spans="1:9" x14ac:dyDescent="0.25">
      <c r="A35" s="584" t="s">
        <v>1495</v>
      </c>
      <c r="B35" s="584"/>
      <c r="C35" s="584"/>
      <c r="D35" s="584"/>
      <c r="E35" s="584"/>
      <c r="F35" s="584"/>
      <c r="G35" s="584"/>
      <c r="H35" s="584"/>
      <c r="I35" s="87">
        <f>SUM(I13,I34)</f>
        <v>62</v>
      </c>
    </row>
    <row r="36" spans="1:9" x14ac:dyDescent="0.25">
      <c r="A36" s="818" t="s">
        <v>2803</v>
      </c>
      <c r="B36" s="818"/>
      <c r="C36" s="818"/>
      <c r="D36" s="818"/>
      <c r="E36" s="818"/>
      <c r="F36" s="818"/>
      <c r="G36" s="818"/>
      <c r="H36" s="818"/>
      <c r="I36" s="818"/>
    </row>
    <row r="37" spans="1:9" x14ac:dyDescent="0.25">
      <c r="A37" s="613" t="s">
        <v>13</v>
      </c>
      <c r="B37" s="614"/>
      <c r="C37" s="614"/>
      <c r="D37" s="614"/>
      <c r="E37" s="580" t="s">
        <v>126</v>
      </c>
      <c r="F37" s="580"/>
      <c r="G37" s="580"/>
      <c r="H37" s="580"/>
      <c r="I37" s="103">
        <v>3</v>
      </c>
    </row>
    <row r="38" spans="1:9" x14ac:dyDescent="0.25">
      <c r="A38" s="631" t="s">
        <v>127</v>
      </c>
      <c r="B38" s="580"/>
      <c r="C38" s="580"/>
      <c r="D38" s="580"/>
      <c r="E38" s="614" t="s">
        <v>2449</v>
      </c>
      <c r="F38" s="614"/>
      <c r="G38" s="614"/>
      <c r="H38" s="614"/>
      <c r="I38" s="103">
        <v>3</v>
      </c>
    </row>
    <row r="39" spans="1:9" ht="30.75" customHeight="1" x14ac:dyDescent="0.25">
      <c r="A39" s="613" t="s">
        <v>10</v>
      </c>
      <c r="B39" s="614"/>
      <c r="C39" s="614"/>
      <c r="D39" s="614"/>
      <c r="E39" s="580" t="s">
        <v>71</v>
      </c>
      <c r="F39" s="580"/>
      <c r="G39" s="580"/>
      <c r="H39" s="580"/>
      <c r="I39" s="103">
        <v>3</v>
      </c>
    </row>
    <row r="40" spans="1:9" ht="29.25" customHeight="1" x14ac:dyDescent="0.25">
      <c r="A40" s="613" t="s">
        <v>11</v>
      </c>
      <c r="B40" s="614"/>
      <c r="C40" s="614"/>
      <c r="D40" s="614"/>
      <c r="E40" s="614" t="s">
        <v>148</v>
      </c>
      <c r="F40" s="614"/>
      <c r="G40" s="614"/>
      <c r="H40" s="614"/>
      <c r="I40" s="103">
        <v>3</v>
      </c>
    </row>
    <row r="41" spans="1:9" s="66" customFormat="1" x14ac:dyDescent="0.25">
      <c r="A41" s="581" t="s">
        <v>747</v>
      </c>
      <c r="B41" s="582"/>
      <c r="C41" s="582"/>
      <c r="D41" s="582"/>
      <c r="E41" s="579" t="s">
        <v>748</v>
      </c>
      <c r="F41" s="579"/>
      <c r="G41" s="579"/>
      <c r="H41" s="579"/>
      <c r="I41" s="84">
        <v>3</v>
      </c>
    </row>
    <row r="42" spans="1:9" x14ac:dyDescent="0.25">
      <c r="A42" s="631" t="s">
        <v>1893</v>
      </c>
      <c r="B42" s="580"/>
      <c r="C42" s="580"/>
      <c r="D42" s="580"/>
      <c r="E42" s="614" t="s">
        <v>138</v>
      </c>
      <c r="F42" s="614"/>
      <c r="G42" s="614"/>
      <c r="H42" s="614"/>
      <c r="I42" s="103">
        <v>3</v>
      </c>
    </row>
    <row r="43" spans="1:9" x14ac:dyDescent="0.25">
      <c r="A43" s="631" t="s">
        <v>341</v>
      </c>
      <c r="B43" s="580"/>
      <c r="C43" s="580"/>
      <c r="D43" s="580"/>
      <c r="E43" s="580" t="s">
        <v>9</v>
      </c>
      <c r="F43" s="580"/>
      <c r="G43" s="580"/>
      <c r="H43" s="580"/>
      <c r="I43" s="103">
        <v>3</v>
      </c>
    </row>
    <row r="44" spans="1:9" ht="45" customHeight="1" x14ac:dyDescent="0.25">
      <c r="A44" s="631" t="s">
        <v>2105</v>
      </c>
      <c r="B44" s="580"/>
      <c r="C44" s="580"/>
      <c r="D44" s="580"/>
      <c r="E44" s="580"/>
      <c r="F44" s="580"/>
      <c r="G44" s="580"/>
      <c r="H44" s="580"/>
      <c r="I44" s="103">
        <v>15</v>
      </c>
    </row>
    <row r="45" spans="1:9" x14ac:dyDescent="0.25">
      <c r="A45" s="583" t="s">
        <v>1497</v>
      </c>
      <c r="B45" s="583"/>
      <c r="C45" s="583"/>
      <c r="D45" s="583"/>
      <c r="E45" s="583"/>
      <c r="F45" s="583"/>
      <c r="G45" s="583"/>
      <c r="H45" s="583"/>
      <c r="I45" s="85">
        <f>SUM(I37:I44)</f>
        <v>36</v>
      </c>
    </row>
    <row r="46" spans="1:9" x14ac:dyDescent="0.25">
      <c r="A46" s="584" t="s">
        <v>1496</v>
      </c>
      <c r="B46" s="584"/>
      <c r="C46" s="584"/>
      <c r="D46" s="584"/>
      <c r="E46" s="584"/>
      <c r="F46" s="584"/>
      <c r="G46" s="584"/>
      <c r="H46" s="584"/>
      <c r="I46" s="87">
        <f>SUM(I13,I45)</f>
        <v>62</v>
      </c>
    </row>
    <row r="47" spans="1:9" s="66" customFormat="1" x14ac:dyDescent="0.25">
      <c r="A47" s="818" t="s">
        <v>2804</v>
      </c>
      <c r="B47" s="818"/>
      <c r="C47" s="818"/>
      <c r="D47" s="818"/>
      <c r="E47" s="818"/>
      <c r="F47" s="818"/>
      <c r="G47" s="818"/>
      <c r="H47" s="818"/>
      <c r="I47" s="818"/>
    </row>
    <row r="48" spans="1:9" s="66" customFormat="1" x14ac:dyDescent="0.25">
      <c r="A48" s="613" t="s">
        <v>13</v>
      </c>
      <c r="B48" s="614"/>
      <c r="C48" s="614"/>
      <c r="D48" s="614"/>
      <c r="E48" s="580" t="s">
        <v>126</v>
      </c>
      <c r="F48" s="580"/>
      <c r="G48" s="580"/>
      <c r="H48" s="580"/>
      <c r="I48" s="103">
        <v>3</v>
      </c>
    </row>
    <row r="49" spans="1:9" ht="31.5" customHeight="1" x14ac:dyDescent="0.25">
      <c r="A49" s="613" t="s">
        <v>10</v>
      </c>
      <c r="B49" s="614"/>
      <c r="C49" s="614"/>
      <c r="D49" s="614"/>
      <c r="E49" s="580" t="s">
        <v>71</v>
      </c>
      <c r="F49" s="580"/>
      <c r="G49" s="580"/>
      <c r="H49" s="580"/>
      <c r="I49" s="103">
        <v>3</v>
      </c>
    </row>
    <row r="50" spans="1:9" ht="30.75" customHeight="1" x14ac:dyDescent="0.25">
      <c r="A50" s="613" t="s">
        <v>11</v>
      </c>
      <c r="B50" s="614"/>
      <c r="C50" s="614"/>
      <c r="D50" s="614"/>
      <c r="E50" s="614" t="s">
        <v>148</v>
      </c>
      <c r="F50" s="614"/>
      <c r="G50" s="614"/>
      <c r="H50" s="614"/>
      <c r="I50" s="103">
        <v>3</v>
      </c>
    </row>
    <row r="51" spans="1:9" x14ac:dyDescent="0.25">
      <c r="A51" s="655" t="s">
        <v>1032</v>
      </c>
      <c r="B51" s="580"/>
      <c r="C51" s="580"/>
      <c r="D51" s="580"/>
      <c r="E51" s="614" t="s">
        <v>122</v>
      </c>
      <c r="F51" s="614"/>
      <c r="G51" s="614"/>
      <c r="H51" s="614"/>
      <c r="I51" s="103">
        <v>3</v>
      </c>
    </row>
    <row r="52" spans="1:9" x14ac:dyDescent="0.25">
      <c r="A52" s="631" t="s">
        <v>341</v>
      </c>
      <c r="B52" s="580"/>
      <c r="C52" s="580"/>
      <c r="D52" s="580"/>
      <c r="E52" s="580" t="s">
        <v>9</v>
      </c>
      <c r="F52" s="580"/>
      <c r="G52" s="580"/>
      <c r="H52" s="580"/>
      <c r="I52" s="103">
        <v>3</v>
      </c>
    </row>
    <row r="53" spans="1:9" x14ac:dyDescent="0.25">
      <c r="A53" s="581" t="s">
        <v>4</v>
      </c>
      <c r="B53" s="582"/>
      <c r="C53" s="582"/>
      <c r="D53" s="582"/>
      <c r="E53" s="582" t="s">
        <v>2086</v>
      </c>
      <c r="F53" s="582"/>
      <c r="G53" s="582"/>
      <c r="H53" s="582"/>
      <c r="I53" s="84">
        <v>3</v>
      </c>
    </row>
    <row r="54" spans="1:9" ht="46.5" customHeight="1" x14ac:dyDescent="0.25">
      <c r="A54" s="631" t="s">
        <v>2105</v>
      </c>
      <c r="B54" s="580"/>
      <c r="C54" s="580"/>
      <c r="D54" s="580"/>
      <c r="E54" s="580"/>
      <c r="F54" s="580"/>
      <c r="G54" s="580"/>
      <c r="H54" s="580"/>
      <c r="I54" s="103">
        <v>18</v>
      </c>
    </row>
    <row r="55" spans="1:9" x14ac:dyDescent="0.25">
      <c r="A55" s="583" t="s">
        <v>1506</v>
      </c>
      <c r="B55" s="583"/>
      <c r="C55" s="583"/>
      <c r="D55" s="583"/>
      <c r="E55" s="583"/>
      <c r="F55" s="583"/>
      <c r="G55" s="583"/>
      <c r="H55" s="583"/>
      <c r="I55" s="85">
        <f>SUM(I48:I54)</f>
        <v>36</v>
      </c>
    </row>
    <row r="56" spans="1:9" x14ac:dyDescent="0.25">
      <c r="A56" s="584" t="s">
        <v>1503</v>
      </c>
      <c r="B56" s="584"/>
      <c r="C56" s="584"/>
      <c r="D56" s="584"/>
      <c r="E56" s="584"/>
      <c r="F56" s="584"/>
      <c r="G56" s="584"/>
      <c r="H56" s="584"/>
      <c r="I56" s="87">
        <f>SUM(I13,I55)</f>
        <v>62</v>
      </c>
    </row>
    <row r="57" spans="1:9" x14ac:dyDescent="0.25">
      <c r="A57" s="585" t="s">
        <v>6</v>
      </c>
      <c r="B57" s="585"/>
      <c r="C57" s="585"/>
      <c r="D57" s="585"/>
      <c r="E57" s="585"/>
      <c r="F57" s="585"/>
      <c r="G57" s="585"/>
      <c r="H57" s="585"/>
      <c r="I57" s="585"/>
    </row>
    <row r="58" spans="1:9" s="298" customFormat="1" ht="30.75" customHeight="1" x14ac:dyDescent="0.25">
      <c r="A58" s="586" t="s">
        <v>1860</v>
      </c>
      <c r="B58" s="586"/>
      <c r="C58" s="586"/>
      <c r="D58" s="586"/>
      <c r="E58" s="586"/>
      <c r="F58" s="586"/>
      <c r="G58" s="586"/>
      <c r="H58" s="586"/>
      <c r="I58" s="586"/>
    </row>
    <row r="59" spans="1:9" x14ac:dyDescent="0.25">
      <c r="A59" s="586" t="s">
        <v>2108</v>
      </c>
      <c r="B59" s="586"/>
      <c r="C59" s="586"/>
      <c r="D59" s="586"/>
      <c r="E59" s="586"/>
      <c r="F59" s="586"/>
      <c r="G59" s="586"/>
      <c r="H59" s="586"/>
      <c r="I59" s="586"/>
    </row>
    <row r="60" spans="1:9" x14ac:dyDescent="0.25">
      <c r="A60" s="586" t="s">
        <v>2107</v>
      </c>
      <c r="B60" s="586"/>
      <c r="C60" s="586"/>
      <c r="D60" s="586"/>
      <c r="E60" s="586"/>
      <c r="F60" s="586"/>
      <c r="G60" s="586"/>
      <c r="H60" s="586"/>
      <c r="I60" s="586"/>
    </row>
    <row r="61" spans="1:9" ht="71.25" customHeight="1" x14ac:dyDescent="0.25">
      <c r="A61" s="736" t="s">
        <v>2106</v>
      </c>
      <c r="B61" s="823"/>
      <c r="C61" s="823"/>
      <c r="D61" s="823"/>
      <c r="E61" s="823"/>
      <c r="F61" s="823"/>
      <c r="G61" s="823"/>
      <c r="H61" s="823"/>
      <c r="I61" s="823"/>
    </row>
    <row r="62" spans="1:9" x14ac:dyDescent="0.25">
      <c r="A62" s="820" t="s">
        <v>2041</v>
      </c>
      <c r="B62" s="820"/>
      <c r="C62" s="820"/>
      <c r="D62" s="820"/>
      <c r="E62" s="820"/>
      <c r="F62" s="820"/>
      <c r="G62" s="820"/>
      <c r="H62" s="820"/>
      <c r="I62" s="820"/>
    </row>
    <row r="63" spans="1:9" x14ac:dyDescent="0.25">
      <c r="A63" s="820" t="s">
        <v>2098</v>
      </c>
      <c r="B63" s="820"/>
      <c r="C63" s="820"/>
      <c r="D63" s="820"/>
      <c r="E63" s="820"/>
      <c r="F63" s="820"/>
      <c r="G63" s="820"/>
      <c r="H63" s="820"/>
      <c r="I63" s="820"/>
    </row>
    <row r="64" spans="1:9" s="298" customFormat="1" ht="27.75" customHeight="1" x14ac:dyDescent="0.25">
      <c r="A64" s="876" t="s">
        <v>2099</v>
      </c>
      <c r="B64" s="876"/>
      <c r="C64" s="876"/>
      <c r="D64" s="876"/>
      <c r="E64" s="876"/>
      <c r="F64" s="876"/>
      <c r="G64" s="876"/>
      <c r="H64" s="876"/>
      <c r="I64" s="876"/>
    </row>
    <row r="65" spans="1:9" x14ac:dyDescent="0.25">
      <c r="A65" s="820" t="s">
        <v>2100</v>
      </c>
      <c r="B65" s="820"/>
      <c r="C65" s="820"/>
      <c r="D65" s="820"/>
      <c r="E65" s="820"/>
      <c r="F65" s="820"/>
      <c r="G65" s="820"/>
      <c r="H65" s="820"/>
      <c r="I65" s="820"/>
    </row>
    <row r="66" spans="1:9" s="298" customFormat="1" ht="27.75" customHeight="1" x14ac:dyDescent="0.25">
      <c r="A66" s="821" t="s">
        <v>2101</v>
      </c>
      <c r="B66" s="821"/>
      <c r="C66" s="821"/>
      <c r="D66" s="821"/>
      <c r="E66" s="821"/>
      <c r="F66" s="821"/>
      <c r="G66" s="821"/>
      <c r="H66" s="821"/>
      <c r="I66" s="821"/>
    </row>
    <row r="67" spans="1:9" x14ac:dyDescent="0.25">
      <c r="A67" s="820" t="s">
        <v>2103</v>
      </c>
      <c r="B67" s="820"/>
      <c r="C67" s="820"/>
      <c r="D67" s="820"/>
      <c r="E67" s="820"/>
      <c r="F67" s="820"/>
      <c r="G67" s="820"/>
      <c r="H67" s="820"/>
      <c r="I67" s="820"/>
    </row>
    <row r="68" spans="1:9" ht="24" customHeight="1" x14ac:dyDescent="0.25">
      <c r="A68" s="876" t="s">
        <v>2102</v>
      </c>
      <c r="B68" s="876"/>
      <c r="C68" s="876"/>
      <c r="D68" s="876"/>
      <c r="E68" s="876"/>
      <c r="F68" s="876"/>
      <c r="G68" s="876"/>
      <c r="H68" s="876"/>
      <c r="I68" s="876"/>
    </row>
    <row r="69" spans="1:9" s="290" customFormat="1" x14ac:dyDescent="0.25">
      <c r="A69" s="875" t="s">
        <v>2022</v>
      </c>
      <c r="B69" s="875"/>
      <c r="C69" s="875"/>
      <c r="D69" s="875"/>
      <c r="E69" s="875"/>
      <c r="F69" s="875"/>
      <c r="G69" s="875"/>
      <c r="H69" s="875"/>
      <c r="I69" s="875"/>
    </row>
    <row r="70" spans="1:9" ht="15" hidden="1" customHeight="1" x14ac:dyDescent="0.25">
      <c r="A70" s="821" t="s">
        <v>2035</v>
      </c>
      <c r="B70" s="820"/>
      <c r="C70" s="820"/>
      <c r="D70" s="820"/>
      <c r="E70" s="820"/>
      <c r="F70" s="820"/>
      <c r="G70" s="820"/>
      <c r="H70" s="820"/>
      <c r="I70" s="820"/>
    </row>
    <row r="71" spans="1:9" ht="15" hidden="1" customHeight="1" x14ac:dyDescent="0.25">
      <c r="A71" s="821" t="s">
        <v>2036</v>
      </c>
      <c r="B71" s="820"/>
      <c r="C71" s="820"/>
      <c r="D71" s="820"/>
      <c r="E71" s="820"/>
      <c r="F71" s="820"/>
      <c r="G71" s="820"/>
      <c r="H71" s="820"/>
      <c r="I71" s="820"/>
    </row>
    <row r="72" spans="1:9" ht="15" hidden="1" customHeight="1" x14ac:dyDescent="0.25">
      <c r="A72" s="821" t="s">
        <v>2037</v>
      </c>
      <c r="B72" s="820"/>
      <c r="C72" s="820"/>
      <c r="D72" s="820"/>
      <c r="E72" s="820"/>
      <c r="F72" s="820"/>
      <c r="G72" s="820"/>
      <c r="H72" s="820"/>
      <c r="I72" s="820"/>
    </row>
    <row r="73" spans="1:9" ht="15" hidden="1" customHeight="1" x14ac:dyDescent="0.25">
      <c r="A73" s="821" t="s">
        <v>2040</v>
      </c>
      <c r="B73" s="821"/>
      <c r="C73" s="821"/>
      <c r="D73" s="821"/>
      <c r="E73" s="821"/>
      <c r="F73" s="821"/>
      <c r="G73" s="821"/>
      <c r="H73" s="821"/>
      <c r="I73" s="821"/>
    </row>
    <row r="74" spans="1:9" ht="15" hidden="1" customHeight="1" x14ac:dyDescent="0.25">
      <c r="A74" s="480" t="s">
        <v>542</v>
      </c>
      <c r="B74" s="480"/>
      <c r="C74" s="480" t="s">
        <v>1334</v>
      </c>
      <c r="D74" s="480"/>
    </row>
    <row r="75" spans="1:9" ht="15" hidden="1" customHeight="1" x14ac:dyDescent="0.25">
      <c r="A75" s="288"/>
    </row>
    <row r="76" spans="1:9" ht="15" hidden="1" customHeight="1" x14ac:dyDescent="0.25">
      <c r="A76" s="288" t="s">
        <v>2021</v>
      </c>
    </row>
    <row r="77" spans="1:9" ht="15" hidden="1" customHeight="1" x14ac:dyDescent="0.25">
      <c r="A77" s="288"/>
    </row>
    <row r="78" spans="1:9" ht="15" hidden="1" customHeight="1" x14ac:dyDescent="0.25">
      <c r="A78" s="288" t="s">
        <v>2022</v>
      </c>
    </row>
    <row r="79" spans="1:9" ht="15" hidden="1" customHeight="1" x14ac:dyDescent="0.25">
      <c r="A79" s="288" t="s">
        <v>2023</v>
      </c>
    </row>
    <row r="80" spans="1:9" ht="15" hidden="1" customHeight="1" x14ac:dyDescent="0.25">
      <c r="A80" s="288" t="s">
        <v>2024</v>
      </c>
    </row>
    <row r="81" spans="1:9" ht="11.25" hidden="1" customHeight="1" x14ac:dyDescent="0.25">
      <c r="A81" s="288" t="s">
        <v>2025</v>
      </c>
    </row>
    <row r="82" spans="1:9" ht="15" hidden="1" customHeight="1" x14ac:dyDescent="0.25">
      <c r="A82" s="288" t="s">
        <v>2026</v>
      </c>
    </row>
    <row r="83" spans="1:9" ht="15" hidden="1" customHeight="1" x14ac:dyDescent="0.25">
      <c r="A83" s="288" t="s">
        <v>2027</v>
      </c>
    </row>
    <row r="84" spans="1:9" ht="15" hidden="1" customHeight="1" x14ac:dyDescent="0.25">
      <c r="A84" s="288" t="s">
        <v>2028</v>
      </c>
    </row>
    <row r="85" spans="1:9" ht="15" hidden="1" customHeight="1" x14ac:dyDescent="0.25">
      <c r="A85" s="288"/>
    </row>
    <row r="86" spans="1:9" ht="14.25" hidden="1" customHeight="1" x14ac:dyDescent="0.25">
      <c r="A86" s="288" t="s">
        <v>2029</v>
      </c>
    </row>
    <row r="87" spans="1:9" ht="15" hidden="1" customHeight="1" x14ac:dyDescent="0.25">
      <c r="A87" s="288" t="s">
        <v>2030</v>
      </c>
    </row>
    <row r="88" spans="1:9" ht="15" hidden="1" customHeight="1" x14ac:dyDescent="0.25">
      <c r="A88" s="288" t="s">
        <v>2031</v>
      </c>
    </row>
    <row r="89" spans="1:9" ht="15" hidden="1" customHeight="1" x14ac:dyDescent="0.25">
      <c r="A89" s="288" t="s">
        <v>2032</v>
      </c>
    </row>
    <row r="90" spans="1:9" ht="15" hidden="1" customHeight="1" x14ac:dyDescent="0.25">
      <c r="A90" s="288"/>
    </row>
    <row r="91" spans="1:9" ht="15" hidden="1" customHeight="1" x14ac:dyDescent="0.25">
      <c r="A91" s="288" t="s">
        <v>2033</v>
      </c>
    </row>
    <row r="92" spans="1:9" ht="15" hidden="1" customHeight="1" x14ac:dyDescent="0.25">
      <c r="A92" s="288" t="s">
        <v>2034</v>
      </c>
    </row>
    <row r="93" spans="1:9" ht="80.25" customHeight="1" x14ac:dyDescent="0.25">
      <c r="A93" s="821" t="s">
        <v>2054</v>
      </c>
      <c r="B93" s="822"/>
      <c r="C93" s="822"/>
      <c r="D93" s="822"/>
      <c r="E93" s="822"/>
      <c r="F93" s="822"/>
      <c r="G93" s="822"/>
      <c r="H93" s="822"/>
      <c r="I93" s="822"/>
    </row>
    <row r="94" spans="1:9" ht="56.25" customHeight="1" x14ac:dyDescent="0.25">
      <c r="A94" s="821" t="s">
        <v>2037</v>
      </c>
      <c r="B94" s="821"/>
      <c r="C94" s="821"/>
      <c r="D94" s="821"/>
      <c r="E94" s="821"/>
      <c r="F94" s="821"/>
      <c r="G94" s="821"/>
      <c r="H94" s="821"/>
      <c r="I94" s="821"/>
    </row>
    <row r="95" spans="1:9" ht="56.25" customHeight="1" x14ac:dyDescent="0.25">
      <c r="A95" s="821" t="s">
        <v>2055</v>
      </c>
      <c r="B95" s="820"/>
      <c r="C95" s="820"/>
      <c r="D95" s="820"/>
      <c r="E95" s="820"/>
      <c r="F95" s="820"/>
      <c r="G95" s="820"/>
      <c r="H95" s="820"/>
      <c r="I95" s="820"/>
    </row>
    <row r="96" spans="1:9" x14ac:dyDescent="0.25">
      <c r="A96" s="829" t="s">
        <v>2096</v>
      </c>
      <c r="B96" s="829"/>
      <c r="C96" s="829"/>
      <c r="D96" s="829"/>
      <c r="E96" s="829"/>
      <c r="F96" s="829"/>
      <c r="G96" s="829"/>
      <c r="H96" s="829"/>
      <c r="I96" s="829"/>
    </row>
    <row r="97" spans="1:9" ht="44.25" customHeight="1" x14ac:dyDescent="0.25">
      <c r="A97" s="568" t="s">
        <v>2097</v>
      </c>
      <c r="B97" s="568"/>
      <c r="C97" s="568"/>
      <c r="D97" s="568"/>
      <c r="E97" s="568"/>
      <c r="F97" s="568"/>
      <c r="G97" s="568"/>
      <c r="H97" s="568"/>
      <c r="I97" s="568"/>
    </row>
    <row r="98" spans="1:9" x14ac:dyDescent="0.25">
      <c r="A98" s="607" t="s">
        <v>542</v>
      </c>
      <c r="B98" s="607"/>
      <c r="C98" s="607" t="s">
        <v>1334</v>
      </c>
      <c r="D98" s="607"/>
    </row>
    <row r="99" spans="1:9" x14ac:dyDescent="0.25">
      <c r="A99" s="288"/>
    </row>
    <row r="100" spans="1:9" x14ac:dyDescent="0.25">
      <c r="A100" s="288"/>
    </row>
    <row r="101" spans="1:9" x14ac:dyDescent="0.25">
      <c r="A101" s="291"/>
    </row>
    <row r="102" spans="1:9" x14ac:dyDescent="0.25">
      <c r="A102" s="291"/>
    </row>
  </sheetData>
  <sheetProtection password="CA9D" sheet="1" objects="1" scenarios="1"/>
  <mergeCells count="121">
    <mergeCell ref="A16:D16"/>
    <mergeCell ref="E16:H16"/>
    <mergeCell ref="E49:H49"/>
    <mergeCell ref="A45:H45"/>
    <mergeCell ref="A47:I47"/>
    <mergeCell ref="A46:H46"/>
    <mergeCell ref="A42:D42"/>
    <mergeCell ref="E42:H42"/>
    <mergeCell ref="E27:H27"/>
    <mergeCell ref="A36:I36"/>
    <mergeCell ref="A37:D37"/>
    <mergeCell ref="E37:H37"/>
    <mergeCell ref="A28:D28"/>
    <mergeCell ref="E28:H28"/>
    <mergeCell ref="A31:D31"/>
    <mergeCell ref="E41:H41"/>
    <mergeCell ref="E18:H18"/>
    <mergeCell ref="A17:D17"/>
    <mergeCell ref="E17:H17"/>
    <mergeCell ref="A19:D19"/>
    <mergeCell ref="E19:H19"/>
    <mergeCell ref="A25:H25"/>
    <mergeCell ref="A26:I26"/>
    <mergeCell ref="A27:D27"/>
    <mergeCell ref="A9:D9"/>
    <mergeCell ref="E9:H9"/>
    <mergeCell ref="A58:I58"/>
    <mergeCell ref="A22:D22"/>
    <mergeCell ref="E22:H22"/>
    <mergeCell ref="A23:D23"/>
    <mergeCell ref="E23:H23"/>
    <mergeCell ref="A54:D54"/>
    <mergeCell ref="A56:H56"/>
    <mergeCell ref="A50:D50"/>
    <mergeCell ref="E50:H50"/>
    <mergeCell ref="A55:H55"/>
    <mergeCell ref="E54:H54"/>
    <mergeCell ref="A51:D51"/>
    <mergeCell ref="E51:H51"/>
    <mergeCell ref="A43:D43"/>
    <mergeCell ref="E43:H43"/>
    <mergeCell ref="A52:D52"/>
    <mergeCell ref="E52:H52"/>
    <mergeCell ref="A44:D44"/>
    <mergeCell ref="E44:H44"/>
    <mergeCell ref="A48:D48"/>
    <mergeCell ref="E48:H48"/>
    <mergeCell ref="A49:D49"/>
    <mergeCell ref="A1:I1"/>
    <mergeCell ref="A2:I2"/>
    <mergeCell ref="A5:I5"/>
    <mergeCell ref="A8:D8"/>
    <mergeCell ref="E8:H8"/>
    <mergeCell ref="A3:B3"/>
    <mergeCell ref="C3:I3"/>
    <mergeCell ref="B4:E4"/>
    <mergeCell ref="A6:D6"/>
    <mergeCell ref="E6:H6"/>
    <mergeCell ref="A7:D7"/>
    <mergeCell ref="E7:H7"/>
    <mergeCell ref="A11:D11"/>
    <mergeCell ref="E11:H11"/>
    <mergeCell ref="A13:H13"/>
    <mergeCell ref="A10:D10"/>
    <mergeCell ref="A24:H24"/>
    <mergeCell ref="A39:D39"/>
    <mergeCell ref="A35:H35"/>
    <mergeCell ref="A40:D40"/>
    <mergeCell ref="E40:H40"/>
    <mergeCell ref="E39:H39"/>
    <mergeCell ref="A12:D12"/>
    <mergeCell ref="E12:H12"/>
    <mergeCell ref="A33:D33"/>
    <mergeCell ref="E33:H33"/>
    <mergeCell ref="A14:I14"/>
    <mergeCell ref="A15:D15"/>
    <mergeCell ref="E15:H15"/>
    <mergeCell ref="A21:D21"/>
    <mergeCell ref="E21:H21"/>
    <mergeCell ref="A20:D20"/>
    <mergeCell ref="E20:H20"/>
    <mergeCell ref="A18:D18"/>
    <mergeCell ref="E10:H10"/>
    <mergeCell ref="A30:D30"/>
    <mergeCell ref="A96:I96"/>
    <mergeCell ref="A97:I97"/>
    <mergeCell ref="A98:B98"/>
    <mergeCell ref="C98:D98"/>
    <mergeCell ref="A62:I62"/>
    <mergeCell ref="A65:I65"/>
    <mergeCell ref="A67:I67"/>
    <mergeCell ref="A94:I94"/>
    <mergeCell ref="A95:I95"/>
    <mergeCell ref="A70:I70"/>
    <mergeCell ref="A71:I71"/>
    <mergeCell ref="A72:I72"/>
    <mergeCell ref="A73:I73"/>
    <mergeCell ref="A69:I69"/>
    <mergeCell ref="A64:I64"/>
    <mergeCell ref="A68:I68"/>
    <mergeCell ref="A66:I66"/>
    <mergeCell ref="A63:I63"/>
    <mergeCell ref="A59:I59"/>
    <mergeCell ref="A93:I93"/>
    <mergeCell ref="A32:D32"/>
    <mergeCell ref="E32:H32"/>
    <mergeCell ref="A29:D29"/>
    <mergeCell ref="E29:H29"/>
    <mergeCell ref="A34:H34"/>
    <mergeCell ref="E31:H31"/>
    <mergeCell ref="A74:B74"/>
    <mergeCell ref="C74:D74"/>
    <mergeCell ref="A60:I60"/>
    <mergeCell ref="A61:I61"/>
    <mergeCell ref="A57:I57"/>
    <mergeCell ref="A38:D38"/>
    <mergeCell ref="E38:H38"/>
    <mergeCell ref="A41:D41"/>
    <mergeCell ref="A53:D53"/>
    <mergeCell ref="E53:H53"/>
    <mergeCell ref="E30:H30"/>
  </mergeCells>
  <phoneticPr fontId="40" type="noConversion"/>
  <hyperlinks>
    <hyperlink ref="A74" location="'Table of Contents'!A1" display="table of contents"/>
    <hyperlink ref="C74:D74" location="'Programs by University'!A1" display="programs by university"/>
    <hyperlink ref="A98" location="'Table of Contents'!A1" display="table of contents"/>
    <hyperlink ref="C98:D98" location="'Programs by University'!A1" display="programs by university"/>
  </hyperlinks>
  <pageMargins left="1" right="1" top="0.53125" bottom="0.69791666666666663" header="0.5" footer="0.5"/>
  <pageSetup orientation="portrait" r:id="rId1"/>
  <headerFooter>
    <oddFooter>&amp;C&amp;P</oddFooter>
  </headerFooter>
  <rowBreaks count="1" manualBreakCount="1">
    <brk id="35" max="16383" man="1"/>
  </rowBreaks>
  <extLst>
    <ext xmlns:mx="http://schemas.microsoft.com/office/mac/excel/2008/main" uri="{64002731-A6B0-56B0-2670-7721B7C09600}">
      <mx:PLV Mode="1" OnePage="0" WScale="0"/>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enableFormatConditionsCalculation="0"/>
  <dimension ref="A1:K59"/>
  <sheetViews>
    <sheetView view="pageLayout" workbookViewId="0">
      <selection sqref="A1:I58"/>
    </sheetView>
  </sheetViews>
  <sheetFormatPr defaultColWidth="9.140625" defaultRowHeight="15" x14ac:dyDescent="0.25"/>
  <cols>
    <col min="1" max="8" width="9.140625" style="298"/>
    <col min="9" max="9" width="9.140625" style="300"/>
    <col min="10" max="16384" width="9.140625" style="298"/>
  </cols>
  <sheetData>
    <row r="1" spans="1:11" x14ac:dyDescent="0.25">
      <c r="A1" s="495" t="s">
        <v>2104</v>
      </c>
      <c r="B1" s="495"/>
      <c r="C1" s="495"/>
      <c r="D1" s="495"/>
      <c r="E1" s="495"/>
      <c r="F1" s="495"/>
      <c r="G1" s="495"/>
      <c r="H1" s="495"/>
      <c r="I1" s="495"/>
    </row>
    <row r="2" spans="1:11" x14ac:dyDescent="0.25">
      <c r="A2" s="495" t="s">
        <v>41</v>
      </c>
      <c r="B2" s="495"/>
      <c r="C2" s="495"/>
      <c r="D2" s="495"/>
      <c r="E2" s="495"/>
      <c r="F2" s="495"/>
      <c r="G2" s="495"/>
      <c r="H2" s="495"/>
      <c r="I2" s="495"/>
    </row>
    <row r="3" spans="1:11" ht="15" customHeight="1" x14ac:dyDescent="0.25">
      <c r="A3" s="599" t="s">
        <v>27</v>
      </c>
      <c r="B3" s="600"/>
      <c r="C3" s="600" t="s">
        <v>367</v>
      </c>
      <c r="D3" s="600"/>
      <c r="E3" s="600"/>
      <c r="F3" s="600"/>
      <c r="G3" s="600"/>
      <c r="H3" s="600"/>
      <c r="I3" s="601"/>
      <c r="J3" s="299"/>
      <c r="K3" s="46"/>
    </row>
    <row r="4" spans="1:11" ht="14.85" customHeight="1" x14ac:dyDescent="0.25">
      <c r="A4" s="117" t="s">
        <v>29</v>
      </c>
      <c r="B4" s="879" t="s">
        <v>742</v>
      </c>
      <c r="C4" s="879"/>
      <c r="D4" s="879"/>
      <c r="E4" s="879"/>
      <c r="F4" s="145"/>
      <c r="G4" s="145"/>
      <c r="H4" s="145"/>
      <c r="I4" s="115"/>
    </row>
    <row r="5" spans="1:11" ht="30" customHeight="1" x14ac:dyDescent="0.25">
      <c r="A5" s="671" t="s">
        <v>13</v>
      </c>
      <c r="B5" s="643"/>
      <c r="C5" s="643"/>
      <c r="D5" s="643"/>
      <c r="E5" s="745" t="s">
        <v>369</v>
      </c>
      <c r="F5" s="745"/>
      <c r="G5" s="745"/>
      <c r="H5" s="745"/>
      <c r="I5" s="109">
        <v>3</v>
      </c>
    </row>
    <row r="6" spans="1:11" ht="15" customHeight="1" x14ac:dyDescent="0.25">
      <c r="A6" s="581" t="s">
        <v>1580</v>
      </c>
      <c r="B6" s="582"/>
      <c r="C6" s="582"/>
      <c r="D6" s="582"/>
      <c r="E6" s="582" t="s">
        <v>1581</v>
      </c>
      <c r="F6" s="582"/>
      <c r="G6" s="582"/>
      <c r="H6" s="582"/>
      <c r="I6" s="84">
        <v>3</v>
      </c>
    </row>
    <row r="7" spans="1:11" x14ac:dyDescent="0.25">
      <c r="A7" s="581" t="s">
        <v>342</v>
      </c>
      <c r="B7" s="582"/>
      <c r="C7" s="582"/>
      <c r="D7" s="582"/>
      <c r="E7" s="582" t="s">
        <v>8</v>
      </c>
      <c r="F7" s="582"/>
      <c r="G7" s="582"/>
      <c r="H7" s="582"/>
      <c r="I7" s="84">
        <v>6</v>
      </c>
    </row>
    <row r="8" spans="1:11" ht="33" customHeight="1" x14ac:dyDescent="0.25">
      <c r="A8" s="613" t="s">
        <v>10</v>
      </c>
      <c r="B8" s="614"/>
      <c r="C8" s="614"/>
      <c r="D8" s="614"/>
      <c r="E8" s="580" t="s">
        <v>368</v>
      </c>
      <c r="F8" s="580"/>
      <c r="G8" s="580"/>
      <c r="H8" s="580"/>
      <c r="I8" s="103">
        <v>6</v>
      </c>
    </row>
    <row r="9" spans="1:11" ht="31.5" customHeight="1" x14ac:dyDescent="0.25">
      <c r="A9" s="613" t="s">
        <v>11</v>
      </c>
      <c r="B9" s="614"/>
      <c r="C9" s="614"/>
      <c r="D9" s="614"/>
      <c r="E9" s="614" t="s">
        <v>148</v>
      </c>
      <c r="F9" s="614"/>
      <c r="G9" s="614"/>
      <c r="H9" s="614"/>
      <c r="I9" s="103">
        <v>6</v>
      </c>
    </row>
    <row r="10" spans="1:11" x14ac:dyDescent="0.25">
      <c r="A10" s="581" t="s">
        <v>747</v>
      </c>
      <c r="B10" s="582"/>
      <c r="C10" s="582"/>
      <c r="D10" s="582"/>
      <c r="E10" s="579" t="s">
        <v>748</v>
      </c>
      <c r="F10" s="579"/>
      <c r="G10" s="579"/>
      <c r="H10" s="579"/>
      <c r="I10" s="84">
        <v>3</v>
      </c>
    </row>
    <row r="11" spans="1:11" x14ac:dyDescent="0.25">
      <c r="A11" s="578" t="s">
        <v>746</v>
      </c>
      <c r="B11" s="579"/>
      <c r="C11" s="579"/>
      <c r="D11" s="579"/>
      <c r="E11" s="582" t="s">
        <v>426</v>
      </c>
      <c r="F11" s="582"/>
      <c r="G11" s="582"/>
      <c r="H11" s="582"/>
      <c r="I11" s="84">
        <v>3</v>
      </c>
    </row>
    <row r="12" spans="1:11" ht="31.5" customHeight="1" x14ac:dyDescent="0.25">
      <c r="A12" s="578" t="s">
        <v>15</v>
      </c>
      <c r="B12" s="579"/>
      <c r="C12" s="579"/>
      <c r="D12" s="579"/>
      <c r="E12" s="582" t="s">
        <v>77</v>
      </c>
      <c r="F12" s="582"/>
      <c r="G12" s="582"/>
      <c r="H12" s="582"/>
      <c r="I12" s="84">
        <v>3</v>
      </c>
    </row>
    <row r="13" spans="1:11" x14ac:dyDescent="0.25">
      <c r="A13" s="581" t="s">
        <v>194</v>
      </c>
      <c r="B13" s="582"/>
      <c r="C13" s="582"/>
      <c r="D13" s="582"/>
      <c r="E13" s="582" t="s">
        <v>12</v>
      </c>
      <c r="F13" s="582"/>
      <c r="G13" s="582"/>
      <c r="H13" s="582"/>
      <c r="I13" s="84">
        <v>3</v>
      </c>
    </row>
    <row r="14" spans="1:11" ht="29.25" customHeight="1" x14ac:dyDescent="0.25">
      <c r="A14" s="581" t="s">
        <v>1565</v>
      </c>
      <c r="B14" s="582"/>
      <c r="C14" s="582"/>
      <c r="D14" s="582"/>
      <c r="E14" s="579" t="s">
        <v>1564</v>
      </c>
      <c r="F14" s="579"/>
      <c r="G14" s="579"/>
      <c r="H14" s="579"/>
      <c r="I14" s="84">
        <v>3</v>
      </c>
    </row>
    <row r="15" spans="1:11" x14ac:dyDescent="0.25">
      <c r="A15" s="596" t="s">
        <v>5</v>
      </c>
      <c r="B15" s="597"/>
      <c r="C15" s="597"/>
      <c r="D15" s="597"/>
      <c r="E15" s="597"/>
      <c r="F15" s="597"/>
      <c r="G15" s="597"/>
      <c r="H15" s="598"/>
      <c r="I15" s="124">
        <f>SUM(I5:I14)</f>
        <v>39</v>
      </c>
    </row>
    <row r="16" spans="1:11" x14ac:dyDescent="0.25">
      <c r="A16" s="622" t="s">
        <v>637</v>
      </c>
      <c r="B16" s="623"/>
      <c r="C16" s="623"/>
      <c r="D16" s="623"/>
      <c r="E16" s="623"/>
      <c r="F16" s="623"/>
      <c r="G16" s="623"/>
      <c r="H16" s="623"/>
      <c r="I16" s="624"/>
    </row>
    <row r="17" spans="1:9" x14ac:dyDescent="0.25">
      <c r="A17" s="652" t="s">
        <v>2109</v>
      </c>
      <c r="B17" s="653"/>
      <c r="C17" s="653"/>
      <c r="D17" s="653"/>
      <c r="E17" s="653"/>
      <c r="F17" s="653"/>
      <c r="G17" s="653"/>
      <c r="H17" s="653"/>
      <c r="I17" s="654"/>
    </row>
    <row r="18" spans="1:9" x14ac:dyDescent="0.25">
      <c r="A18" s="700" t="s">
        <v>355</v>
      </c>
      <c r="B18" s="701"/>
      <c r="C18" s="701"/>
      <c r="D18" s="701"/>
      <c r="E18" s="701" t="s">
        <v>308</v>
      </c>
      <c r="F18" s="701"/>
      <c r="G18" s="701"/>
      <c r="H18" s="701"/>
      <c r="I18" s="325">
        <v>4</v>
      </c>
    </row>
    <row r="19" spans="1:9" x14ac:dyDescent="0.25">
      <c r="A19" s="771" t="s">
        <v>744</v>
      </c>
      <c r="B19" s="591"/>
      <c r="C19" s="591"/>
      <c r="D19" s="591"/>
      <c r="E19" s="580" t="s">
        <v>745</v>
      </c>
      <c r="F19" s="580"/>
      <c r="G19" s="580"/>
      <c r="H19" s="580"/>
      <c r="I19" s="106">
        <v>4</v>
      </c>
    </row>
    <row r="20" spans="1:9" ht="30" customHeight="1" x14ac:dyDescent="0.25">
      <c r="A20" s="738" t="s">
        <v>1570</v>
      </c>
      <c r="B20" s="739"/>
      <c r="C20" s="739"/>
      <c r="D20" s="739"/>
      <c r="E20" s="590" t="s">
        <v>473</v>
      </c>
      <c r="F20" s="590"/>
      <c r="G20" s="590"/>
      <c r="H20" s="590"/>
      <c r="I20" s="105">
        <v>6</v>
      </c>
    </row>
    <row r="21" spans="1:9" x14ac:dyDescent="0.25">
      <c r="A21" s="581" t="s">
        <v>200</v>
      </c>
      <c r="B21" s="582"/>
      <c r="C21" s="582"/>
      <c r="D21" s="582"/>
      <c r="E21" s="582" t="s">
        <v>201</v>
      </c>
      <c r="F21" s="582"/>
      <c r="G21" s="582"/>
      <c r="H21" s="582"/>
      <c r="I21" s="84">
        <v>3</v>
      </c>
    </row>
    <row r="22" spans="1:9" x14ac:dyDescent="0.25">
      <c r="A22" s="738" t="s">
        <v>630</v>
      </c>
      <c r="B22" s="739"/>
      <c r="C22" s="739"/>
      <c r="D22" s="739"/>
      <c r="E22" s="590" t="s">
        <v>198</v>
      </c>
      <c r="F22" s="590"/>
      <c r="G22" s="590"/>
      <c r="H22" s="590"/>
      <c r="I22" s="105">
        <v>3</v>
      </c>
    </row>
    <row r="23" spans="1:9" x14ac:dyDescent="0.25">
      <c r="A23" s="702" t="s">
        <v>354</v>
      </c>
      <c r="B23" s="703"/>
      <c r="C23" s="703"/>
      <c r="D23" s="703"/>
      <c r="E23" s="592" t="s">
        <v>2093</v>
      </c>
      <c r="F23" s="592"/>
      <c r="G23" s="592"/>
      <c r="H23" s="592"/>
      <c r="I23" s="115">
        <v>3</v>
      </c>
    </row>
    <row r="24" spans="1:9" x14ac:dyDescent="0.25">
      <c r="A24" s="637"/>
      <c r="B24" s="638"/>
      <c r="C24" s="638"/>
      <c r="D24" s="638"/>
      <c r="E24" s="639" t="s">
        <v>2805</v>
      </c>
      <c r="F24" s="639"/>
      <c r="G24" s="639"/>
      <c r="H24" s="639"/>
      <c r="I24" s="85">
        <f>SUM(I15,I18:I23)</f>
        <v>62</v>
      </c>
    </row>
    <row r="25" spans="1:9" x14ac:dyDescent="0.25">
      <c r="A25" s="848" t="s">
        <v>2114</v>
      </c>
      <c r="B25" s="849"/>
      <c r="C25" s="849"/>
      <c r="D25" s="849"/>
      <c r="E25" s="849"/>
      <c r="F25" s="849"/>
      <c r="G25" s="849"/>
      <c r="H25" s="849"/>
      <c r="I25" s="850"/>
    </row>
    <row r="26" spans="1:9" x14ac:dyDescent="0.25">
      <c r="A26" s="700" t="s">
        <v>355</v>
      </c>
      <c r="B26" s="701"/>
      <c r="C26" s="701"/>
      <c r="D26" s="701"/>
      <c r="E26" s="701" t="s">
        <v>308</v>
      </c>
      <c r="F26" s="701"/>
      <c r="G26" s="701"/>
      <c r="H26" s="701"/>
      <c r="I26" s="325">
        <v>4</v>
      </c>
    </row>
    <row r="27" spans="1:9" x14ac:dyDescent="0.25">
      <c r="A27" s="771" t="s">
        <v>744</v>
      </c>
      <c r="B27" s="591"/>
      <c r="C27" s="591"/>
      <c r="D27" s="591"/>
      <c r="E27" s="580" t="s">
        <v>745</v>
      </c>
      <c r="F27" s="580"/>
      <c r="G27" s="580"/>
      <c r="H27" s="580"/>
      <c r="I27" s="106">
        <v>4</v>
      </c>
    </row>
    <row r="28" spans="1:9" ht="31.5" customHeight="1" x14ac:dyDescent="0.25">
      <c r="A28" s="738" t="s">
        <v>1570</v>
      </c>
      <c r="B28" s="739"/>
      <c r="C28" s="739"/>
      <c r="D28" s="739"/>
      <c r="E28" s="590" t="s">
        <v>473</v>
      </c>
      <c r="F28" s="590"/>
      <c r="G28" s="590"/>
      <c r="H28" s="590"/>
      <c r="I28" s="105">
        <v>6</v>
      </c>
    </row>
    <row r="29" spans="1:9" x14ac:dyDescent="0.25">
      <c r="A29" s="738" t="s">
        <v>502</v>
      </c>
      <c r="B29" s="739"/>
      <c r="C29" s="739"/>
      <c r="D29" s="739"/>
      <c r="E29" s="590" t="s">
        <v>1566</v>
      </c>
      <c r="F29" s="590"/>
      <c r="G29" s="590"/>
      <c r="H29" s="590"/>
      <c r="I29" s="105">
        <v>2</v>
      </c>
    </row>
    <row r="30" spans="1:9" ht="15" customHeight="1" x14ac:dyDescent="0.25">
      <c r="A30" s="738" t="s">
        <v>630</v>
      </c>
      <c r="B30" s="739"/>
      <c r="C30" s="739"/>
      <c r="D30" s="739"/>
      <c r="E30" s="590" t="s">
        <v>198</v>
      </c>
      <c r="F30" s="590"/>
      <c r="G30" s="590"/>
      <c r="H30" s="590"/>
      <c r="I30" s="105">
        <v>3</v>
      </c>
    </row>
    <row r="31" spans="1:9" x14ac:dyDescent="0.25">
      <c r="A31" s="877" t="s">
        <v>1582</v>
      </c>
      <c r="B31" s="878"/>
      <c r="C31" s="878"/>
      <c r="D31" s="878"/>
      <c r="E31" s="663" t="s">
        <v>545</v>
      </c>
      <c r="F31" s="663"/>
      <c r="G31" s="663"/>
      <c r="H31" s="663"/>
      <c r="I31" s="278">
        <v>4</v>
      </c>
    </row>
    <row r="32" spans="1:9" x14ac:dyDescent="0.25">
      <c r="A32" s="637"/>
      <c r="B32" s="638"/>
      <c r="C32" s="638"/>
      <c r="D32" s="638"/>
      <c r="E32" s="639" t="s">
        <v>2806</v>
      </c>
      <c r="F32" s="639"/>
      <c r="G32" s="639"/>
      <c r="H32" s="639"/>
      <c r="I32" s="143">
        <f>SUM(I15,I26:I31)</f>
        <v>62</v>
      </c>
    </row>
    <row r="33" spans="1:9" x14ac:dyDescent="0.25">
      <c r="A33" s="652" t="s">
        <v>2110</v>
      </c>
      <c r="B33" s="653"/>
      <c r="C33" s="653"/>
      <c r="D33" s="653"/>
      <c r="E33" s="653"/>
      <c r="F33" s="653"/>
      <c r="G33" s="653"/>
      <c r="H33" s="653"/>
      <c r="I33" s="654"/>
    </row>
    <row r="34" spans="1:9" x14ac:dyDescent="0.25">
      <c r="A34" s="807" t="s">
        <v>1570</v>
      </c>
      <c r="B34" s="808"/>
      <c r="C34" s="808"/>
      <c r="D34" s="808"/>
      <c r="E34" s="745" t="s">
        <v>23</v>
      </c>
      <c r="F34" s="745"/>
      <c r="G34" s="745"/>
      <c r="H34" s="745"/>
      <c r="I34" s="328">
        <v>6</v>
      </c>
    </row>
    <row r="35" spans="1:9" x14ac:dyDescent="0.25">
      <c r="A35" s="581" t="s">
        <v>354</v>
      </c>
      <c r="B35" s="582"/>
      <c r="C35" s="582"/>
      <c r="D35" s="582"/>
      <c r="E35" s="579" t="s">
        <v>2093</v>
      </c>
      <c r="F35" s="579"/>
      <c r="G35" s="579"/>
      <c r="H35" s="579"/>
      <c r="I35" s="84">
        <v>3</v>
      </c>
    </row>
    <row r="36" spans="1:9" x14ac:dyDescent="0.25">
      <c r="A36" s="613" t="s">
        <v>595</v>
      </c>
      <c r="B36" s="614"/>
      <c r="C36" s="614"/>
      <c r="D36" s="614"/>
      <c r="E36" s="580" t="s">
        <v>79</v>
      </c>
      <c r="F36" s="580"/>
      <c r="G36" s="580"/>
      <c r="H36" s="580"/>
      <c r="I36" s="103">
        <v>8</v>
      </c>
    </row>
    <row r="37" spans="1:9" x14ac:dyDescent="0.25">
      <c r="A37" s="702" t="s">
        <v>93</v>
      </c>
      <c r="B37" s="703"/>
      <c r="C37" s="703"/>
      <c r="D37" s="703"/>
      <c r="E37" s="703"/>
      <c r="F37" s="703"/>
      <c r="G37" s="703"/>
      <c r="H37" s="703"/>
      <c r="I37" s="115">
        <v>3</v>
      </c>
    </row>
    <row r="38" spans="1:9" x14ac:dyDescent="0.25">
      <c r="A38" s="637"/>
      <c r="B38" s="638"/>
      <c r="C38" s="638"/>
      <c r="D38" s="638"/>
      <c r="E38" s="639" t="s">
        <v>2807</v>
      </c>
      <c r="F38" s="639"/>
      <c r="G38" s="639"/>
      <c r="H38" s="639"/>
      <c r="I38" s="143">
        <f>SUM(I34:I37,I15)</f>
        <v>59</v>
      </c>
    </row>
    <row r="39" spans="1:9" x14ac:dyDescent="0.25">
      <c r="A39" s="652" t="s">
        <v>2111</v>
      </c>
      <c r="B39" s="653"/>
      <c r="C39" s="653"/>
      <c r="D39" s="653"/>
      <c r="E39" s="653"/>
      <c r="F39" s="653"/>
      <c r="G39" s="653"/>
      <c r="H39" s="653"/>
      <c r="I39" s="654"/>
    </row>
    <row r="40" spans="1:9" x14ac:dyDescent="0.25">
      <c r="A40" s="700" t="s">
        <v>355</v>
      </c>
      <c r="B40" s="701"/>
      <c r="C40" s="701"/>
      <c r="D40" s="701"/>
      <c r="E40" s="701" t="s">
        <v>308</v>
      </c>
      <c r="F40" s="701"/>
      <c r="G40" s="701"/>
      <c r="H40" s="701"/>
      <c r="I40" s="325">
        <v>4</v>
      </c>
    </row>
    <row r="41" spans="1:9" x14ac:dyDescent="0.25">
      <c r="A41" s="771" t="s">
        <v>744</v>
      </c>
      <c r="B41" s="591"/>
      <c r="C41" s="591"/>
      <c r="D41" s="591"/>
      <c r="E41" s="580" t="s">
        <v>745</v>
      </c>
      <c r="F41" s="580"/>
      <c r="G41" s="580"/>
      <c r="H41" s="580"/>
      <c r="I41" s="106">
        <v>4</v>
      </c>
    </row>
    <row r="42" spans="1:9" ht="30" customHeight="1" x14ac:dyDescent="0.25">
      <c r="A42" s="738" t="s">
        <v>1570</v>
      </c>
      <c r="B42" s="739"/>
      <c r="C42" s="739"/>
      <c r="D42" s="739"/>
      <c r="E42" s="590" t="s">
        <v>473</v>
      </c>
      <c r="F42" s="590"/>
      <c r="G42" s="590"/>
      <c r="H42" s="590"/>
      <c r="I42" s="105">
        <v>6</v>
      </c>
    </row>
    <row r="43" spans="1:9" x14ac:dyDescent="0.25">
      <c r="A43" s="738" t="s">
        <v>630</v>
      </c>
      <c r="B43" s="739"/>
      <c r="C43" s="739"/>
      <c r="D43" s="739"/>
      <c r="E43" s="590" t="s">
        <v>198</v>
      </c>
      <c r="F43" s="590"/>
      <c r="G43" s="590"/>
      <c r="H43" s="590"/>
      <c r="I43" s="105">
        <v>3</v>
      </c>
    </row>
    <row r="44" spans="1:9" x14ac:dyDescent="0.25">
      <c r="A44" s="581" t="s">
        <v>354</v>
      </c>
      <c r="B44" s="582"/>
      <c r="C44" s="582"/>
      <c r="D44" s="582"/>
      <c r="E44" s="579" t="s">
        <v>2093</v>
      </c>
      <c r="F44" s="579"/>
      <c r="G44" s="579"/>
      <c r="H44" s="579"/>
      <c r="I44" s="84">
        <v>3</v>
      </c>
    </row>
    <row r="45" spans="1:9" x14ac:dyDescent="0.25">
      <c r="A45" s="877" t="s">
        <v>1582</v>
      </c>
      <c r="B45" s="878"/>
      <c r="C45" s="878"/>
      <c r="D45" s="878"/>
      <c r="E45" s="663" t="s">
        <v>545</v>
      </c>
      <c r="F45" s="663"/>
      <c r="G45" s="663"/>
      <c r="H45" s="663"/>
      <c r="I45" s="278">
        <v>4</v>
      </c>
    </row>
    <row r="46" spans="1:9" x14ac:dyDescent="0.25">
      <c r="A46" s="637"/>
      <c r="B46" s="638"/>
      <c r="C46" s="638"/>
      <c r="D46" s="638"/>
      <c r="E46" s="639" t="s">
        <v>2808</v>
      </c>
      <c r="F46" s="639"/>
      <c r="G46" s="639"/>
      <c r="H46" s="639"/>
      <c r="I46" s="143">
        <f>SUM(I40:I45,I15)</f>
        <v>63</v>
      </c>
    </row>
    <row r="47" spans="1:9" x14ac:dyDescent="0.25">
      <c r="A47" s="652" t="s">
        <v>2112</v>
      </c>
      <c r="B47" s="653"/>
      <c r="C47" s="653"/>
      <c r="D47" s="653"/>
      <c r="E47" s="653"/>
      <c r="F47" s="653"/>
      <c r="G47" s="653"/>
      <c r="H47" s="653"/>
      <c r="I47" s="654"/>
    </row>
    <row r="48" spans="1:9" x14ac:dyDescent="0.25">
      <c r="A48" s="700" t="s">
        <v>355</v>
      </c>
      <c r="B48" s="701"/>
      <c r="C48" s="701"/>
      <c r="D48" s="701"/>
      <c r="E48" s="701" t="s">
        <v>308</v>
      </c>
      <c r="F48" s="701"/>
      <c r="G48" s="701"/>
      <c r="H48" s="701"/>
      <c r="I48" s="325">
        <v>4</v>
      </c>
    </row>
    <row r="49" spans="1:9" x14ac:dyDescent="0.25">
      <c r="A49" s="771" t="s">
        <v>744</v>
      </c>
      <c r="B49" s="591"/>
      <c r="C49" s="591"/>
      <c r="D49" s="591"/>
      <c r="E49" s="580" t="s">
        <v>745</v>
      </c>
      <c r="F49" s="580"/>
      <c r="G49" s="580"/>
      <c r="H49" s="580"/>
      <c r="I49" s="106">
        <v>4</v>
      </c>
    </row>
    <row r="50" spans="1:9" x14ac:dyDescent="0.25">
      <c r="A50" s="738" t="s">
        <v>1570</v>
      </c>
      <c r="B50" s="739"/>
      <c r="C50" s="739"/>
      <c r="D50" s="739"/>
      <c r="E50" s="590" t="s">
        <v>23</v>
      </c>
      <c r="F50" s="590"/>
      <c r="G50" s="590"/>
      <c r="H50" s="590"/>
      <c r="I50" s="105">
        <v>6</v>
      </c>
    </row>
    <row r="51" spans="1:9" x14ac:dyDescent="0.25">
      <c r="A51" s="738" t="s">
        <v>630</v>
      </c>
      <c r="B51" s="739"/>
      <c r="C51" s="739"/>
      <c r="D51" s="739"/>
      <c r="E51" s="590" t="s">
        <v>198</v>
      </c>
      <c r="F51" s="590"/>
      <c r="G51" s="590"/>
      <c r="H51" s="590"/>
      <c r="I51" s="105">
        <v>3</v>
      </c>
    </row>
    <row r="52" spans="1:9" x14ac:dyDescent="0.25">
      <c r="A52" s="581" t="s">
        <v>354</v>
      </c>
      <c r="B52" s="582"/>
      <c r="C52" s="582"/>
      <c r="D52" s="582"/>
      <c r="E52" s="579" t="s">
        <v>2093</v>
      </c>
      <c r="F52" s="579"/>
      <c r="G52" s="579"/>
      <c r="H52" s="579"/>
      <c r="I52" s="84">
        <v>3</v>
      </c>
    </row>
    <row r="53" spans="1:9" x14ac:dyDescent="0.25">
      <c r="A53" s="877" t="s">
        <v>1582</v>
      </c>
      <c r="B53" s="878"/>
      <c r="C53" s="878"/>
      <c r="D53" s="878"/>
      <c r="E53" s="663" t="s">
        <v>545</v>
      </c>
      <c r="F53" s="663"/>
      <c r="G53" s="663"/>
      <c r="H53" s="663"/>
      <c r="I53" s="278">
        <v>4</v>
      </c>
    </row>
    <row r="54" spans="1:9" x14ac:dyDescent="0.25">
      <c r="A54" s="637"/>
      <c r="B54" s="638"/>
      <c r="C54" s="638"/>
      <c r="D54" s="638"/>
      <c r="E54" s="639" t="s">
        <v>2809</v>
      </c>
      <c r="F54" s="639"/>
      <c r="G54" s="639"/>
      <c r="H54" s="639"/>
      <c r="I54" s="85">
        <f>SUM(I48:I53,I15)</f>
        <v>63</v>
      </c>
    </row>
    <row r="55" spans="1:9" x14ac:dyDescent="0.25">
      <c r="A55" s="596" t="s">
        <v>2089</v>
      </c>
      <c r="B55" s="597"/>
      <c r="C55" s="597"/>
      <c r="D55" s="597"/>
      <c r="E55" s="597"/>
      <c r="F55" s="597"/>
      <c r="G55" s="597"/>
      <c r="H55" s="598"/>
      <c r="I55" s="124" t="s">
        <v>2621</v>
      </c>
    </row>
    <row r="56" spans="1:9" x14ac:dyDescent="0.25">
      <c r="A56" s="648" t="s">
        <v>6</v>
      </c>
      <c r="B56" s="648"/>
      <c r="C56" s="648"/>
      <c r="D56" s="648"/>
      <c r="E56" s="648"/>
      <c r="F56" s="648"/>
      <c r="G56" s="648"/>
      <c r="H56" s="648"/>
      <c r="I56" s="648"/>
    </row>
    <row r="57" spans="1:9" ht="42" customHeight="1" x14ac:dyDescent="0.25">
      <c r="A57" s="649" t="s">
        <v>2113</v>
      </c>
      <c r="B57" s="649"/>
      <c r="C57" s="649"/>
      <c r="D57" s="649"/>
      <c r="E57" s="649"/>
      <c r="F57" s="649"/>
      <c r="G57" s="649"/>
      <c r="H57" s="649"/>
      <c r="I57" s="649"/>
    </row>
    <row r="58" spans="1:9" ht="27.75" customHeight="1" x14ac:dyDescent="0.25">
      <c r="A58" s="548" t="s">
        <v>1964</v>
      </c>
      <c r="B58" s="548"/>
      <c r="C58" s="548"/>
      <c r="D58" s="548"/>
      <c r="E58" s="548"/>
      <c r="F58" s="548"/>
      <c r="G58" s="548"/>
      <c r="H58" s="548"/>
      <c r="I58" s="548"/>
    </row>
    <row r="59" spans="1:9" x14ac:dyDescent="0.25">
      <c r="A59" s="607" t="s">
        <v>542</v>
      </c>
      <c r="B59" s="607"/>
      <c r="C59" s="607" t="s">
        <v>1334</v>
      </c>
      <c r="D59" s="607"/>
    </row>
  </sheetData>
  <sheetProtection password="CA9D" sheet="1" objects="1" scenarios="1"/>
  <mergeCells count="104">
    <mergeCell ref="A55:H55"/>
    <mergeCell ref="A56:I56"/>
    <mergeCell ref="E29:H29"/>
    <mergeCell ref="A10:D10"/>
    <mergeCell ref="E10:H10"/>
    <mergeCell ref="A25:I25"/>
    <mergeCell ref="A28:D28"/>
    <mergeCell ref="E28:H28"/>
    <mergeCell ref="A26:D26"/>
    <mergeCell ref="E26:H26"/>
    <mergeCell ref="A27:D27"/>
    <mergeCell ref="E27:H27"/>
    <mergeCell ref="A15:H15"/>
    <mergeCell ref="E14:H14"/>
    <mergeCell ref="A19:D19"/>
    <mergeCell ref="E19:H19"/>
    <mergeCell ref="E49:H49"/>
    <mergeCell ref="A43:D43"/>
    <mergeCell ref="A52:D52"/>
    <mergeCell ref="E52:H52"/>
    <mergeCell ref="A29:D29"/>
    <mergeCell ref="A34:D34"/>
    <mergeCell ref="E34:H34"/>
    <mergeCell ref="A36:D36"/>
    <mergeCell ref="A1:I1"/>
    <mergeCell ref="A2:I2"/>
    <mergeCell ref="A3:B3"/>
    <mergeCell ref="C3:I3"/>
    <mergeCell ref="B4:E4"/>
    <mergeCell ref="A7:D7"/>
    <mergeCell ref="E7:H7"/>
    <mergeCell ref="A14:D14"/>
    <mergeCell ref="A9:D9"/>
    <mergeCell ref="E9:H9"/>
    <mergeCell ref="A5:D5"/>
    <mergeCell ref="A59:B59"/>
    <mergeCell ref="C59:D59"/>
    <mergeCell ref="A12:D12"/>
    <mergeCell ref="E12:H12"/>
    <mergeCell ref="A58:I58"/>
    <mergeCell ref="A51:D51"/>
    <mergeCell ref="E51:H51"/>
    <mergeCell ref="A54:D54"/>
    <mergeCell ref="E54:H54"/>
    <mergeCell ref="A53:D53"/>
    <mergeCell ref="E53:H53"/>
    <mergeCell ref="A44:D44"/>
    <mergeCell ref="E44:H44"/>
    <mergeCell ref="A50:D50"/>
    <mergeCell ref="E50:H50"/>
    <mergeCell ref="A48:D48"/>
    <mergeCell ref="E48:H48"/>
    <mergeCell ref="A57:I57"/>
    <mergeCell ref="A16:I16"/>
    <mergeCell ref="A32:D32"/>
    <mergeCell ref="E32:H32"/>
    <mergeCell ref="A38:D38"/>
    <mergeCell ref="E38:H38"/>
    <mergeCell ref="A17:I17"/>
    <mergeCell ref="E43:H43"/>
    <mergeCell ref="E5:H5"/>
    <mergeCell ref="A8:D8"/>
    <mergeCell ref="E8:H8"/>
    <mergeCell ref="A6:D6"/>
    <mergeCell ref="E6:H6"/>
    <mergeCell ref="A11:D11"/>
    <mergeCell ref="E11:H11"/>
    <mergeCell ref="A21:D21"/>
    <mergeCell ref="E21:H21"/>
    <mergeCell ref="A31:D31"/>
    <mergeCell ref="E31:H31"/>
    <mergeCell ref="A37:D37"/>
    <mergeCell ref="E37:H37"/>
    <mergeCell ref="A24:D24"/>
    <mergeCell ref="E24:H24"/>
    <mergeCell ref="A18:D18"/>
    <mergeCell ref="E18:H18"/>
    <mergeCell ref="E36:H36"/>
    <mergeCell ref="A35:D35"/>
    <mergeCell ref="E35:H35"/>
    <mergeCell ref="A46:D46"/>
    <mergeCell ref="E46:H46"/>
    <mergeCell ref="A39:I39"/>
    <mergeCell ref="A45:D45"/>
    <mergeCell ref="E45:H45"/>
    <mergeCell ref="A30:D30"/>
    <mergeCell ref="E30:H30"/>
    <mergeCell ref="A49:D49"/>
    <mergeCell ref="A13:D13"/>
    <mergeCell ref="E13:H13"/>
    <mergeCell ref="A23:D23"/>
    <mergeCell ref="E23:H23"/>
    <mergeCell ref="A42:D42"/>
    <mergeCell ref="E42:H42"/>
    <mergeCell ref="A20:D20"/>
    <mergeCell ref="E20:H20"/>
    <mergeCell ref="A22:D22"/>
    <mergeCell ref="E22:H22"/>
    <mergeCell ref="A47:I47"/>
    <mergeCell ref="A40:D40"/>
    <mergeCell ref="E40:H40"/>
    <mergeCell ref="A41:D41"/>
    <mergeCell ref="E41:H41"/>
    <mergeCell ref="A33:I33"/>
  </mergeCells>
  <phoneticPr fontId="40" type="noConversion"/>
  <hyperlinks>
    <hyperlink ref="A59" location="'Table of Contents'!A1" display="table of contents"/>
    <hyperlink ref="C59:D59"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4" max="16383" man="1"/>
  </rowBreaks>
  <extLst>
    <ext xmlns:mx="http://schemas.microsoft.com/office/mac/excel/2008/main" uri="{64002731-A6B0-56B0-2670-7721B7C09600}">
      <mx:PLV Mode="1"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dimension ref="A1:I25"/>
  <sheetViews>
    <sheetView view="pageLayout" workbookViewId="0">
      <selection activeCell="I25" sqref="I25"/>
    </sheetView>
  </sheetViews>
  <sheetFormatPr defaultColWidth="9.140625" defaultRowHeight="15" x14ac:dyDescent="0.25"/>
  <cols>
    <col min="1" max="8" width="9.140625" style="241"/>
    <col min="9" max="9" width="9.140625" style="2"/>
    <col min="10" max="16384" width="9.140625" style="241"/>
  </cols>
  <sheetData>
    <row r="1" spans="1:9" x14ac:dyDescent="0.25">
      <c r="A1" s="559" t="s">
        <v>1855</v>
      </c>
      <c r="B1" s="559"/>
      <c r="C1" s="559"/>
      <c r="D1" s="559"/>
      <c r="E1" s="559"/>
      <c r="F1" s="559"/>
      <c r="G1" s="559"/>
      <c r="H1" s="559"/>
      <c r="I1" s="559"/>
    </row>
    <row r="2" spans="1:9" x14ac:dyDescent="0.25">
      <c r="A2" s="559" t="s">
        <v>41</v>
      </c>
      <c r="B2" s="559"/>
      <c r="C2" s="559"/>
      <c r="D2" s="559"/>
      <c r="E2" s="559"/>
      <c r="F2" s="559"/>
      <c r="G2" s="559"/>
      <c r="H2" s="559"/>
      <c r="I2" s="559"/>
    </row>
    <row r="3" spans="1:9" x14ac:dyDescent="0.25">
      <c r="A3" s="618" t="s">
        <v>27</v>
      </c>
      <c r="B3" s="619"/>
      <c r="C3" s="619" t="s">
        <v>94</v>
      </c>
      <c r="D3" s="619"/>
      <c r="E3" s="619"/>
      <c r="F3" s="619"/>
      <c r="G3" s="619"/>
      <c r="H3" s="619"/>
      <c r="I3" s="620"/>
    </row>
    <row r="4" spans="1:9" x14ac:dyDescent="0.25">
      <c r="A4" s="77" t="s">
        <v>29</v>
      </c>
      <c r="B4" s="243" t="s">
        <v>1856</v>
      </c>
      <c r="C4" s="72"/>
      <c r="D4" s="72"/>
      <c r="E4" s="72"/>
      <c r="F4" s="72"/>
      <c r="G4" s="72"/>
      <c r="H4" s="72"/>
      <c r="I4" s="79"/>
    </row>
    <row r="5" spans="1:9" x14ac:dyDescent="0.25">
      <c r="A5" s="615"/>
      <c r="B5" s="616"/>
      <c r="C5" s="616"/>
      <c r="D5" s="616"/>
      <c r="E5" s="616"/>
      <c r="F5" s="616"/>
      <c r="G5" s="616"/>
      <c r="H5" s="616"/>
      <c r="I5" s="617"/>
    </row>
    <row r="6" spans="1:9" x14ac:dyDescent="0.25">
      <c r="A6" s="555" t="s">
        <v>1093</v>
      </c>
      <c r="B6" s="556"/>
      <c r="C6" s="556"/>
      <c r="D6" s="556"/>
      <c r="E6" s="556" t="s">
        <v>89</v>
      </c>
      <c r="F6" s="556"/>
      <c r="G6" s="556"/>
      <c r="H6" s="556"/>
      <c r="I6" s="38">
        <v>3</v>
      </c>
    </row>
    <row r="7" spans="1:9" ht="15" customHeight="1" x14ac:dyDescent="0.25">
      <c r="A7" s="557" t="s">
        <v>1103</v>
      </c>
      <c r="B7" s="558"/>
      <c r="C7" s="558"/>
      <c r="D7" s="558"/>
      <c r="E7" s="572" t="s">
        <v>758</v>
      </c>
      <c r="F7" s="572"/>
      <c r="G7" s="572"/>
      <c r="H7" s="572"/>
      <c r="I7" s="38">
        <v>3</v>
      </c>
    </row>
    <row r="8" spans="1:9" ht="15" customHeight="1" x14ac:dyDescent="0.25">
      <c r="A8" s="555" t="s">
        <v>331</v>
      </c>
      <c r="B8" s="556"/>
      <c r="C8" s="556"/>
      <c r="D8" s="556"/>
      <c r="E8" s="556" t="s">
        <v>98</v>
      </c>
      <c r="F8" s="556"/>
      <c r="G8" s="556"/>
      <c r="H8" s="556"/>
      <c r="I8" s="39">
        <v>4</v>
      </c>
    </row>
    <row r="9" spans="1:9" ht="14.25" customHeight="1" x14ac:dyDescent="0.25">
      <c r="A9" s="555" t="s">
        <v>1625</v>
      </c>
      <c r="B9" s="556"/>
      <c r="C9" s="556"/>
      <c r="D9" s="556"/>
      <c r="E9" s="556" t="s">
        <v>1627</v>
      </c>
      <c r="F9" s="556"/>
      <c r="G9" s="556"/>
      <c r="H9" s="556"/>
      <c r="I9" s="39">
        <v>3</v>
      </c>
    </row>
    <row r="10" spans="1:9" x14ac:dyDescent="0.25">
      <c r="A10" s="646" t="s">
        <v>323</v>
      </c>
      <c r="B10" s="567"/>
      <c r="C10" s="567"/>
      <c r="D10" s="567"/>
      <c r="E10" s="567" t="s">
        <v>97</v>
      </c>
      <c r="F10" s="567"/>
      <c r="G10" s="567"/>
      <c r="H10" s="567"/>
      <c r="I10" s="61">
        <v>8</v>
      </c>
    </row>
    <row r="11" spans="1:9" x14ac:dyDescent="0.25">
      <c r="A11" s="555" t="s">
        <v>366</v>
      </c>
      <c r="B11" s="556"/>
      <c r="C11" s="556"/>
      <c r="D11" s="556"/>
      <c r="E11" s="556" t="s">
        <v>213</v>
      </c>
      <c r="F11" s="556"/>
      <c r="G11" s="556"/>
      <c r="H11" s="556"/>
      <c r="I11" s="38">
        <v>3</v>
      </c>
    </row>
    <row r="12" spans="1:9" x14ac:dyDescent="0.25">
      <c r="A12" s="581" t="s">
        <v>207</v>
      </c>
      <c r="B12" s="582"/>
      <c r="C12" s="582"/>
      <c r="D12" s="582"/>
      <c r="E12" s="582" t="s">
        <v>80</v>
      </c>
      <c r="F12" s="582"/>
      <c r="G12" s="582"/>
      <c r="H12" s="582"/>
      <c r="I12" s="84">
        <v>3</v>
      </c>
    </row>
    <row r="13" spans="1:9" x14ac:dyDescent="0.25">
      <c r="A13" s="581" t="s">
        <v>206</v>
      </c>
      <c r="B13" s="582"/>
      <c r="C13" s="582"/>
      <c r="D13" s="582"/>
      <c r="E13" s="582" t="s">
        <v>210</v>
      </c>
      <c r="F13" s="582"/>
      <c r="G13" s="582"/>
      <c r="H13" s="582"/>
      <c r="I13" s="84">
        <v>3</v>
      </c>
    </row>
    <row r="14" spans="1:9" ht="15" customHeight="1" x14ac:dyDescent="0.25">
      <c r="A14" s="555" t="s">
        <v>342</v>
      </c>
      <c r="B14" s="556"/>
      <c r="C14" s="556"/>
      <c r="D14" s="556"/>
      <c r="E14" s="556" t="s">
        <v>8</v>
      </c>
      <c r="F14" s="556"/>
      <c r="G14" s="556"/>
      <c r="H14" s="556"/>
      <c r="I14" s="38">
        <v>6</v>
      </c>
    </row>
    <row r="15" spans="1:9" x14ac:dyDescent="0.25">
      <c r="A15" s="557" t="s">
        <v>10</v>
      </c>
      <c r="B15" s="558"/>
      <c r="C15" s="558"/>
      <c r="D15" s="558"/>
      <c r="E15" s="574" t="s">
        <v>1857</v>
      </c>
      <c r="F15" s="574"/>
      <c r="G15" s="574"/>
      <c r="H15" s="574"/>
      <c r="I15" s="38">
        <v>3</v>
      </c>
    </row>
    <row r="16" spans="1:9" x14ac:dyDescent="0.25">
      <c r="A16" s="557" t="s">
        <v>1091</v>
      </c>
      <c r="B16" s="558"/>
      <c r="C16" s="558"/>
      <c r="D16" s="558"/>
      <c r="E16" s="567" t="s">
        <v>584</v>
      </c>
      <c r="F16" s="567"/>
      <c r="G16" s="567"/>
      <c r="H16" s="567"/>
      <c r="I16" s="38">
        <v>3</v>
      </c>
    </row>
    <row r="17" spans="1:9" x14ac:dyDescent="0.25">
      <c r="A17" s="557" t="s">
        <v>11</v>
      </c>
      <c r="B17" s="558"/>
      <c r="C17" s="558"/>
      <c r="D17" s="558"/>
      <c r="E17" s="572" t="s">
        <v>436</v>
      </c>
      <c r="F17" s="572"/>
      <c r="G17" s="572"/>
      <c r="H17" s="572"/>
      <c r="I17" s="38">
        <v>3</v>
      </c>
    </row>
    <row r="18" spans="1:9" ht="31.7" customHeight="1" x14ac:dyDescent="0.25">
      <c r="A18" s="646" t="s">
        <v>1858</v>
      </c>
      <c r="B18" s="567"/>
      <c r="C18" s="567"/>
      <c r="D18" s="567"/>
      <c r="E18" s="574" t="s">
        <v>380</v>
      </c>
      <c r="F18" s="574"/>
      <c r="G18" s="574"/>
      <c r="H18" s="574"/>
      <c r="I18" s="59">
        <v>2</v>
      </c>
    </row>
    <row r="19" spans="1:9" x14ac:dyDescent="0.25">
      <c r="A19" s="581" t="s">
        <v>630</v>
      </c>
      <c r="B19" s="582"/>
      <c r="C19" s="582"/>
      <c r="D19" s="582"/>
      <c r="E19" s="582" t="s">
        <v>198</v>
      </c>
      <c r="F19" s="582"/>
      <c r="G19" s="582"/>
      <c r="H19" s="582"/>
      <c r="I19" s="84">
        <v>3</v>
      </c>
    </row>
    <row r="20" spans="1:9" ht="15" customHeight="1" x14ac:dyDescent="0.25">
      <c r="A20" s="555" t="s">
        <v>15</v>
      </c>
      <c r="B20" s="556"/>
      <c r="C20" s="556"/>
      <c r="D20" s="556"/>
      <c r="E20" s="556" t="s">
        <v>37</v>
      </c>
      <c r="F20" s="556"/>
      <c r="G20" s="556"/>
      <c r="H20" s="556"/>
      <c r="I20" s="38">
        <v>3</v>
      </c>
    </row>
    <row r="21" spans="1:9" x14ac:dyDescent="0.25">
      <c r="A21" s="557" t="s">
        <v>194</v>
      </c>
      <c r="B21" s="558"/>
      <c r="C21" s="558"/>
      <c r="D21" s="558"/>
      <c r="E21" s="574" t="s">
        <v>12</v>
      </c>
      <c r="F21" s="574"/>
      <c r="G21" s="574"/>
      <c r="H21" s="574"/>
      <c r="I21" s="38">
        <v>3</v>
      </c>
    </row>
    <row r="22" spans="1:9" x14ac:dyDescent="0.25">
      <c r="A22" s="581" t="s">
        <v>851</v>
      </c>
      <c r="B22" s="582"/>
      <c r="C22" s="582"/>
      <c r="D22" s="582"/>
      <c r="E22" s="582" t="s">
        <v>1616</v>
      </c>
      <c r="F22" s="582"/>
      <c r="G22" s="582"/>
      <c r="H22" s="582"/>
      <c r="I22" s="84">
        <v>1</v>
      </c>
    </row>
    <row r="23" spans="1:9" x14ac:dyDescent="0.25">
      <c r="A23" s="555" t="s">
        <v>341</v>
      </c>
      <c r="B23" s="556"/>
      <c r="C23" s="556"/>
      <c r="D23" s="556"/>
      <c r="E23" s="556" t="s">
        <v>9</v>
      </c>
      <c r="F23" s="556"/>
      <c r="G23" s="556"/>
      <c r="H23" s="556"/>
      <c r="I23" s="38">
        <v>3</v>
      </c>
    </row>
    <row r="24" spans="1:9" x14ac:dyDescent="0.25">
      <c r="A24" s="635" t="s">
        <v>1359</v>
      </c>
      <c r="B24" s="636"/>
      <c r="C24" s="636"/>
      <c r="D24" s="636"/>
      <c r="E24" s="636"/>
      <c r="F24" s="636"/>
      <c r="G24" s="636"/>
      <c r="H24" s="647"/>
      <c r="I24" s="74">
        <f>SUM(I6:I23)</f>
        <v>60</v>
      </c>
    </row>
    <row r="25" spans="1:9" x14ac:dyDescent="0.25">
      <c r="A25" s="480" t="s">
        <v>542</v>
      </c>
      <c r="B25" s="480"/>
      <c r="C25" s="480" t="s">
        <v>1334</v>
      </c>
      <c r="D25" s="480"/>
    </row>
  </sheetData>
  <sheetProtection password="CA9D" sheet="1" objects="1" scenarios="1"/>
  <mergeCells count="44">
    <mergeCell ref="A24:H24"/>
    <mergeCell ref="A25:B25"/>
    <mergeCell ref="C25:D25"/>
    <mergeCell ref="A22:D22"/>
    <mergeCell ref="E22:H22"/>
    <mergeCell ref="A23:D23"/>
    <mergeCell ref="E23:H23"/>
    <mergeCell ref="A6:D6"/>
    <mergeCell ref="E6:H6"/>
    <mergeCell ref="A12:D12"/>
    <mergeCell ref="E12:H12"/>
    <mergeCell ref="A20:D20"/>
    <mergeCell ref="E20:H20"/>
    <mergeCell ref="A19:D19"/>
    <mergeCell ref="E19:H19"/>
    <mergeCell ref="A18:D18"/>
    <mergeCell ref="E18:H18"/>
    <mergeCell ref="A13:D13"/>
    <mergeCell ref="E13:H13"/>
    <mergeCell ref="A11:D11"/>
    <mergeCell ref="E11:H11"/>
    <mergeCell ref="A7:D7"/>
    <mergeCell ref="E7:H7"/>
    <mergeCell ref="E15:H15"/>
    <mergeCell ref="A16:D16"/>
    <mergeCell ref="E16:H16"/>
    <mergeCell ref="A10:D10"/>
    <mergeCell ref="E10:H10"/>
    <mergeCell ref="A17:D17"/>
    <mergeCell ref="E17:H17"/>
    <mergeCell ref="A21:D21"/>
    <mergeCell ref="E21:H21"/>
    <mergeCell ref="A1:I1"/>
    <mergeCell ref="A2:I2"/>
    <mergeCell ref="A3:B3"/>
    <mergeCell ref="C3:I3"/>
    <mergeCell ref="A5:I5"/>
    <mergeCell ref="A8:D8"/>
    <mergeCell ref="E8:H8"/>
    <mergeCell ref="A9:D9"/>
    <mergeCell ref="E9:H9"/>
    <mergeCell ref="A14:D14"/>
    <mergeCell ref="E14:H14"/>
    <mergeCell ref="A15:D15"/>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enableFormatConditionsCalculation="0"/>
  <dimension ref="A1:I13"/>
  <sheetViews>
    <sheetView view="pageLayout" workbookViewId="0">
      <selection activeCell="C27" sqref="C27"/>
    </sheetView>
  </sheetViews>
  <sheetFormatPr defaultColWidth="9.140625" defaultRowHeight="15" x14ac:dyDescent="0.25"/>
  <cols>
    <col min="1" max="8" width="9.140625" style="17"/>
    <col min="9" max="9" width="9.140625" style="2"/>
    <col min="10" max="16384" width="9.140625" style="17"/>
  </cols>
  <sheetData>
    <row r="1" spans="1:9" x14ac:dyDescent="0.25">
      <c r="A1" s="495" t="s">
        <v>253</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554</v>
      </c>
      <c r="D3" s="600"/>
      <c r="E3" s="600"/>
      <c r="F3" s="600"/>
      <c r="G3" s="600"/>
      <c r="H3" s="600"/>
      <c r="I3" s="601"/>
    </row>
    <row r="4" spans="1:9" x14ac:dyDescent="0.25">
      <c r="A4" s="82" t="s">
        <v>29</v>
      </c>
      <c r="B4" s="156" t="s">
        <v>750</v>
      </c>
      <c r="C4" s="154"/>
      <c r="D4" s="154"/>
      <c r="E4" s="154"/>
      <c r="F4" s="154"/>
      <c r="G4" s="154"/>
      <c r="H4" s="154"/>
      <c r="I4" s="84"/>
    </row>
    <row r="5" spans="1:9" x14ac:dyDescent="0.25">
      <c r="A5" s="609"/>
      <c r="B5" s="610"/>
      <c r="C5" s="610"/>
      <c r="D5" s="610"/>
      <c r="E5" s="610"/>
      <c r="F5" s="610"/>
      <c r="G5" s="610"/>
      <c r="H5" s="610"/>
      <c r="I5" s="611"/>
    </row>
    <row r="6" spans="1:9" ht="33" customHeight="1" x14ac:dyDescent="0.25">
      <c r="A6" s="578" t="s">
        <v>698</v>
      </c>
      <c r="B6" s="579"/>
      <c r="C6" s="579"/>
      <c r="D6" s="579"/>
      <c r="E6" s="579" t="s">
        <v>1100</v>
      </c>
      <c r="F6" s="579"/>
      <c r="G6" s="579"/>
      <c r="H6" s="579"/>
      <c r="I6" s="84">
        <v>9</v>
      </c>
    </row>
    <row r="7" spans="1:9" ht="76.5" customHeight="1" x14ac:dyDescent="0.25">
      <c r="A7" s="578" t="s">
        <v>696</v>
      </c>
      <c r="B7" s="579"/>
      <c r="C7" s="579"/>
      <c r="D7" s="579"/>
      <c r="E7" s="590" t="s">
        <v>2450</v>
      </c>
      <c r="F7" s="590"/>
      <c r="G7" s="590"/>
      <c r="H7" s="590"/>
      <c r="I7" s="84">
        <v>6</v>
      </c>
    </row>
    <row r="8" spans="1:9" x14ac:dyDescent="0.25">
      <c r="A8" s="613" t="s">
        <v>699</v>
      </c>
      <c r="B8" s="614"/>
      <c r="C8" s="614"/>
      <c r="D8" s="614"/>
      <c r="E8" s="614" t="s">
        <v>1138</v>
      </c>
      <c r="F8" s="614"/>
      <c r="G8" s="614"/>
      <c r="H8" s="614"/>
      <c r="I8" s="84">
        <v>6</v>
      </c>
    </row>
    <row r="9" spans="1:9" ht="15" customHeight="1" x14ac:dyDescent="0.25">
      <c r="A9" s="581" t="s">
        <v>342</v>
      </c>
      <c r="B9" s="582"/>
      <c r="C9" s="582"/>
      <c r="D9" s="582"/>
      <c r="E9" s="582" t="s">
        <v>8</v>
      </c>
      <c r="F9" s="582"/>
      <c r="G9" s="582"/>
      <c r="H9" s="582"/>
      <c r="I9" s="84">
        <v>6</v>
      </c>
    </row>
    <row r="10" spans="1:9" ht="30" customHeight="1" x14ac:dyDescent="0.25">
      <c r="A10" s="578" t="s">
        <v>15</v>
      </c>
      <c r="B10" s="579"/>
      <c r="C10" s="579"/>
      <c r="D10" s="579"/>
      <c r="E10" s="590" t="s">
        <v>77</v>
      </c>
      <c r="F10" s="590"/>
      <c r="G10" s="590"/>
      <c r="H10" s="590"/>
      <c r="I10" s="84">
        <v>3</v>
      </c>
    </row>
    <row r="11" spans="1:9" x14ac:dyDescent="0.25">
      <c r="A11" s="581" t="s">
        <v>4</v>
      </c>
      <c r="B11" s="582"/>
      <c r="C11" s="582"/>
      <c r="D11" s="582"/>
      <c r="E11" s="580"/>
      <c r="F11" s="580"/>
      <c r="G11" s="580"/>
      <c r="H11" s="580"/>
      <c r="I11" s="84">
        <v>30</v>
      </c>
    </row>
    <row r="12" spans="1:9" x14ac:dyDescent="0.25">
      <c r="A12" s="584" t="s">
        <v>1365</v>
      </c>
      <c r="B12" s="584"/>
      <c r="C12" s="584"/>
      <c r="D12" s="584"/>
      <c r="E12" s="584"/>
      <c r="F12" s="584"/>
      <c r="G12" s="584"/>
      <c r="H12" s="584"/>
      <c r="I12" s="87">
        <f>SUM(I6:I11)</f>
        <v>60</v>
      </c>
    </row>
    <row r="13" spans="1:9" x14ac:dyDescent="0.25">
      <c r="A13" s="607" t="s">
        <v>542</v>
      </c>
      <c r="B13" s="607"/>
      <c r="C13" s="607" t="s">
        <v>1334</v>
      </c>
      <c r="D13" s="607"/>
      <c r="E13" s="88"/>
      <c r="F13" s="88"/>
      <c r="G13" s="88"/>
      <c r="H13" s="88"/>
      <c r="I13" s="94"/>
    </row>
  </sheetData>
  <sheetProtection password="CA9D" sheet="1" objects="1" scenarios="1"/>
  <mergeCells count="20">
    <mergeCell ref="A6:D6"/>
    <mergeCell ref="E6:H6"/>
    <mergeCell ref="A1:I1"/>
    <mergeCell ref="A2:I2"/>
    <mergeCell ref="A5:I5"/>
    <mergeCell ref="A3:B3"/>
    <mergeCell ref="C3:I3"/>
    <mergeCell ref="A8:D8"/>
    <mergeCell ref="E8:H8"/>
    <mergeCell ref="A7:D7"/>
    <mergeCell ref="E7:H7"/>
    <mergeCell ref="A10:D10"/>
    <mergeCell ref="E10:H10"/>
    <mergeCell ref="A9:D9"/>
    <mergeCell ref="E9:H9"/>
    <mergeCell ref="A13:B13"/>
    <mergeCell ref="A11:D11"/>
    <mergeCell ref="E11:H11"/>
    <mergeCell ref="A12:H12"/>
    <mergeCell ref="C13:D13"/>
  </mergeCells>
  <phoneticPr fontId="40" type="noConversion"/>
  <hyperlinks>
    <hyperlink ref="A13" location="'Table of Contents'!A1" display="table of contents"/>
    <hyperlink ref="C13:D1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workbookViewId="0">
      <selection activeCell="E16" sqref="E16:H16"/>
    </sheetView>
  </sheetViews>
  <sheetFormatPr defaultColWidth="9.140625" defaultRowHeight="15" x14ac:dyDescent="0.25"/>
  <cols>
    <col min="1" max="8" width="9.140625" style="338"/>
    <col min="9" max="9" width="9.140625" style="345"/>
    <col min="10" max="16384" width="9.140625" style="338"/>
  </cols>
  <sheetData>
    <row r="1" spans="1:9" x14ac:dyDescent="0.25">
      <c r="A1" s="495" t="s">
        <v>252</v>
      </c>
      <c r="B1" s="495"/>
      <c r="C1" s="495"/>
      <c r="D1" s="495"/>
      <c r="E1" s="495"/>
      <c r="F1" s="495"/>
      <c r="G1" s="495"/>
      <c r="H1" s="495"/>
      <c r="I1" s="495"/>
    </row>
    <row r="2" spans="1:9" x14ac:dyDescent="0.25">
      <c r="A2" s="495" t="s">
        <v>399</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44" t="s">
        <v>740</v>
      </c>
      <c r="C4" s="339"/>
      <c r="D4" s="339"/>
      <c r="E4" s="339"/>
      <c r="F4" s="339"/>
      <c r="G4" s="339"/>
      <c r="H4" s="339"/>
      <c r="I4" s="84"/>
    </row>
    <row r="5" spans="1:9" x14ac:dyDescent="0.25">
      <c r="A5" s="609"/>
      <c r="B5" s="610"/>
      <c r="C5" s="610"/>
      <c r="D5" s="610"/>
      <c r="E5" s="610"/>
      <c r="F5" s="610"/>
      <c r="G5" s="610"/>
      <c r="H5" s="610"/>
      <c r="I5" s="611"/>
    </row>
    <row r="6" spans="1:9" x14ac:dyDescent="0.25">
      <c r="A6" s="581" t="s">
        <v>329</v>
      </c>
      <c r="B6" s="582"/>
      <c r="C6" s="582"/>
      <c r="D6" s="582"/>
      <c r="E6" s="582" t="s">
        <v>19</v>
      </c>
      <c r="F6" s="582"/>
      <c r="G6" s="582"/>
      <c r="H6" s="582"/>
      <c r="I6" s="84">
        <v>6</v>
      </c>
    </row>
    <row r="7" spans="1:9" ht="31.5" customHeight="1" x14ac:dyDescent="0.25">
      <c r="A7" s="578" t="s">
        <v>311</v>
      </c>
      <c r="B7" s="579"/>
      <c r="C7" s="579"/>
      <c r="D7" s="579"/>
      <c r="E7" s="582" t="s">
        <v>2230</v>
      </c>
      <c r="F7" s="582"/>
      <c r="G7" s="582"/>
      <c r="H7" s="582"/>
      <c r="I7" s="84">
        <v>3</v>
      </c>
    </row>
    <row r="8" spans="1:9" s="387" customFormat="1" x14ac:dyDescent="0.25">
      <c r="A8" s="581" t="s">
        <v>20</v>
      </c>
      <c r="B8" s="582"/>
      <c r="C8" s="582"/>
      <c r="D8" s="582"/>
      <c r="E8" s="582" t="s">
        <v>25</v>
      </c>
      <c r="F8" s="582"/>
      <c r="G8" s="582"/>
      <c r="H8" s="582"/>
      <c r="I8" s="84">
        <v>3</v>
      </c>
    </row>
    <row r="9" spans="1:9" x14ac:dyDescent="0.25">
      <c r="A9" s="581" t="s">
        <v>24</v>
      </c>
      <c r="B9" s="582"/>
      <c r="C9" s="582"/>
      <c r="D9" s="582"/>
      <c r="E9" s="582" t="s">
        <v>25</v>
      </c>
      <c r="F9" s="582"/>
      <c r="G9" s="582"/>
      <c r="H9" s="582"/>
      <c r="I9" s="84">
        <v>3</v>
      </c>
    </row>
    <row r="10" spans="1:9" ht="15" customHeight="1" x14ac:dyDescent="0.25">
      <c r="A10" s="772" t="s">
        <v>738</v>
      </c>
      <c r="B10" s="608"/>
      <c r="C10" s="608"/>
      <c r="D10" s="608"/>
      <c r="E10" s="582" t="s">
        <v>739</v>
      </c>
      <c r="F10" s="582"/>
      <c r="G10" s="582"/>
      <c r="H10" s="582"/>
      <c r="I10" s="340">
        <v>8</v>
      </c>
    </row>
    <row r="11" spans="1:9" x14ac:dyDescent="0.25">
      <c r="A11" s="631" t="s">
        <v>344</v>
      </c>
      <c r="B11" s="580"/>
      <c r="C11" s="580"/>
      <c r="D11" s="580"/>
      <c r="E11" s="580" t="s">
        <v>44</v>
      </c>
      <c r="F11" s="580"/>
      <c r="G11" s="580"/>
      <c r="H11" s="580"/>
      <c r="I11" s="106">
        <v>4</v>
      </c>
    </row>
    <row r="12" spans="1:9" x14ac:dyDescent="0.25">
      <c r="A12" s="581" t="s">
        <v>207</v>
      </c>
      <c r="B12" s="582"/>
      <c r="C12" s="582"/>
      <c r="D12" s="582"/>
      <c r="E12" s="582" t="s">
        <v>80</v>
      </c>
      <c r="F12" s="582"/>
      <c r="G12" s="582"/>
      <c r="H12" s="582"/>
      <c r="I12" s="84">
        <v>3</v>
      </c>
    </row>
    <row r="13" spans="1:9" x14ac:dyDescent="0.25">
      <c r="A13" s="581" t="s">
        <v>206</v>
      </c>
      <c r="B13" s="582"/>
      <c r="C13" s="582"/>
      <c r="D13" s="582"/>
      <c r="E13" s="582" t="s">
        <v>210</v>
      </c>
      <c r="F13" s="582"/>
      <c r="G13" s="582"/>
      <c r="H13" s="582"/>
      <c r="I13" s="84">
        <v>3</v>
      </c>
    </row>
    <row r="14" spans="1:9" x14ac:dyDescent="0.25">
      <c r="A14" s="581" t="s">
        <v>342</v>
      </c>
      <c r="B14" s="582"/>
      <c r="C14" s="582"/>
      <c r="D14" s="582"/>
      <c r="E14" s="582" t="s">
        <v>8</v>
      </c>
      <c r="F14" s="582"/>
      <c r="G14" s="582"/>
      <c r="H14" s="582"/>
      <c r="I14" s="84">
        <v>6</v>
      </c>
    </row>
    <row r="15" spans="1:9" ht="30" customHeight="1" x14ac:dyDescent="0.25">
      <c r="A15" s="578" t="s">
        <v>2210</v>
      </c>
      <c r="B15" s="579"/>
      <c r="C15" s="579"/>
      <c r="D15" s="579"/>
      <c r="E15" s="590" t="s">
        <v>2231</v>
      </c>
      <c r="F15" s="590"/>
      <c r="G15" s="590"/>
      <c r="H15" s="590"/>
      <c r="I15" s="84">
        <v>3</v>
      </c>
    </row>
    <row r="16" spans="1:9" ht="31.5" customHeight="1" x14ac:dyDescent="0.25">
      <c r="A16" s="578" t="s">
        <v>2</v>
      </c>
      <c r="B16" s="579"/>
      <c r="C16" s="579"/>
      <c r="D16" s="579"/>
      <c r="E16" s="591" t="s">
        <v>2985</v>
      </c>
      <c r="F16" s="591"/>
      <c r="G16" s="591"/>
      <c r="H16" s="591"/>
      <c r="I16" s="84">
        <v>6</v>
      </c>
    </row>
    <row r="17" spans="1:9" ht="31.5" customHeight="1" x14ac:dyDescent="0.25">
      <c r="A17" s="578" t="s">
        <v>15</v>
      </c>
      <c r="B17" s="579"/>
      <c r="C17" s="579"/>
      <c r="D17" s="579"/>
      <c r="E17" s="590" t="s">
        <v>77</v>
      </c>
      <c r="F17" s="590"/>
      <c r="G17" s="590"/>
      <c r="H17" s="590"/>
      <c r="I17" s="84">
        <v>3</v>
      </c>
    </row>
    <row r="18" spans="1:9" x14ac:dyDescent="0.25">
      <c r="A18" s="581" t="s">
        <v>648</v>
      </c>
      <c r="B18" s="582"/>
      <c r="C18" s="582"/>
      <c r="D18" s="582"/>
      <c r="E18" s="590" t="s">
        <v>175</v>
      </c>
      <c r="F18" s="590"/>
      <c r="G18" s="590"/>
      <c r="H18" s="590"/>
      <c r="I18" s="84">
        <v>3</v>
      </c>
    </row>
    <row r="19" spans="1:9" ht="46.5" customHeight="1" x14ac:dyDescent="0.25">
      <c r="A19" s="578" t="s">
        <v>1754</v>
      </c>
      <c r="B19" s="579"/>
      <c r="C19" s="579"/>
      <c r="D19" s="579"/>
      <c r="E19" s="579" t="s">
        <v>2491</v>
      </c>
      <c r="F19" s="579"/>
      <c r="G19" s="579"/>
      <c r="H19" s="579"/>
      <c r="I19" s="84">
        <v>6</v>
      </c>
    </row>
    <row r="20" spans="1:9" x14ac:dyDescent="0.25">
      <c r="A20" s="581" t="s">
        <v>1392</v>
      </c>
      <c r="B20" s="582"/>
      <c r="C20" s="582"/>
      <c r="D20" s="582"/>
      <c r="E20" s="582" t="s">
        <v>9</v>
      </c>
      <c r="F20" s="582"/>
      <c r="G20" s="582"/>
      <c r="H20" s="582"/>
      <c r="I20" s="84">
        <v>3</v>
      </c>
    </row>
    <row r="21" spans="1:9" x14ac:dyDescent="0.25">
      <c r="A21" s="596" t="s">
        <v>1997</v>
      </c>
      <c r="B21" s="597"/>
      <c r="C21" s="597"/>
      <c r="D21" s="597"/>
      <c r="E21" s="597"/>
      <c r="F21" s="597"/>
      <c r="G21" s="597"/>
      <c r="H21" s="597"/>
      <c r="I21" s="87">
        <f>SUM(I6:I20)</f>
        <v>63</v>
      </c>
    </row>
    <row r="22" spans="1:9" x14ac:dyDescent="0.25">
      <c r="A22" s="585" t="s">
        <v>6</v>
      </c>
      <c r="B22" s="585"/>
      <c r="C22" s="585"/>
      <c r="D22" s="585"/>
      <c r="E22" s="585"/>
      <c r="F22" s="585"/>
      <c r="G22" s="585"/>
      <c r="H22" s="585"/>
      <c r="I22" s="585"/>
    </row>
    <row r="23" spans="1:9" s="387" customFormat="1" ht="55.5" customHeight="1" x14ac:dyDescent="0.25">
      <c r="A23" s="586" t="s">
        <v>2209</v>
      </c>
      <c r="B23" s="586"/>
      <c r="C23" s="586"/>
      <c r="D23" s="586"/>
      <c r="E23" s="586"/>
      <c r="F23" s="586"/>
      <c r="G23" s="586"/>
      <c r="H23" s="586"/>
      <c r="I23" s="586"/>
    </row>
    <row r="24" spans="1:9" ht="30" customHeight="1" x14ac:dyDescent="0.25">
      <c r="A24" s="586" t="s">
        <v>2011</v>
      </c>
      <c r="B24" s="586"/>
      <c r="C24" s="586"/>
      <c r="D24" s="586"/>
      <c r="E24" s="586"/>
      <c r="F24" s="586"/>
      <c r="G24" s="586"/>
      <c r="H24" s="586"/>
      <c r="I24" s="586"/>
    </row>
    <row r="25" spans="1:9" x14ac:dyDescent="0.25">
      <c r="A25" s="607" t="s">
        <v>542</v>
      </c>
      <c r="B25" s="607"/>
      <c r="C25" s="607" t="s">
        <v>1334</v>
      </c>
      <c r="D25" s="607"/>
      <c r="E25" s="347"/>
      <c r="F25" s="347"/>
      <c r="G25" s="347"/>
      <c r="H25" s="347"/>
      <c r="I25" s="94"/>
    </row>
  </sheetData>
  <sheetProtection password="CA9D" sheet="1" objects="1" scenarios="1"/>
  <mergeCells count="41">
    <mergeCell ref="A7:D7"/>
    <mergeCell ref="E7:H7"/>
    <mergeCell ref="A9:D9"/>
    <mergeCell ref="E9:H9"/>
    <mergeCell ref="A10:D10"/>
    <mergeCell ref="E10:H10"/>
    <mergeCell ref="A8:D8"/>
    <mergeCell ref="E8:H8"/>
    <mergeCell ref="A6:D6"/>
    <mergeCell ref="E6:H6"/>
    <mergeCell ref="A1:I1"/>
    <mergeCell ref="A2:I2"/>
    <mergeCell ref="A3:B3"/>
    <mergeCell ref="C3:I3"/>
    <mergeCell ref="A5:I5"/>
    <mergeCell ref="A11:D11"/>
    <mergeCell ref="E11:H11"/>
    <mergeCell ref="A12:D12"/>
    <mergeCell ref="E12:H12"/>
    <mergeCell ref="A13:D13"/>
    <mergeCell ref="E13:H13"/>
    <mergeCell ref="A20:D20"/>
    <mergeCell ref="E20:H20"/>
    <mergeCell ref="A14:D14"/>
    <mergeCell ref="E14:H14"/>
    <mergeCell ref="A15:D15"/>
    <mergeCell ref="E15:H15"/>
    <mergeCell ref="A16:D16"/>
    <mergeCell ref="E16:H16"/>
    <mergeCell ref="A17:D17"/>
    <mergeCell ref="E17:H17"/>
    <mergeCell ref="A18:D18"/>
    <mergeCell ref="E18:H18"/>
    <mergeCell ref="A19:D19"/>
    <mergeCell ref="E19:H19"/>
    <mergeCell ref="A21:H21"/>
    <mergeCell ref="A22:I22"/>
    <mergeCell ref="A24:I24"/>
    <mergeCell ref="A25:B25"/>
    <mergeCell ref="C25:D25"/>
    <mergeCell ref="A23:I23"/>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6"/>
  <sheetViews>
    <sheetView view="pageLayout" workbookViewId="0">
      <selection sqref="A1:I1"/>
    </sheetView>
  </sheetViews>
  <sheetFormatPr defaultColWidth="9.140625" defaultRowHeight="15" x14ac:dyDescent="0.25"/>
  <cols>
    <col min="1" max="3" width="9.140625" style="338"/>
    <col min="4" max="4" width="8.42578125" style="338" customWidth="1"/>
    <col min="5" max="7" width="9.140625" style="338"/>
    <col min="8" max="8" width="9.85546875" style="338" customWidth="1"/>
    <col min="9" max="9" width="9.140625" style="345"/>
    <col min="10" max="16384" width="9.140625" style="338"/>
  </cols>
  <sheetData>
    <row r="1" spans="1:9" x14ac:dyDescent="0.25">
      <c r="A1" s="495" t="s">
        <v>751</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754</v>
      </c>
      <c r="D3" s="600"/>
      <c r="E3" s="600"/>
      <c r="F3" s="600"/>
      <c r="G3" s="600"/>
      <c r="H3" s="600"/>
      <c r="I3" s="601"/>
    </row>
    <row r="4" spans="1:9" x14ac:dyDescent="0.25">
      <c r="A4" s="82" t="s">
        <v>29</v>
      </c>
      <c r="B4" s="737" t="s">
        <v>755</v>
      </c>
      <c r="C4" s="737"/>
      <c r="D4" s="737"/>
      <c r="E4" s="339"/>
      <c r="F4" s="339"/>
      <c r="G4" s="339"/>
      <c r="H4" s="339"/>
      <c r="I4" s="84"/>
    </row>
    <row r="5" spans="1:9" ht="15" customHeight="1"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84">
        <v>6</v>
      </c>
    </row>
    <row r="7" spans="1:9" ht="15" customHeight="1" x14ac:dyDescent="0.25">
      <c r="A7" s="781" t="s">
        <v>2289</v>
      </c>
      <c r="B7" s="582"/>
      <c r="C7" s="582"/>
      <c r="D7" s="582"/>
      <c r="E7" s="582" t="s">
        <v>436</v>
      </c>
      <c r="F7" s="582"/>
      <c r="G7" s="582"/>
      <c r="H7" s="582"/>
      <c r="I7" s="84">
        <v>6</v>
      </c>
    </row>
    <row r="8" spans="1:9" ht="15" customHeight="1" x14ac:dyDescent="0.25">
      <c r="A8" s="581" t="s">
        <v>36</v>
      </c>
      <c r="B8" s="582"/>
      <c r="C8" s="582"/>
      <c r="D8" s="582"/>
      <c r="E8" s="582" t="s">
        <v>79</v>
      </c>
      <c r="F8" s="582"/>
      <c r="G8" s="582"/>
      <c r="H8" s="582"/>
      <c r="I8" s="84">
        <v>8</v>
      </c>
    </row>
    <row r="9" spans="1:9" x14ac:dyDescent="0.25">
      <c r="A9" s="584" t="s">
        <v>1513</v>
      </c>
      <c r="B9" s="584"/>
      <c r="C9" s="584"/>
      <c r="D9" s="584"/>
      <c r="E9" s="584"/>
      <c r="F9" s="584"/>
      <c r="G9" s="584"/>
      <c r="H9" s="584"/>
      <c r="I9" s="87">
        <f>SUM(I6:I8)</f>
        <v>20</v>
      </c>
    </row>
    <row r="10" spans="1:9" x14ac:dyDescent="0.25">
      <c r="A10" s="587" t="s">
        <v>1420</v>
      </c>
      <c r="B10" s="588"/>
      <c r="C10" s="588"/>
      <c r="D10" s="588"/>
      <c r="E10" s="588"/>
      <c r="F10" s="588"/>
      <c r="G10" s="588"/>
      <c r="H10" s="588"/>
      <c r="I10" s="589"/>
    </row>
    <row r="11" spans="1:9" ht="15" customHeight="1" x14ac:dyDescent="0.25">
      <c r="A11" s="802" t="s">
        <v>13</v>
      </c>
      <c r="B11" s="803"/>
      <c r="C11" s="803"/>
      <c r="D11" s="803"/>
      <c r="E11" s="642" t="s">
        <v>126</v>
      </c>
      <c r="F11" s="642"/>
      <c r="G11" s="642"/>
      <c r="H11" s="642"/>
      <c r="I11" s="109">
        <v>3</v>
      </c>
    </row>
    <row r="12" spans="1:9" ht="30" customHeight="1" x14ac:dyDescent="0.25">
      <c r="A12" s="613" t="s">
        <v>10</v>
      </c>
      <c r="B12" s="614"/>
      <c r="C12" s="614"/>
      <c r="D12" s="614"/>
      <c r="E12" s="580" t="s">
        <v>71</v>
      </c>
      <c r="F12" s="580"/>
      <c r="G12" s="580"/>
      <c r="H12" s="580"/>
      <c r="I12" s="103">
        <v>6</v>
      </c>
    </row>
    <row r="13" spans="1:9" ht="30.95" customHeight="1" x14ac:dyDescent="0.25">
      <c r="A13" s="578" t="s">
        <v>699</v>
      </c>
      <c r="B13" s="579"/>
      <c r="C13" s="579"/>
      <c r="D13" s="579"/>
      <c r="E13" s="739" t="s">
        <v>752</v>
      </c>
      <c r="F13" s="739"/>
      <c r="G13" s="739"/>
      <c r="H13" s="739"/>
      <c r="I13" s="84">
        <v>3</v>
      </c>
    </row>
    <row r="14" spans="1:9" x14ac:dyDescent="0.25">
      <c r="A14" s="581" t="s">
        <v>753</v>
      </c>
      <c r="B14" s="582"/>
      <c r="C14" s="582"/>
      <c r="D14" s="582"/>
      <c r="E14" s="582" t="s">
        <v>599</v>
      </c>
      <c r="F14" s="582"/>
      <c r="G14" s="582"/>
      <c r="H14" s="582"/>
      <c r="I14" s="84">
        <v>6</v>
      </c>
    </row>
    <row r="15" spans="1:9" x14ac:dyDescent="0.25">
      <c r="A15" s="631" t="s">
        <v>377</v>
      </c>
      <c r="B15" s="580"/>
      <c r="C15" s="580"/>
      <c r="D15" s="580"/>
      <c r="E15" s="580" t="s">
        <v>187</v>
      </c>
      <c r="F15" s="580"/>
      <c r="G15" s="580"/>
      <c r="H15" s="580"/>
      <c r="I15" s="84">
        <v>3</v>
      </c>
    </row>
    <row r="16" spans="1:9" ht="30" customHeight="1" x14ac:dyDescent="0.25">
      <c r="A16" s="578" t="s">
        <v>772</v>
      </c>
      <c r="B16" s="579"/>
      <c r="C16" s="579"/>
      <c r="D16" s="579"/>
      <c r="E16" s="582" t="s">
        <v>77</v>
      </c>
      <c r="F16" s="582"/>
      <c r="G16" s="582"/>
      <c r="H16" s="582"/>
      <c r="I16" s="84">
        <v>3</v>
      </c>
    </row>
    <row r="17" spans="1:9" ht="30" customHeight="1" x14ac:dyDescent="0.25">
      <c r="A17" s="581" t="s">
        <v>1565</v>
      </c>
      <c r="B17" s="582"/>
      <c r="C17" s="582"/>
      <c r="D17" s="582"/>
      <c r="E17" s="579" t="s">
        <v>1564</v>
      </c>
      <c r="F17" s="579"/>
      <c r="G17" s="579"/>
      <c r="H17" s="579"/>
      <c r="I17" s="84">
        <v>3</v>
      </c>
    </row>
    <row r="18" spans="1:9" x14ac:dyDescent="0.25">
      <c r="A18" s="581" t="s">
        <v>38</v>
      </c>
      <c r="B18" s="582"/>
      <c r="C18" s="582"/>
      <c r="D18" s="582"/>
      <c r="E18" s="612" t="s">
        <v>2199</v>
      </c>
      <c r="F18" s="612"/>
      <c r="G18" s="612"/>
      <c r="H18" s="612"/>
      <c r="I18" s="84">
        <v>12</v>
      </c>
    </row>
    <row r="19" spans="1:9" x14ac:dyDescent="0.25">
      <c r="A19" s="581" t="s">
        <v>4</v>
      </c>
      <c r="B19" s="582"/>
      <c r="C19" s="582"/>
      <c r="D19" s="582"/>
      <c r="E19" s="612"/>
      <c r="F19" s="612"/>
      <c r="G19" s="612"/>
      <c r="H19" s="612"/>
      <c r="I19" s="84">
        <v>3</v>
      </c>
    </row>
    <row r="20" spans="1:9" x14ac:dyDescent="0.25">
      <c r="A20" s="583" t="s">
        <v>1360</v>
      </c>
      <c r="B20" s="583"/>
      <c r="C20" s="583"/>
      <c r="D20" s="583"/>
      <c r="E20" s="583"/>
      <c r="F20" s="583"/>
      <c r="G20" s="583"/>
      <c r="H20" s="583"/>
      <c r="I20" s="85">
        <f>SUM(I11:I19)</f>
        <v>42</v>
      </c>
    </row>
    <row r="21" spans="1:9" x14ac:dyDescent="0.25">
      <c r="A21" s="584" t="s">
        <v>1521</v>
      </c>
      <c r="B21" s="584"/>
      <c r="C21" s="584"/>
      <c r="D21" s="584"/>
      <c r="E21" s="584"/>
      <c r="F21" s="584"/>
      <c r="G21" s="584"/>
      <c r="H21" s="584"/>
      <c r="I21" s="87">
        <f>SUM(I9,I20)</f>
        <v>62</v>
      </c>
    </row>
    <row r="22" spans="1:9" ht="15" customHeight="1" x14ac:dyDescent="0.25">
      <c r="A22" s="587" t="s">
        <v>1422</v>
      </c>
      <c r="B22" s="588"/>
      <c r="C22" s="588"/>
      <c r="D22" s="588"/>
      <c r="E22" s="588"/>
      <c r="F22" s="588"/>
      <c r="G22" s="588"/>
      <c r="H22" s="588"/>
      <c r="I22" s="589"/>
    </row>
    <row r="23" spans="1:9" x14ac:dyDescent="0.25">
      <c r="A23" s="802" t="s">
        <v>13</v>
      </c>
      <c r="B23" s="803"/>
      <c r="C23" s="803"/>
      <c r="D23" s="803"/>
      <c r="E23" s="642" t="s">
        <v>126</v>
      </c>
      <c r="F23" s="642"/>
      <c r="G23" s="642"/>
      <c r="H23" s="642"/>
      <c r="I23" s="109">
        <v>3</v>
      </c>
    </row>
    <row r="24" spans="1:9" ht="30.95" customHeight="1" x14ac:dyDescent="0.25">
      <c r="A24" s="613" t="s">
        <v>10</v>
      </c>
      <c r="B24" s="614"/>
      <c r="C24" s="614"/>
      <c r="D24" s="614"/>
      <c r="E24" s="580" t="s">
        <v>71</v>
      </c>
      <c r="F24" s="580"/>
      <c r="G24" s="580"/>
      <c r="H24" s="580"/>
      <c r="I24" s="103">
        <v>3</v>
      </c>
    </row>
    <row r="25" spans="1:9" ht="28.5" customHeight="1" x14ac:dyDescent="0.25">
      <c r="A25" s="578" t="s">
        <v>699</v>
      </c>
      <c r="B25" s="579"/>
      <c r="C25" s="579"/>
      <c r="D25" s="579"/>
      <c r="E25" s="739" t="s">
        <v>538</v>
      </c>
      <c r="F25" s="739"/>
      <c r="G25" s="739"/>
      <c r="H25" s="739"/>
      <c r="I25" s="84">
        <v>3</v>
      </c>
    </row>
    <row r="26" spans="1:9" x14ac:dyDescent="0.25">
      <c r="A26" s="581" t="s">
        <v>753</v>
      </c>
      <c r="B26" s="582"/>
      <c r="C26" s="582"/>
      <c r="D26" s="582"/>
      <c r="E26" s="582" t="s">
        <v>599</v>
      </c>
      <c r="F26" s="582"/>
      <c r="G26" s="582"/>
      <c r="H26" s="582"/>
      <c r="I26" s="84">
        <v>6</v>
      </c>
    </row>
    <row r="27" spans="1:9" s="400" customFormat="1" ht="30" customHeight="1" x14ac:dyDescent="0.25">
      <c r="A27" s="578" t="s">
        <v>772</v>
      </c>
      <c r="B27" s="579"/>
      <c r="C27" s="579"/>
      <c r="D27" s="579"/>
      <c r="E27" s="582" t="s">
        <v>77</v>
      </c>
      <c r="F27" s="582"/>
      <c r="G27" s="582"/>
      <c r="H27" s="582"/>
      <c r="I27" s="84">
        <v>3</v>
      </c>
    </row>
    <row r="28" spans="1:9" ht="15" customHeight="1" x14ac:dyDescent="0.25">
      <c r="A28" s="631" t="s">
        <v>377</v>
      </c>
      <c r="B28" s="580"/>
      <c r="C28" s="580"/>
      <c r="D28" s="580"/>
      <c r="E28" s="580" t="s">
        <v>187</v>
      </c>
      <c r="F28" s="580"/>
      <c r="G28" s="580"/>
      <c r="H28" s="580"/>
      <c r="I28" s="84">
        <v>3</v>
      </c>
    </row>
    <row r="29" spans="1:9" x14ac:dyDescent="0.25">
      <c r="A29" s="581" t="s">
        <v>341</v>
      </c>
      <c r="B29" s="582"/>
      <c r="C29" s="582"/>
      <c r="D29" s="582"/>
      <c r="E29" s="582" t="s">
        <v>9</v>
      </c>
      <c r="F29" s="582"/>
      <c r="G29" s="582"/>
      <c r="H29" s="582"/>
      <c r="I29" s="84">
        <v>3</v>
      </c>
    </row>
    <row r="30" spans="1:9" ht="15" customHeight="1" x14ac:dyDescent="0.25">
      <c r="A30" s="581" t="s">
        <v>38</v>
      </c>
      <c r="B30" s="582"/>
      <c r="C30" s="582"/>
      <c r="D30" s="582"/>
      <c r="E30" s="612" t="s">
        <v>2199</v>
      </c>
      <c r="F30" s="612"/>
      <c r="G30" s="612"/>
      <c r="H30" s="612"/>
      <c r="I30" s="84">
        <v>12</v>
      </c>
    </row>
    <row r="31" spans="1:9" x14ac:dyDescent="0.25">
      <c r="A31" s="581" t="s">
        <v>4</v>
      </c>
      <c r="B31" s="582"/>
      <c r="C31" s="582"/>
      <c r="D31" s="582"/>
      <c r="E31" s="612"/>
      <c r="F31" s="612"/>
      <c r="G31" s="612"/>
      <c r="H31" s="612"/>
      <c r="I31" s="84">
        <v>6</v>
      </c>
    </row>
    <row r="32" spans="1:9" x14ac:dyDescent="0.25">
      <c r="A32" s="583" t="s">
        <v>1494</v>
      </c>
      <c r="B32" s="583"/>
      <c r="C32" s="583"/>
      <c r="D32" s="583"/>
      <c r="E32" s="583"/>
      <c r="F32" s="583"/>
      <c r="G32" s="583"/>
      <c r="H32" s="583"/>
      <c r="I32" s="85">
        <f>SUM(I23:I31)</f>
        <v>42</v>
      </c>
    </row>
    <row r="33" spans="1:9" ht="15" customHeight="1" x14ac:dyDescent="0.25">
      <c r="A33" s="584" t="s">
        <v>1505</v>
      </c>
      <c r="B33" s="584"/>
      <c r="C33" s="584"/>
      <c r="D33" s="584"/>
      <c r="E33" s="584"/>
      <c r="F33" s="584"/>
      <c r="G33" s="584"/>
      <c r="H33" s="584"/>
      <c r="I33" s="87">
        <f>SUM(I9,I32)</f>
        <v>62</v>
      </c>
    </row>
    <row r="34" spans="1:9" x14ac:dyDescent="0.25">
      <c r="A34" s="587" t="s">
        <v>1423</v>
      </c>
      <c r="B34" s="588"/>
      <c r="C34" s="588"/>
      <c r="D34" s="588"/>
      <c r="E34" s="588"/>
      <c r="F34" s="588"/>
      <c r="G34" s="588"/>
      <c r="H34" s="588"/>
      <c r="I34" s="589"/>
    </row>
    <row r="35" spans="1:9" x14ac:dyDescent="0.25">
      <c r="A35" s="802" t="s">
        <v>13</v>
      </c>
      <c r="B35" s="803"/>
      <c r="C35" s="803"/>
      <c r="D35" s="803"/>
      <c r="E35" s="642" t="s">
        <v>126</v>
      </c>
      <c r="F35" s="642"/>
      <c r="G35" s="642"/>
      <c r="H35" s="642"/>
      <c r="I35" s="109">
        <v>3</v>
      </c>
    </row>
    <row r="36" spans="1:9" ht="30" customHeight="1" x14ac:dyDescent="0.25">
      <c r="A36" s="613" t="s">
        <v>10</v>
      </c>
      <c r="B36" s="614"/>
      <c r="C36" s="614"/>
      <c r="D36" s="614"/>
      <c r="E36" s="580" t="s">
        <v>71</v>
      </c>
      <c r="F36" s="580"/>
      <c r="G36" s="580"/>
      <c r="H36" s="580"/>
      <c r="I36" s="103">
        <v>3</v>
      </c>
    </row>
    <row r="37" spans="1:9" ht="30" customHeight="1" x14ac:dyDescent="0.25">
      <c r="A37" s="578" t="s">
        <v>1754</v>
      </c>
      <c r="B37" s="579"/>
      <c r="C37" s="579"/>
      <c r="D37" s="579"/>
      <c r="E37" s="739" t="s">
        <v>752</v>
      </c>
      <c r="F37" s="739"/>
      <c r="G37" s="739"/>
      <c r="H37" s="739"/>
      <c r="I37" s="84">
        <v>6</v>
      </c>
    </row>
    <row r="38" spans="1:9" ht="15" customHeight="1" x14ac:dyDescent="0.25">
      <c r="A38" s="581" t="s">
        <v>1957</v>
      </c>
      <c r="B38" s="582"/>
      <c r="C38" s="582"/>
      <c r="D38" s="582"/>
      <c r="E38" s="579" t="s">
        <v>1958</v>
      </c>
      <c r="F38" s="579"/>
      <c r="G38" s="579"/>
      <c r="H38" s="579"/>
      <c r="I38" s="84">
        <v>6</v>
      </c>
    </row>
    <row r="39" spans="1:9" s="400" customFormat="1" ht="30" customHeight="1" x14ac:dyDescent="0.25">
      <c r="A39" s="578" t="s">
        <v>772</v>
      </c>
      <c r="B39" s="579"/>
      <c r="C39" s="579"/>
      <c r="D39" s="579"/>
      <c r="E39" s="582" t="s">
        <v>2472</v>
      </c>
      <c r="F39" s="582"/>
      <c r="G39" s="582"/>
      <c r="H39" s="582"/>
      <c r="I39" s="84">
        <v>3</v>
      </c>
    </row>
    <row r="40" spans="1:9" ht="15" customHeight="1" x14ac:dyDescent="0.25">
      <c r="A40" s="631" t="s">
        <v>377</v>
      </c>
      <c r="B40" s="580"/>
      <c r="C40" s="580"/>
      <c r="D40" s="580"/>
      <c r="E40" s="580" t="s">
        <v>187</v>
      </c>
      <c r="F40" s="580"/>
      <c r="G40" s="580"/>
      <c r="H40" s="580"/>
      <c r="I40" s="84">
        <v>3</v>
      </c>
    </row>
    <row r="41" spans="1:9" x14ac:dyDescent="0.25">
      <c r="A41" s="581" t="s">
        <v>341</v>
      </c>
      <c r="B41" s="582"/>
      <c r="C41" s="582"/>
      <c r="D41" s="582"/>
      <c r="E41" s="582" t="s">
        <v>9</v>
      </c>
      <c r="F41" s="582"/>
      <c r="G41" s="582"/>
      <c r="H41" s="582"/>
      <c r="I41" s="84">
        <v>3</v>
      </c>
    </row>
    <row r="42" spans="1:9" ht="15" customHeight="1" x14ac:dyDescent="0.25">
      <c r="A42" s="581" t="s">
        <v>38</v>
      </c>
      <c r="B42" s="582"/>
      <c r="C42" s="582"/>
      <c r="D42" s="582"/>
      <c r="E42" s="612" t="s">
        <v>2199</v>
      </c>
      <c r="F42" s="612"/>
      <c r="G42" s="612"/>
      <c r="H42" s="612"/>
      <c r="I42" s="84">
        <v>9</v>
      </c>
    </row>
    <row r="43" spans="1:9" x14ac:dyDescent="0.25">
      <c r="A43" s="581" t="s">
        <v>4</v>
      </c>
      <c r="B43" s="582"/>
      <c r="C43" s="582"/>
      <c r="D43" s="582"/>
      <c r="E43" s="612"/>
      <c r="F43" s="612"/>
      <c r="G43" s="612"/>
      <c r="H43" s="612"/>
      <c r="I43" s="103">
        <v>6</v>
      </c>
    </row>
    <row r="44" spans="1:9" ht="15" customHeight="1" x14ac:dyDescent="0.25">
      <c r="A44" s="583" t="s">
        <v>1497</v>
      </c>
      <c r="B44" s="583"/>
      <c r="C44" s="583"/>
      <c r="D44" s="583"/>
      <c r="E44" s="583"/>
      <c r="F44" s="583"/>
      <c r="G44" s="583"/>
      <c r="H44" s="583"/>
      <c r="I44" s="85">
        <f>SUM(I35:I43)</f>
        <v>42</v>
      </c>
    </row>
    <row r="45" spans="1:9" x14ac:dyDescent="0.25">
      <c r="A45" s="584" t="s">
        <v>1524</v>
      </c>
      <c r="B45" s="584"/>
      <c r="C45" s="584"/>
      <c r="D45" s="584"/>
      <c r="E45" s="584"/>
      <c r="F45" s="584"/>
      <c r="G45" s="584"/>
      <c r="H45" s="584"/>
      <c r="I45" s="87">
        <f>SUM(I9,I44)</f>
        <v>62</v>
      </c>
    </row>
    <row r="46" spans="1:9" x14ac:dyDescent="0.25">
      <c r="A46" s="587" t="s">
        <v>1419</v>
      </c>
      <c r="B46" s="588"/>
      <c r="C46" s="588"/>
      <c r="D46" s="588"/>
      <c r="E46" s="588"/>
      <c r="F46" s="588"/>
      <c r="G46" s="588"/>
      <c r="H46" s="588"/>
      <c r="I46" s="589"/>
    </row>
    <row r="47" spans="1:9" x14ac:dyDescent="0.25">
      <c r="A47" s="802" t="s">
        <v>13</v>
      </c>
      <c r="B47" s="803"/>
      <c r="C47" s="803"/>
      <c r="D47" s="803"/>
      <c r="E47" s="642" t="s">
        <v>126</v>
      </c>
      <c r="F47" s="642"/>
      <c r="G47" s="642"/>
      <c r="H47" s="642"/>
      <c r="I47" s="109">
        <v>3</v>
      </c>
    </row>
    <row r="48" spans="1:9" ht="29.25" customHeight="1" x14ac:dyDescent="0.25">
      <c r="A48" s="613" t="s">
        <v>10</v>
      </c>
      <c r="B48" s="614"/>
      <c r="C48" s="614"/>
      <c r="D48" s="614"/>
      <c r="E48" s="580" t="s">
        <v>71</v>
      </c>
      <c r="F48" s="580"/>
      <c r="G48" s="580"/>
      <c r="H48" s="580"/>
      <c r="I48" s="103">
        <v>3</v>
      </c>
    </row>
    <row r="49" spans="1:9" ht="30.75" customHeight="1" x14ac:dyDescent="0.25">
      <c r="A49" s="578" t="s">
        <v>699</v>
      </c>
      <c r="B49" s="579"/>
      <c r="C49" s="579"/>
      <c r="D49" s="579"/>
      <c r="E49" s="739" t="s">
        <v>752</v>
      </c>
      <c r="F49" s="739"/>
      <c r="G49" s="739"/>
      <c r="H49" s="739"/>
      <c r="I49" s="84">
        <v>3</v>
      </c>
    </row>
    <row r="50" spans="1:9" x14ac:dyDescent="0.25">
      <c r="A50" s="581" t="s">
        <v>753</v>
      </c>
      <c r="B50" s="582"/>
      <c r="C50" s="582"/>
      <c r="D50" s="582"/>
      <c r="E50" s="582" t="s">
        <v>599</v>
      </c>
      <c r="F50" s="582"/>
      <c r="G50" s="582"/>
      <c r="H50" s="582"/>
      <c r="I50" s="84">
        <v>6</v>
      </c>
    </row>
    <row r="51" spans="1:9" s="400" customFormat="1" ht="30" customHeight="1" x14ac:dyDescent="0.25">
      <c r="A51" s="578" t="s">
        <v>772</v>
      </c>
      <c r="B51" s="579"/>
      <c r="C51" s="579"/>
      <c r="D51" s="579"/>
      <c r="E51" s="582" t="s">
        <v>77</v>
      </c>
      <c r="F51" s="582"/>
      <c r="G51" s="582"/>
      <c r="H51" s="582"/>
      <c r="I51" s="84">
        <v>3</v>
      </c>
    </row>
    <row r="52" spans="1:9" x14ac:dyDescent="0.25">
      <c r="A52" s="631" t="s">
        <v>377</v>
      </c>
      <c r="B52" s="580"/>
      <c r="C52" s="580"/>
      <c r="D52" s="580"/>
      <c r="E52" s="580" t="s">
        <v>187</v>
      </c>
      <c r="F52" s="580"/>
      <c r="G52" s="580"/>
      <c r="H52" s="580"/>
      <c r="I52" s="84">
        <v>3</v>
      </c>
    </row>
    <row r="53" spans="1:9" x14ac:dyDescent="0.25">
      <c r="A53" s="581" t="s">
        <v>341</v>
      </c>
      <c r="B53" s="582"/>
      <c r="C53" s="582"/>
      <c r="D53" s="582"/>
      <c r="E53" s="582" t="s">
        <v>9</v>
      </c>
      <c r="F53" s="582"/>
      <c r="G53" s="582"/>
      <c r="H53" s="582"/>
      <c r="I53" s="84">
        <v>3</v>
      </c>
    </row>
    <row r="54" spans="1:9" x14ac:dyDescent="0.25">
      <c r="A54" s="581" t="s">
        <v>38</v>
      </c>
      <c r="B54" s="582"/>
      <c r="C54" s="582"/>
      <c r="D54" s="582"/>
      <c r="E54" s="612" t="s">
        <v>2715</v>
      </c>
      <c r="F54" s="612"/>
      <c r="G54" s="612"/>
      <c r="H54" s="612"/>
      <c r="I54" s="84">
        <v>12</v>
      </c>
    </row>
    <row r="55" spans="1:9" ht="15" customHeight="1" x14ac:dyDescent="0.25">
      <c r="A55" s="581" t="s">
        <v>4</v>
      </c>
      <c r="B55" s="582"/>
      <c r="C55" s="582"/>
      <c r="D55" s="582"/>
      <c r="E55" s="612"/>
      <c r="F55" s="612"/>
      <c r="G55" s="612"/>
      <c r="H55" s="612"/>
      <c r="I55" s="84">
        <v>6</v>
      </c>
    </row>
    <row r="56" spans="1:9" x14ac:dyDescent="0.25">
      <c r="A56" s="583" t="s">
        <v>1362</v>
      </c>
      <c r="B56" s="583"/>
      <c r="C56" s="583"/>
      <c r="D56" s="583"/>
      <c r="E56" s="583"/>
      <c r="F56" s="583"/>
      <c r="G56" s="583"/>
      <c r="H56" s="583"/>
      <c r="I56" s="85">
        <f>SUM(I47:I55)</f>
        <v>42</v>
      </c>
    </row>
    <row r="57" spans="1:9" x14ac:dyDescent="0.25">
      <c r="A57" s="584" t="s">
        <v>1523</v>
      </c>
      <c r="B57" s="584"/>
      <c r="C57" s="584"/>
      <c r="D57" s="584"/>
      <c r="E57" s="584"/>
      <c r="F57" s="584"/>
      <c r="G57" s="584"/>
      <c r="H57" s="584"/>
      <c r="I57" s="87">
        <f>SUM(I9,I56)</f>
        <v>62</v>
      </c>
    </row>
    <row r="58" spans="1:9" x14ac:dyDescent="0.25">
      <c r="A58" s="587" t="s">
        <v>1418</v>
      </c>
      <c r="B58" s="588"/>
      <c r="C58" s="588"/>
      <c r="D58" s="588"/>
      <c r="E58" s="588"/>
      <c r="F58" s="588"/>
      <c r="G58" s="588"/>
      <c r="H58" s="588"/>
      <c r="I58" s="589"/>
    </row>
    <row r="59" spans="1:9" ht="30.75" customHeight="1" x14ac:dyDescent="0.25">
      <c r="A59" s="802" t="s">
        <v>13</v>
      </c>
      <c r="B59" s="803"/>
      <c r="C59" s="803"/>
      <c r="D59" s="803"/>
      <c r="E59" s="642" t="s">
        <v>72</v>
      </c>
      <c r="F59" s="642"/>
      <c r="G59" s="642"/>
      <c r="H59" s="642"/>
      <c r="I59" s="109">
        <v>3</v>
      </c>
    </row>
    <row r="60" spans="1:9" ht="29.25" customHeight="1" x14ac:dyDescent="0.25">
      <c r="A60" s="613" t="s">
        <v>10</v>
      </c>
      <c r="B60" s="614"/>
      <c r="C60" s="614"/>
      <c r="D60" s="614"/>
      <c r="E60" s="580" t="s">
        <v>71</v>
      </c>
      <c r="F60" s="580"/>
      <c r="G60" s="580"/>
      <c r="H60" s="580"/>
      <c r="I60" s="103">
        <v>6</v>
      </c>
    </row>
    <row r="61" spans="1:9" ht="29.25" customHeight="1" x14ac:dyDescent="0.25">
      <c r="A61" s="578" t="s">
        <v>699</v>
      </c>
      <c r="B61" s="579"/>
      <c r="C61" s="579"/>
      <c r="D61" s="579"/>
      <c r="E61" s="739" t="s">
        <v>180</v>
      </c>
      <c r="F61" s="739"/>
      <c r="G61" s="739"/>
      <c r="H61" s="739"/>
      <c r="I61" s="84">
        <v>6</v>
      </c>
    </row>
    <row r="62" spans="1:9" x14ac:dyDescent="0.25">
      <c r="A62" s="581" t="s">
        <v>2593</v>
      </c>
      <c r="B62" s="582"/>
      <c r="C62" s="582"/>
      <c r="D62" s="582"/>
      <c r="E62" s="582" t="s">
        <v>599</v>
      </c>
      <c r="F62" s="582"/>
      <c r="G62" s="582"/>
      <c r="H62" s="582"/>
      <c r="I62" s="103">
        <v>3</v>
      </c>
    </row>
    <row r="63" spans="1:9" s="400" customFormat="1" ht="30" customHeight="1" x14ac:dyDescent="0.25">
      <c r="A63" s="578" t="s">
        <v>772</v>
      </c>
      <c r="B63" s="579"/>
      <c r="C63" s="579"/>
      <c r="D63" s="579"/>
      <c r="E63" s="582" t="s">
        <v>2472</v>
      </c>
      <c r="F63" s="582"/>
      <c r="G63" s="582"/>
      <c r="H63" s="582"/>
      <c r="I63" s="84">
        <v>3</v>
      </c>
    </row>
    <row r="64" spans="1:9" x14ac:dyDescent="0.25">
      <c r="A64" s="631" t="s">
        <v>42</v>
      </c>
      <c r="B64" s="580"/>
      <c r="C64" s="580"/>
      <c r="D64" s="580"/>
      <c r="E64" s="580" t="s">
        <v>75</v>
      </c>
      <c r="F64" s="580"/>
      <c r="G64" s="580"/>
      <c r="H64" s="580"/>
      <c r="I64" s="84">
        <v>3</v>
      </c>
    </row>
    <row r="65" spans="1:9" x14ac:dyDescent="0.25">
      <c r="A65" s="578" t="s">
        <v>38</v>
      </c>
      <c r="B65" s="579"/>
      <c r="C65" s="579"/>
      <c r="D65" s="579"/>
      <c r="E65" s="612" t="s">
        <v>2473</v>
      </c>
      <c r="F65" s="612"/>
      <c r="G65" s="612"/>
      <c r="H65" s="612"/>
      <c r="I65" s="84">
        <v>12</v>
      </c>
    </row>
    <row r="66" spans="1:9" x14ac:dyDescent="0.25">
      <c r="A66" s="581" t="s">
        <v>2480</v>
      </c>
      <c r="B66" s="582"/>
      <c r="C66" s="582"/>
      <c r="D66" s="582"/>
      <c r="E66" s="612" t="s">
        <v>2481</v>
      </c>
      <c r="F66" s="612"/>
      <c r="G66" s="612"/>
      <c r="H66" s="612"/>
      <c r="I66" s="84">
        <v>3</v>
      </c>
    </row>
    <row r="67" spans="1:9" x14ac:dyDescent="0.25">
      <c r="A67" s="581" t="s">
        <v>4</v>
      </c>
      <c r="B67" s="582"/>
      <c r="C67" s="582"/>
      <c r="D67" s="582"/>
      <c r="E67" s="612"/>
      <c r="F67" s="612"/>
      <c r="G67" s="612"/>
      <c r="H67" s="612"/>
      <c r="I67" s="103">
        <v>1</v>
      </c>
    </row>
    <row r="68" spans="1:9" x14ac:dyDescent="0.25">
      <c r="A68" s="583" t="s">
        <v>1492</v>
      </c>
      <c r="B68" s="583"/>
      <c r="C68" s="583"/>
      <c r="D68" s="583"/>
      <c r="E68" s="583"/>
      <c r="F68" s="583"/>
      <c r="G68" s="583"/>
      <c r="H68" s="583"/>
      <c r="I68" s="85">
        <f>SUM(I59:I67)</f>
        <v>40</v>
      </c>
    </row>
    <row r="69" spans="1:9" x14ac:dyDescent="0.25">
      <c r="A69" s="584" t="s">
        <v>1522</v>
      </c>
      <c r="B69" s="584"/>
      <c r="C69" s="584"/>
      <c r="D69" s="584"/>
      <c r="E69" s="584"/>
      <c r="F69" s="584"/>
      <c r="G69" s="584"/>
      <c r="H69" s="584"/>
      <c r="I69" s="87">
        <f>SUM(I9,I68)</f>
        <v>60</v>
      </c>
    </row>
    <row r="70" spans="1:9" x14ac:dyDescent="0.25">
      <c r="A70" s="587" t="s">
        <v>1421</v>
      </c>
      <c r="B70" s="588"/>
      <c r="C70" s="588"/>
      <c r="D70" s="588"/>
      <c r="E70" s="588"/>
      <c r="F70" s="588"/>
      <c r="G70" s="588"/>
      <c r="H70" s="588"/>
      <c r="I70" s="589"/>
    </row>
    <row r="71" spans="1:9" ht="30.75" customHeight="1" x14ac:dyDescent="0.25">
      <c r="A71" s="671" t="s">
        <v>311</v>
      </c>
      <c r="B71" s="643"/>
      <c r="C71" s="643"/>
      <c r="D71" s="643"/>
      <c r="E71" s="642" t="s">
        <v>2230</v>
      </c>
      <c r="F71" s="642"/>
      <c r="G71" s="642"/>
      <c r="H71" s="642"/>
      <c r="I71" s="109">
        <v>3</v>
      </c>
    </row>
    <row r="72" spans="1:9" ht="24" customHeight="1" x14ac:dyDescent="0.25">
      <c r="A72" s="578" t="s">
        <v>2210</v>
      </c>
      <c r="B72" s="579"/>
      <c r="C72" s="579"/>
      <c r="D72" s="579"/>
      <c r="E72" s="590" t="s">
        <v>2231</v>
      </c>
      <c r="F72" s="590"/>
      <c r="G72" s="590"/>
      <c r="H72" s="590"/>
      <c r="I72" s="84">
        <v>3</v>
      </c>
    </row>
    <row r="73" spans="1:9" ht="44.25" customHeight="1" x14ac:dyDescent="0.25">
      <c r="A73" s="578" t="s">
        <v>1754</v>
      </c>
      <c r="B73" s="579"/>
      <c r="C73" s="579"/>
      <c r="D73" s="579"/>
      <c r="E73" s="579" t="s">
        <v>2491</v>
      </c>
      <c r="F73" s="579"/>
      <c r="G73" s="579"/>
      <c r="H73" s="579"/>
      <c r="I73" s="84">
        <v>6</v>
      </c>
    </row>
    <row r="74" spans="1:9" x14ac:dyDescent="0.25">
      <c r="A74" s="581" t="s">
        <v>753</v>
      </c>
      <c r="B74" s="582"/>
      <c r="C74" s="582"/>
      <c r="D74" s="582"/>
      <c r="E74" s="582" t="s">
        <v>599</v>
      </c>
      <c r="F74" s="582"/>
      <c r="G74" s="582"/>
      <c r="H74" s="582"/>
      <c r="I74" s="84">
        <v>6</v>
      </c>
    </row>
    <row r="75" spans="1:9" s="400" customFormat="1" ht="30" customHeight="1" x14ac:dyDescent="0.25">
      <c r="A75" s="578" t="s">
        <v>772</v>
      </c>
      <c r="B75" s="579"/>
      <c r="C75" s="579"/>
      <c r="D75" s="579"/>
      <c r="E75" s="582" t="s">
        <v>77</v>
      </c>
      <c r="F75" s="582"/>
      <c r="G75" s="582"/>
      <c r="H75" s="582"/>
      <c r="I75" s="84">
        <v>3</v>
      </c>
    </row>
    <row r="76" spans="1:9" x14ac:dyDescent="0.25">
      <c r="A76" s="578" t="s">
        <v>2304</v>
      </c>
      <c r="B76" s="579"/>
      <c r="C76" s="579"/>
      <c r="D76" s="579"/>
      <c r="E76" s="579" t="s">
        <v>35</v>
      </c>
      <c r="F76" s="579"/>
      <c r="G76" s="579"/>
      <c r="H76" s="579"/>
      <c r="I76" s="84">
        <v>3</v>
      </c>
    </row>
    <row r="77" spans="1:9" x14ac:dyDescent="0.25">
      <c r="A77" s="581" t="s">
        <v>341</v>
      </c>
      <c r="B77" s="582"/>
      <c r="C77" s="582"/>
      <c r="D77" s="582"/>
      <c r="E77" s="582" t="s">
        <v>9</v>
      </c>
      <c r="F77" s="582"/>
      <c r="G77" s="582"/>
      <c r="H77" s="582"/>
      <c r="I77" s="84">
        <v>3</v>
      </c>
    </row>
    <row r="78" spans="1:9" ht="60" customHeight="1" x14ac:dyDescent="0.25">
      <c r="A78" s="578" t="s">
        <v>2300</v>
      </c>
      <c r="B78" s="579"/>
      <c r="C78" s="579"/>
      <c r="D78" s="579"/>
      <c r="E78" s="582" t="s">
        <v>2311</v>
      </c>
      <c r="F78" s="582"/>
      <c r="G78" s="582"/>
      <c r="H78" s="582"/>
      <c r="I78" s="84">
        <v>3</v>
      </c>
    </row>
    <row r="79" spans="1:9" x14ac:dyDescent="0.25">
      <c r="A79" s="581" t="s">
        <v>2233</v>
      </c>
      <c r="B79" s="582"/>
      <c r="C79" s="582"/>
      <c r="D79" s="582"/>
      <c r="E79" s="608" t="s">
        <v>2199</v>
      </c>
      <c r="F79" s="608"/>
      <c r="G79" s="608"/>
      <c r="H79" s="608"/>
      <c r="I79" s="84">
        <v>12</v>
      </c>
    </row>
    <row r="80" spans="1:9" x14ac:dyDescent="0.25">
      <c r="A80" s="583" t="s">
        <v>1366</v>
      </c>
      <c r="B80" s="583"/>
      <c r="C80" s="583"/>
      <c r="D80" s="583"/>
      <c r="E80" s="583"/>
      <c r="F80" s="583"/>
      <c r="G80" s="583"/>
      <c r="H80" s="583"/>
      <c r="I80" s="85">
        <f>SUM(I71:I79)</f>
        <v>42</v>
      </c>
    </row>
    <row r="81" spans="1:9" x14ac:dyDescent="0.25">
      <c r="A81" s="584" t="s">
        <v>1367</v>
      </c>
      <c r="B81" s="584"/>
      <c r="C81" s="584"/>
      <c r="D81" s="584"/>
      <c r="E81" s="584"/>
      <c r="F81" s="584"/>
      <c r="G81" s="584"/>
      <c r="H81" s="584"/>
      <c r="I81" s="87">
        <f>SUM(I9,I80)</f>
        <v>62</v>
      </c>
    </row>
    <row r="82" spans="1:9" x14ac:dyDescent="0.25">
      <c r="A82" s="829" t="s">
        <v>1462</v>
      </c>
      <c r="B82" s="829"/>
      <c r="C82" s="829"/>
      <c r="D82" s="829"/>
      <c r="E82" s="829"/>
      <c r="F82" s="829"/>
      <c r="G82" s="829"/>
      <c r="H82" s="829"/>
      <c r="I82" s="829"/>
    </row>
    <row r="83" spans="1:9" x14ac:dyDescent="0.25">
      <c r="A83" s="568" t="s">
        <v>2132</v>
      </c>
      <c r="B83" s="568"/>
      <c r="C83" s="568"/>
      <c r="D83" s="568"/>
      <c r="E83" s="568"/>
      <c r="F83" s="568"/>
      <c r="G83" s="568"/>
      <c r="H83" s="568"/>
      <c r="I83" s="568"/>
    </row>
    <row r="84" spans="1:9" ht="63" customHeight="1" x14ac:dyDescent="0.25">
      <c r="A84" s="586" t="s">
        <v>2212</v>
      </c>
      <c r="B84" s="586"/>
      <c r="C84" s="586"/>
      <c r="D84" s="586"/>
      <c r="E84" s="586"/>
      <c r="F84" s="586"/>
      <c r="G84" s="586"/>
      <c r="H84" s="586"/>
      <c r="I84" s="586"/>
    </row>
    <row r="85" spans="1:9" ht="30.75" customHeight="1" x14ac:dyDescent="0.25">
      <c r="A85" s="568" t="s">
        <v>2234</v>
      </c>
      <c r="B85" s="568"/>
      <c r="C85" s="568"/>
      <c r="D85" s="568"/>
      <c r="E85" s="568"/>
      <c r="F85" s="568"/>
      <c r="G85" s="568"/>
      <c r="H85" s="568"/>
      <c r="I85" s="568"/>
    </row>
    <row r="86" spans="1:9" x14ac:dyDescent="0.25">
      <c r="A86" s="607" t="s">
        <v>542</v>
      </c>
      <c r="B86" s="607"/>
      <c r="C86" s="607" t="s">
        <v>1334</v>
      </c>
      <c r="D86" s="607"/>
      <c r="E86" s="347"/>
      <c r="F86" s="347"/>
      <c r="G86" s="347"/>
      <c r="H86" s="347"/>
      <c r="I86" s="94"/>
    </row>
  </sheetData>
  <sheetProtection password="CA9D" sheet="1" objects="1" scenarios="1"/>
  <mergeCells count="145">
    <mergeCell ref="A27:D27"/>
    <mergeCell ref="E27:H27"/>
    <mergeCell ref="A39:D39"/>
    <mergeCell ref="E39:H39"/>
    <mergeCell ref="A51:D51"/>
    <mergeCell ref="E51:H51"/>
    <mergeCell ref="A63:D63"/>
    <mergeCell ref="E63:H63"/>
    <mergeCell ref="A75:D75"/>
    <mergeCell ref="E75:H75"/>
    <mergeCell ref="E37:H37"/>
    <mergeCell ref="A38:D38"/>
    <mergeCell ref="E38:H38"/>
    <mergeCell ref="A40:D40"/>
    <mergeCell ref="E40:H40"/>
    <mergeCell ref="A41:D41"/>
    <mergeCell ref="E41:H41"/>
    <mergeCell ref="A57:H57"/>
    <mergeCell ref="A58:I58"/>
    <mergeCell ref="A59:D59"/>
    <mergeCell ref="E59:H59"/>
    <mergeCell ref="A43:D43"/>
    <mergeCell ref="E43:H43"/>
    <mergeCell ref="A44:H44"/>
    <mergeCell ref="A10:I10"/>
    <mergeCell ref="A11:D11"/>
    <mergeCell ref="E11:H11"/>
    <mergeCell ref="A1:I1"/>
    <mergeCell ref="A2:I2"/>
    <mergeCell ref="A3:B3"/>
    <mergeCell ref="C3:I3"/>
    <mergeCell ref="B4:D4"/>
    <mergeCell ref="A5:I5"/>
    <mergeCell ref="A6:D6"/>
    <mergeCell ref="E6:H6"/>
    <mergeCell ref="A7:D7"/>
    <mergeCell ref="E7:H7"/>
    <mergeCell ref="A16:D16"/>
    <mergeCell ref="E16:H16"/>
    <mergeCell ref="A8:D8"/>
    <mergeCell ref="E8:H8"/>
    <mergeCell ref="A9:H9"/>
    <mergeCell ref="A25:D25"/>
    <mergeCell ref="E25:H25"/>
    <mergeCell ref="A26:D26"/>
    <mergeCell ref="E26:H26"/>
    <mergeCell ref="A12:D12"/>
    <mergeCell ref="E12:H12"/>
    <mergeCell ref="A13:D13"/>
    <mergeCell ref="E13:H13"/>
    <mergeCell ref="A14:D14"/>
    <mergeCell ref="E14:H14"/>
    <mergeCell ref="A15:D15"/>
    <mergeCell ref="E15:H15"/>
    <mergeCell ref="A17:D17"/>
    <mergeCell ref="E17:H17"/>
    <mergeCell ref="A18:D18"/>
    <mergeCell ref="E18:H18"/>
    <mergeCell ref="A19:D19"/>
    <mergeCell ref="E19:H19"/>
    <mergeCell ref="A20:H20"/>
    <mergeCell ref="A21:H21"/>
    <mergeCell ref="A22:I22"/>
    <mergeCell ref="A23:D23"/>
    <mergeCell ref="E23:H23"/>
    <mergeCell ref="A24:D24"/>
    <mergeCell ref="E24:H24"/>
    <mergeCell ref="A42:D42"/>
    <mergeCell ref="E42:H42"/>
    <mergeCell ref="A28:D28"/>
    <mergeCell ref="E28:H28"/>
    <mergeCell ref="A29:D29"/>
    <mergeCell ref="E29:H29"/>
    <mergeCell ref="A30:D30"/>
    <mergeCell ref="E30:H30"/>
    <mergeCell ref="A31:D31"/>
    <mergeCell ref="E31:H31"/>
    <mergeCell ref="A32:H32"/>
    <mergeCell ref="A33:H33"/>
    <mergeCell ref="A34:I34"/>
    <mergeCell ref="A35:D35"/>
    <mergeCell ref="E35:H35"/>
    <mergeCell ref="A36:D36"/>
    <mergeCell ref="E36:H36"/>
    <mergeCell ref="A37:D37"/>
    <mergeCell ref="A45:H45"/>
    <mergeCell ref="A46:I46"/>
    <mergeCell ref="A47:D47"/>
    <mergeCell ref="E47:H47"/>
    <mergeCell ref="A48:D48"/>
    <mergeCell ref="E48:H48"/>
    <mergeCell ref="A49:D49"/>
    <mergeCell ref="E49:H49"/>
    <mergeCell ref="A50:D50"/>
    <mergeCell ref="E50:H50"/>
    <mergeCell ref="A52:D52"/>
    <mergeCell ref="E52:H52"/>
    <mergeCell ref="A53:D53"/>
    <mergeCell ref="E53:H53"/>
    <mergeCell ref="A54:D54"/>
    <mergeCell ref="E54:H54"/>
    <mergeCell ref="A55:D55"/>
    <mergeCell ref="E55:H55"/>
    <mergeCell ref="A56:H56"/>
    <mergeCell ref="A67:D67"/>
    <mergeCell ref="E67:H67"/>
    <mergeCell ref="A68:H68"/>
    <mergeCell ref="A69:H69"/>
    <mergeCell ref="A70:I70"/>
    <mergeCell ref="A71:D71"/>
    <mergeCell ref="A66:D66"/>
    <mergeCell ref="E66:H66"/>
    <mergeCell ref="E71:H71"/>
    <mergeCell ref="A60:D60"/>
    <mergeCell ref="E60:H60"/>
    <mergeCell ref="A61:D61"/>
    <mergeCell ref="E61:H61"/>
    <mergeCell ref="A62:D62"/>
    <mergeCell ref="E62:H62"/>
    <mergeCell ref="A64:D64"/>
    <mergeCell ref="E64:H64"/>
    <mergeCell ref="A65:D65"/>
    <mergeCell ref="E65:H65"/>
    <mergeCell ref="A86:B86"/>
    <mergeCell ref="C86:D86"/>
    <mergeCell ref="A80:H80"/>
    <mergeCell ref="A81:H81"/>
    <mergeCell ref="A82:I82"/>
    <mergeCell ref="A83:I83"/>
    <mergeCell ref="A84:I84"/>
    <mergeCell ref="A85:I85"/>
    <mergeCell ref="A74:D74"/>
    <mergeCell ref="E74:H74"/>
    <mergeCell ref="A76:D76"/>
    <mergeCell ref="E76:H76"/>
    <mergeCell ref="E72:H72"/>
    <mergeCell ref="A73:D73"/>
    <mergeCell ref="E73:H73"/>
    <mergeCell ref="A77:D77"/>
    <mergeCell ref="E77:H77"/>
    <mergeCell ref="A78:D78"/>
    <mergeCell ref="E78:H78"/>
    <mergeCell ref="A79:D79"/>
    <mergeCell ref="E79:H79"/>
    <mergeCell ref="A72:D72"/>
  </mergeCells>
  <phoneticPr fontId="40" type="noConversion"/>
  <hyperlinks>
    <hyperlink ref="A86" location="'Table of Contents'!A1" display="table of contents"/>
    <hyperlink ref="C86:D86" location="'Programs by University'!A1" display="programs by university"/>
  </hyperlinks>
  <pageMargins left="1" right="1" top="0.55208333333333337" bottom="0.69791666666666663" header="0.5" footer="0.5"/>
  <pageSetup orientation="portrait" r:id="rId1"/>
  <headerFooter>
    <oddFooter>&amp;C&amp;P</oddFooter>
  </headerFooter>
  <rowBreaks count="2" manualBreakCount="2">
    <brk id="33" max="16383" man="1"/>
    <brk id="69" max="16383" man="1"/>
  </rowBreaks>
  <extLst>
    <ext xmlns:mx="http://schemas.microsoft.com/office/mac/excel/2008/main" uri="{64002731-A6B0-56B0-2670-7721B7C09600}">
      <mx:PLV Mode="1" OnePage="0" WScale="0"/>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enableFormatConditionsCalculation="0"/>
  <dimension ref="A1:J31"/>
  <sheetViews>
    <sheetView view="pageLayout" workbookViewId="0">
      <selection sqref="A1:I1"/>
    </sheetView>
  </sheetViews>
  <sheetFormatPr defaultColWidth="9.140625" defaultRowHeight="15" x14ac:dyDescent="0.25"/>
  <cols>
    <col min="1" max="8" width="9.140625" style="17"/>
    <col min="9" max="9" width="9.140625" style="2"/>
    <col min="10" max="16384" width="9.140625" style="17"/>
  </cols>
  <sheetData>
    <row r="1" spans="1:10" x14ac:dyDescent="0.25">
      <c r="A1" s="495" t="s">
        <v>751</v>
      </c>
      <c r="B1" s="495"/>
      <c r="C1" s="495"/>
      <c r="D1" s="495"/>
      <c r="E1" s="495"/>
      <c r="F1" s="495"/>
      <c r="G1" s="495"/>
      <c r="H1" s="495"/>
      <c r="I1" s="495"/>
    </row>
    <row r="2" spans="1:10" x14ac:dyDescent="0.25">
      <c r="A2" s="495" t="s">
        <v>41</v>
      </c>
      <c r="B2" s="495"/>
      <c r="C2" s="495"/>
      <c r="D2" s="495"/>
      <c r="E2" s="495"/>
      <c r="F2" s="495"/>
      <c r="G2" s="495"/>
      <c r="H2" s="495"/>
      <c r="I2" s="495"/>
    </row>
    <row r="3" spans="1:10" x14ac:dyDescent="0.25">
      <c r="A3" s="599" t="s">
        <v>27</v>
      </c>
      <c r="B3" s="600"/>
      <c r="C3" s="600" t="s">
        <v>756</v>
      </c>
      <c r="D3" s="600"/>
      <c r="E3" s="600"/>
      <c r="F3" s="600"/>
      <c r="G3" s="600"/>
      <c r="H3" s="600"/>
      <c r="I3" s="601"/>
    </row>
    <row r="4" spans="1:10" x14ac:dyDescent="0.25">
      <c r="A4" s="82" t="s">
        <v>29</v>
      </c>
      <c r="B4" s="737" t="s">
        <v>755</v>
      </c>
      <c r="C4" s="737"/>
      <c r="D4" s="737"/>
      <c r="E4" s="154"/>
      <c r="F4" s="154"/>
      <c r="G4" s="154"/>
      <c r="H4" s="154"/>
      <c r="I4" s="84"/>
    </row>
    <row r="5" spans="1:10" x14ac:dyDescent="0.25">
      <c r="A5" s="697"/>
      <c r="B5" s="698"/>
      <c r="C5" s="698"/>
      <c r="D5" s="698"/>
      <c r="E5" s="698"/>
      <c r="F5" s="698"/>
      <c r="G5" s="698"/>
      <c r="H5" s="698"/>
      <c r="I5" s="699"/>
    </row>
    <row r="6" spans="1:10" x14ac:dyDescent="0.25">
      <c r="A6" s="768" t="s">
        <v>1356</v>
      </c>
      <c r="B6" s="769"/>
      <c r="C6" s="769"/>
      <c r="D6" s="769"/>
      <c r="E6" s="769"/>
      <c r="F6" s="769"/>
      <c r="G6" s="769"/>
      <c r="H6" s="769"/>
      <c r="I6" s="770"/>
    </row>
    <row r="7" spans="1:10" x14ac:dyDescent="0.25">
      <c r="A7" s="613" t="s">
        <v>13</v>
      </c>
      <c r="B7" s="614"/>
      <c r="C7" s="614"/>
      <c r="D7" s="614"/>
      <c r="E7" s="580" t="s">
        <v>126</v>
      </c>
      <c r="F7" s="580"/>
      <c r="G7" s="580"/>
      <c r="H7" s="580"/>
      <c r="I7" s="103">
        <v>3</v>
      </c>
      <c r="J7" s="9"/>
    </row>
    <row r="8" spans="1:10" x14ac:dyDescent="0.25">
      <c r="A8" s="613" t="s">
        <v>43</v>
      </c>
      <c r="B8" s="614"/>
      <c r="C8" s="614"/>
      <c r="D8" s="614"/>
      <c r="E8" s="614" t="s">
        <v>1128</v>
      </c>
      <c r="F8" s="614"/>
      <c r="G8" s="614"/>
      <c r="H8" s="614"/>
      <c r="I8" s="103">
        <v>18</v>
      </c>
      <c r="J8" s="9"/>
    </row>
    <row r="9" spans="1:10" ht="15" customHeight="1" x14ac:dyDescent="0.25">
      <c r="A9" s="581" t="s">
        <v>342</v>
      </c>
      <c r="B9" s="582"/>
      <c r="C9" s="582"/>
      <c r="D9" s="582"/>
      <c r="E9" s="582" t="s">
        <v>8</v>
      </c>
      <c r="F9" s="582"/>
      <c r="G9" s="582"/>
      <c r="H9" s="582"/>
      <c r="I9" s="84">
        <v>6</v>
      </c>
    </row>
    <row r="10" spans="1:10" ht="30.95" customHeight="1" x14ac:dyDescent="0.25">
      <c r="A10" s="613" t="s">
        <v>10</v>
      </c>
      <c r="B10" s="614"/>
      <c r="C10" s="614"/>
      <c r="D10" s="614"/>
      <c r="E10" s="580" t="s">
        <v>603</v>
      </c>
      <c r="F10" s="580"/>
      <c r="G10" s="580"/>
      <c r="H10" s="580"/>
      <c r="I10" s="103">
        <v>6</v>
      </c>
      <c r="J10" s="9"/>
    </row>
    <row r="11" spans="1:10" x14ac:dyDescent="0.25">
      <c r="A11" s="781" t="s">
        <v>2290</v>
      </c>
      <c r="B11" s="582"/>
      <c r="C11" s="582"/>
      <c r="D11" s="582"/>
      <c r="E11" s="582" t="s">
        <v>33</v>
      </c>
      <c r="F11" s="582"/>
      <c r="G11" s="582"/>
      <c r="H11" s="582"/>
      <c r="I11" s="84">
        <v>6</v>
      </c>
    </row>
    <row r="12" spans="1:10" ht="15" customHeight="1" x14ac:dyDescent="0.25">
      <c r="A12" s="581" t="s">
        <v>753</v>
      </c>
      <c r="B12" s="582"/>
      <c r="C12" s="582"/>
      <c r="D12" s="582"/>
      <c r="E12" s="582" t="s">
        <v>599</v>
      </c>
      <c r="F12" s="582"/>
      <c r="G12" s="582"/>
      <c r="H12" s="582"/>
      <c r="I12" s="84">
        <v>6</v>
      </c>
    </row>
    <row r="13" spans="1:10" ht="27" customHeight="1" x14ac:dyDescent="0.25">
      <c r="A13" s="578" t="s">
        <v>15</v>
      </c>
      <c r="B13" s="579"/>
      <c r="C13" s="579"/>
      <c r="D13" s="579"/>
      <c r="E13" s="590" t="s">
        <v>77</v>
      </c>
      <c r="F13" s="590"/>
      <c r="G13" s="590"/>
      <c r="H13" s="590"/>
      <c r="I13" s="84">
        <v>3</v>
      </c>
      <c r="J13" s="9"/>
    </row>
    <row r="14" spans="1:10" x14ac:dyDescent="0.25">
      <c r="A14" s="578" t="s">
        <v>101</v>
      </c>
      <c r="B14" s="579"/>
      <c r="C14" s="579"/>
      <c r="D14" s="579"/>
      <c r="E14" s="582" t="s">
        <v>102</v>
      </c>
      <c r="F14" s="582"/>
      <c r="G14" s="582"/>
      <c r="H14" s="582"/>
      <c r="I14" s="84">
        <v>3</v>
      </c>
    </row>
    <row r="15" spans="1:10" x14ac:dyDescent="0.25">
      <c r="A15" s="581" t="s">
        <v>341</v>
      </c>
      <c r="B15" s="582"/>
      <c r="C15" s="582"/>
      <c r="D15" s="582"/>
      <c r="E15" s="582" t="s">
        <v>9</v>
      </c>
      <c r="F15" s="582"/>
      <c r="G15" s="582"/>
      <c r="H15" s="582"/>
      <c r="I15" s="84">
        <v>3</v>
      </c>
    </row>
    <row r="16" spans="1:10" x14ac:dyDescent="0.25">
      <c r="A16" s="581" t="s">
        <v>36</v>
      </c>
      <c r="B16" s="582"/>
      <c r="C16" s="582"/>
      <c r="D16" s="582"/>
      <c r="E16" s="582" t="s">
        <v>79</v>
      </c>
      <c r="F16" s="582"/>
      <c r="G16" s="582"/>
      <c r="H16" s="582"/>
      <c r="I16" s="84">
        <v>8</v>
      </c>
      <c r="J16" s="9"/>
    </row>
    <row r="17" spans="1:9" ht="15" customHeight="1" x14ac:dyDescent="0.25">
      <c r="A17" s="584" t="s">
        <v>1520</v>
      </c>
      <c r="B17" s="584"/>
      <c r="C17" s="584"/>
      <c r="D17" s="584"/>
      <c r="E17" s="584"/>
      <c r="F17" s="584"/>
      <c r="G17" s="584"/>
      <c r="H17" s="584"/>
      <c r="I17" s="87">
        <f>SUM(I7:I16)</f>
        <v>62</v>
      </c>
    </row>
    <row r="18" spans="1:9" ht="15" customHeight="1" x14ac:dyDescent="0.25">
      <c r="A18" s="607" t="s">
        <v>542</v>
      </c>
      <c r="B18" s="607"/>
      <c r="C18" s="607" t="s">
        <v>1334</v>
      </c>
      <c r="D18" s="607"/>
      <c r="E18" s="88"/>
      <c r="F18" s="88"/>
      <c r="G18" s="88"/>
      <c r="H18" s="88"/>
      <c r="I18" s="94"/>
    </row>
    <row r="19" spans="1:9" ht="15" customHeight="1" x14ac:dyDescent="0.25"/>
    <row r="20" spans="1:9" ht="15" customHeight="1" x14ac:dyDescent="0.25"/>
    <row r="21" spans="1:9" ht="15" customHeight="1" x14ac:dyDescent="0.25"/>
    <row r="22" spans="1:9" ht="15" customHeight="1" x14ac:dyDescent="0.25"/>
    <row r="23" spans="1:9" ht="15" customHeight="1" x14ac:dyDescent="0.25"/>
    <row r="24" spans="1:9" ht="15" customHeight="1" x14ac:dyDescent="0.25"/>
    <row r="25" spans="1:9" ht="15" customHeight="1" x14ac:dyDescent="0.25"/>
    <row r="28" spans="1:9" ht="15" customHeight="1" x14ac:dyDescent="0.25"/>
    <row r="30" spans="1:9" ht="15" customHeight="1" x14ac:dyDescent="0.25"/>
    <row r="31" spans="1:9" ht="15" customHeight="1" x14ac:dyDescent="0.25"/>
  </sheetData>
  <sheetProtection password="CA9D" sheet="1" objects="1" scenarios="1"/>
  <mergeCells count="30">
    <mergeCell ref="A10:D10"/>
    <mergeCell ref="E10:H10"/>
    <mergeCell ref="A8:D8"/>
    <mergeCell ref="E8:H8"/>
    <mergeCell ref="A16:D16"/>
    <mergeCell ref="E16:H16"/>
    <mergeCell ref="A14:D14"/>
    <mergeCell ref="E14:H14"/>
    <mergeCell ref="A1:I1"/>
    <mergeCell ref="A2:I2"/>
    <mergeCell ref="A5:I5"/>
    <mergeCell ref="A9:D9"/>
    <mergeCell ref="E9:H9"/>
    <mergeCell ref="A3:B3"/>
    <mergeCell ref="C3:I3"/>
    <mergeCell ref="B4:D4"/>
    <mergeCell ref="A6:I6"/>
    <mergeCell ref="A7:D7"/>
    <mergeCell ref="E7:H7"/>
    <mergeCell ref="A18:B18"/>
    <mergeCell ref="A13:D13"/>
    <mergeCell ref="E13:H13"/>
    <mergeCell ref="A11:D11"/>
    <mergeCell ref="E11:H11"/>
    <mergeCell ref="A12:D12"/>
    <mergeCell ref="E12:H12"/>
    <mergeCell ref="C18:D18"/>
    <mergeCell ref="A17:H17"/>
    <mergeCell ref="A15:D15"/>
    <mergeCell ref="E15:H15"/>
  </mergeCells>
  <phoneticPr fontId="40"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enableFormatConditionsCalculation="0"/>
  <dimension ref="A1:I31"/>
  <sheetViews>
    <sheetView view="pageLayout" topLeftCell="A4" workbookViewId="0">
      <selection sqref="A1:I1"/>
    </sheetView>
  </sheetViews>
  <sheetFormatPr defaultColWidth="9.140625" defaultRowHeight="15" x14ac:dyDescent="0.25"/>
  <cols>
    <col min="1" max="8" width="9.140625" style="17"/>
    <col min="9" max="9" width="9.140625" style="2"/>
    <col min="10" max="16384" width="9.140625" style="17"/>
  </cols>
  <sheetData>
    <row r="1" spans="1:9" ht="31.5" customHeight="1" x14ac:dyDescent="0.25">
      <c r="A1" s="495" t="s">
        <v>2814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156" t="s">
        <v>763</v>
      </c>
      <c r="C4" s="154"/>
      <c r="D4" s="154"/>
      <c r="E4" s="154"/>
      <c r="F4" s="154"/>
      <c r="G4" s="154"/>
      <c r="H4" s="154"/>
      <c r="I4" s="84"/>
    </row>
    <row r="5" spans="1:9" x14ac:dyDescent="0.25">
      <c r="A5" s="609"/>
      <c r="B5" s="610"/>
      <c r="C5" s="610"/>
      <c r="D5" s="610"/>
      <c r="E5" s="610"/>
      <c r="F5" s="610"/>
      <c r="G5" s="610"/>
      <c r="H5" s="610"/>
      <c r="I5" s="611"/>
    </row>
    <row r="6" spans="1:9" x14ac:dyDescent="0.25">
      <c r="A6" s="581" t="s">
        <v>339</v>
      </c>
      <c r="B6" s="582"/>
      <c r="C6" s="582"/>
      <c r="D6" s="582"/>
      <c r="E6" s="608" t="s">
        <v>153</v>
      </c>
      <c r="F6" s="608"/>
      <c r="G6" s="608"/>
      <c r="H6" s="608"/>
      <c r="I6" s="84">
        <v>3</v>
      </c>
    </row>
    <row r="7" spans="1:9" x14ac:dyDescent="0.25">
      <c r="A7" s="581" t="s">
        <v>91</v>
      </c>
      <c r="B7" s="582"/>
      <c r="C7" s="582"/>
      <c r="D7" s="582"/>
      <c r="E7" s="608" t="s">
        <v>1753</v>
      </c>
      <c r="F7" s="608"/>
      <c r="G7" s="608"/>
      <c r="H7" s="608"/>
      <c r="I7" s="84">
        <v>3</v>
      </c>
    </row>
    <row r="8" spans="1:9" x14ac:dyDescent="0.25">
      <c r="A8" s="578" t="s">
        <v>22</v>
      </c>
      <c r="B8" s="579"/>
      <c r="C8" s="579"/>
      <c r="D8" s="579"/>
      <c r="E8" s="582" t="s">
        <v>1086</v>
      </c>
      <c r="F8" s="582"/>
      <c r="G8" s="582"/>
      <c r="H8" s="582"/>
      <c r="I8" s="84">
        <v>3</v>
      </c>
    </row>
    <row r="9" spans="1:9" x14ac:dyDescent="0.25">
      <c r="A9" s="581" t="s">
        <v>1103</v>
      </c>
      <c r="B9" s="582"/>
      <c r="C9" s="582"/>
      <c r="D9" s="582"/>
      <c r="E9" s="608" t="s">
        <v>758</v>
      </c>
      <c r="F9" s="608"/>
      <c r="G9" s="608"/>
      <c r="H9" s="608"/>
      <c r="I9" s="84">
        <v>3</v>
      </c>
    </row>
    <row r="10" spans="1:9" x14ac:dyDescent="0.25">
      <c r="A10" s="581" t="s">
        <v>81</v>
      </c>
      <c r="B10" s="582"/>
      <c r="C10" s="582"/>
      <c r="D10" s="582"/>
      <c r="E10" s="608" t="s">
        <v>25</v>
      </c>
      <c r="F10" s="608"/>
      <c r="G10" s="608"/>
      <c r="H10" s="608"/>
      <c r="I10" s="84">
        <v>3</v>
      </c>
    </row>
    <row r="11" spans="1:9" x14ac:dyDescent="0.25">
      <c r="A11" s="581" t="s">
        <v>2810</v>
      </c>
      <c r="B11" s="582"/>
      <c r="C11" s="582"/>
      <c r="D11" s="582"/>
      <c r="E11" s="608" t="s">
        <v>134</v>
      </c>
      <c r="F11" s="608"/>
      <c r="G11" s="608"/>
      <c r="H11" s="608"/>
      <c r="I11" s="84">
        <v>4</v>
      </c>
    </row>
    <row r="12" spans="1:9" s="363" customFormat="1" x14ac:dyDescent="0.25">
      <c r="A12" s="581" t="s">
        <v>2811</v>
      </c>
      <c r="B12" s="582"/>
      <c r="C12" s="582"/>
      <c r="D12" s="582"/>
      <c r="E12" s="582" t="s">
        <v>308</v>
      </c>
      <c r="F12" s="582"/>
      <c r="G12" s="582"/>
      <c r="H12" s="582"/>
      <c r="I12" s="366">
        <v>4</v>
      </c>
    </row>
    <row r="13" spans="1:9" x14ac:dyDescent="0.25">
      <c r="A13" s="581" t="s">
        <v>2435</v>
      </c>
      <c r="B13" s="582"/>
      <c r="C13" s="582"/>
      <c r="D13" s="582"/>
      <c r="E13" s="582" t="s">
        <v>310</v>
      </c>
      <c r="F13" s="582"/>
      <c r="G13" s="582"/>
      <c r="H13" s="582"/>
      <c r="I13" s="155">
        <v>4</v>
      </c>
    </row>
    <row r="14" spans="1:9" ht="15" customHeight="1" x14ac:dyDescent="0.25">
      <c r="A14" s="581" t="s">
        <v>323</v>
      </c>
      <c r="B14" s="582"/>
      <c r="C14" s="582"/>
      <c r="D14" s="582"/>
      <c r="E14" s="582" t="s">
        <v>97</v>
      </c>
      <c r="F14" s="582"/>
      <c r="G14" s="582"/>
      <c r="H14" s="582"/>
      <c r="I14" s="155">
        <v>8</v>
      </c>
    </row>
    <row r="15" spans="1:9" x14ac:dyDescent="0.25">
      <c r="A15" s="581" t="s">
        <v>759</v>
      </c>
      <c r="B15" s="582"/>
      <c r="C15" s="582"/>
      <c r="D15" s="582"/>
      <c r="E15" s="582" t="s">
        <v>760</v>
      </c>
      <c r="F15" s="582"/>
      <c r="G15" s="582"/>
      <c r="H15" s="582"/>
      <c r="I15" s="155">
        <v>4</v>
      </c>
    </row>
    <row r="16" spans="1:9" x14ac:dyDescent="0.25">
      <c r="A16" s="581" t="s">
        <v>405</v>
      </c>
      <c r="B16" s="582"/>
      <c r="C16" s="582"/>
      <c r="D16" s="582"/>
      <c r="E16" s="608" t="s">
        <v>735</v>
      </c>
      <c r="F16" s="608"/>
      <c r="G16" s="608"/>
      <c r="H16" s="608"/>
      <c r="I16" s="84">
        <v>3</v>
      </c>
    </row>
    <row r="17" spans="1:9" ht="64.5" customHeight="1" x14ac:dyDescent="0.25">
      <c r="A17" s="578" t="s">
        <v>2264</v>
      </c>
      <c r="B17" s="579"/>
      <c r="C17" s="579"/>
      <c r="D17" s="579"/>
      <c r="E17" s="580" t="s">
        <v>2436</v>
      </c>
      <c r="F17" s="580"/>
      <c r="G17" s="580"/>
      <c r="H17" s="580"/>
      <c r="I17" s="84">
        <v>3</v>
      </c>
    </row>
    <row r="18" spans="1:9" ht="15" customHeight="1" x14ac:dyDescent="0.25">
      <c r="A18" s="581" t="s">
        <v>342</v>
      </c>
      <c r="B18" s="582"/>
      <c r="C18" s="582"/>
      <c r="D18" s="582"/>
      <c r="E18" s="582" t="s">
        <v>8</v>
      </c>
      <c r="F18" s="582"/>
      <c r="G18" s="582"/>
      <c r="H18" s="582"/>
      <c r="I18" s="84">
        <v>6</v>
      </c>
    </row>
    <row r="19" spans="1:9" ht="47.25" customHeight="1" x14ac:dyDescent="0.25">
      <c r="A19" s="578" t="s">
        <v>2812</v>
      </c>
      <c r="B19" s="579"/>
      <c r="C19" s="579"/>
      <c r="D19" s="579"/>
      <c r="E19" s="580" t="s">
        <v>757</v>
      </c>
      <c r="F19" s="580"/>
      <c r="G19" s="580"/>
      <c r="H19" s="580"/>
      <c r="I19" s="84">
        <v>6</v>
      </c>
    </row>
    <row r="20" spans="1:9" x14ac:dyDescent="0.25">
      <c r="A20" s="581" t="s">
        <v>15</v>
      </c>
      <c r="B20" s="582"/>
      <c r="C20" s="582"/>
      <c r="D20" s="582"/>
      <c r="E20" s="590" t="s">
        <v>1393</v>
      </c>
      <c r="F20" s="590"/>
      <c r="G20" s="590"/>
      <c r="H20" s="590"/>
      <c r="I20" s="84">
        <v>3</v>
      </c>
    </row>
    <row r="21" spans="1:9" x14ac:dyDescent="0.25">
      <c r="A21" s="581" t="s">
        <v>341</v>
      </c>
      <c r="B21" s="582"/>
      <c r="C21" s="582"/>
      <c r="D21" s="582"/>
      <c r="E21" s="582" t="s">
        <v>9</v>
      </c>
      <c r="F21" s="582"/>
      <c r="G21" s="582"/>
      <c r="H21" s="582"/>
      <c r="I21" s="155">
        <v>3</v>
      </c>
    </row>
    <row r="22" spans="1:9" x14ac:dyDescent="0.25">
      <c r="A22" s="581" t="s">
        <v>2813</v>
      </c>
      <c r="B22" s="582"/>
      <c r="C22" s="582"/>
      <c r="D22" s="582"/>
      <c r="E22" s="582"/>
      <c r="F22" s="582"/>
      <c r="G22" s="582"/>
      <c r="H22" s="582"/>
      <c r="I22" s="84">
        <v>3</v>
      </c>
    </row>
    <row r="23" spans="1:9" ht="15" customHeight="1" x14ac:dyDescent="0.25">
      <c r="A23" s="596" t="s">
        <v>2701</v>
      </c>
      <c r="B23" s="597"/>
      <c r="C23" s="597"/>
      <c r="D23" s="597"/>
      <c r="E23" s="597"/>
      <c r="F23" s="597"/>
      <c r="G23" s="597"/>
      <c r="H23" s="598"/>
      <c r="I23" s="87">
        <f>SUM(A5:I22)</f>
        <v>66</v>
      </c>
    </row>
    <row r="24" spans="1:9" x14ac:dyDescent="0.25">
      <c r="A24" s="585" t="s">
        <v>6</v>
      </c>
      <c r="B24" s="585"/>
      <c r="C24" s="585"/>
      <c r="D24" s="585"/>
      <c r="E24" s="585"/>
      <c r="F24" s="585"/>
      <c r="G24" s="585"/>
      <c r="H24" s="585"/>
      <c r="I24" s="585"/>
    </row>
    <row r="25" spans="1:9" s="363" customFormat="1" x14ac:dyDescent="0.25">
      <c r="A25" s="586" t="s">
        <v>2815</v>
      </c>
      <c r="B25" s="586"/>
      <c r="C25" s="586"/>
      <c r="D25" s="586"/>
      <c r="E25" s="586"/>
      <c r="F25" s="586"/>
      <c r="G25" s="586"/>
      <c r="H25" s="586"/>
      <c r="I25" s="586"/>
    </row>
    <row r="26" spans="1:9" s="418" customFormat="1" ht="28.5" customHeight="1" x14ac:dyDescent="0.25">
      <c r="A26" s="586" t="s">
        <v>2816</v>
      </c>
      <c r="B26" s="586"/>
      <c r="C26" s="586"/>
      <c r="D26" s="586"/>
      <c r="E26" s="586"/>
      <c r="F26" s="586"/>
      <c r="G26" s="586"/>
      <c r="H26" s="586"/>
      <c r="I26" s="586"/>
    </row>
    <row r="27" spans="1:9" ht="26.25" customHeight="1" x14ac:dyDescent="0.25">
      <c r="A27" s="586" t="s">
        <v>2817</v>
      </c>
      <c r="B27" s="586"/>
      <c r="C27" s="586"/>
      <c r="D27" s="586"/>
      <c r="E27" s="586"/>
      <c r="F27" s="586"/>
      <c r="G27" s="586"/>
      <c r="H27" s="586"/>
      <c r="I27" s="586"/>
    </row>
    <row r="28" spans="1:9" ht="27.75" customHeight="1" x14ac:dyDescent="0.25">
      <c r="A28" s="586" t="s">
        <v>2818</v>
      </c>
      <c r="B28" s="586"/>
      <c r="C28" s="586"/>
      <c r="D28" s="586"/>
      <c r="E28" s="586"/>
      <c r="F28" s="586"/>
      <c r="G28" s="586"/>
      <c r="H28" s="586"/>
      <c r="I28" s="586"/>
    </row>
    <row r="29" spans="1:9" ht="27.75" customHeight="1" x14ac:dyDescent="0.25">
      <c r="A29" s="586" t="s">
        <v>2819</v>
      </c>
      <c r="B29" s="586"/>
      <c r="C29" s="586"/>
      <c r="D29" s="586"/>
      <c r="E29" s="586"/>
      <c r="F29" s="586"/>
      <c r="G29" s="586"/>
      <c r="H29" s="586"/>
      <c r="I29" s="586"/>
    </row>
    <row r="30" spans="1:9" ht="28.5" customHeight="1" x14ac:dyDescent="0.25">
      <c r="A30" s="586" t="s">
        <v>2702</v>
      </c>
      <c r="B30" s="586"/>
      <c r="C30" s="586"/>
      <c r="D30" s="586"/>
      <c r="E30" s="586"/>
      <c r="F30" s="586"/>
      <c r="G30" s="586"/>
      <c r="H30" s="586"/>
      <c r="I30" s="586"/>
    </row>
    <row r="31" spans="1:9" x14ac:dyDescent="0.25">
      <c r="A31" s="607" t="s">
        <v>542</v>
      </c>
      <c r="B31" s="607"/>
      <c r="C31" s="607" t="s">
        <v>1334</v>
      </c>
      <c r="D31" s="607"/>
      <c r="E31" s="88"/>
      <c r="F31" s="88"/>
      <c r="G31" s="88"/>
      <c r="H31" s="88"/>
      <c r="I31" s="94"/>
    </row>
  </sheetData>
  <sheetProtection password="CA9D" sheet="1" objects="1" scenarios="1"/>
  <mergeCells count="49">
    <mergeCell ref="A1:I1"/>
    <mergeCell ref="A2:I2"/>
    <mergeCell ref="A5:I5"/>
    <mergeCell ref="A18:D18"/>
    <mergeCell ref="E18:H18"/>
    <mergeCell ref="A16:D16"/>
    <mergeCell ref="E16:H16"/>
    <mergeCell ref="A3:B3"/>
    <mergeCell ref="C3:I3"/>
    <mergeCell ref="A13:D13"/>
    <mergeCell ref="E13:H13"/>
    <mergeCell ref="A14:D14"/>
    <mergeCell ref="E14:H14"/>
    <mergeCell ref="A6:D6"/>
    <mergeCell ref="E6:H6"/>
    <mergeCell ref="A7:D7"/>
    <mergeCell ref="A23:H23"/>
    <mergeCell ref="A24:I24"/>
    <mergeCell ref="A31:B31"/>
    <mergeCell ref="C31:D31"/>
    <mergeCell ref="A30:I30"/>
    <mergeCell ref="A29:I29"/>
    <mergeCell ref="A25:I25"/>
    <mergeCell ref="A27:I27"/>
    <mergeCell ref="A28:I28"/>
    <mergeCell ref="A26:I26"/>
    <mergeCell ref="A20:D20"/>
    <mergeCell ref="E20:H20"/>
    <mergeCell ref="A22:D22"/>
    <mergeCell ref="E22:H22"/>
    <mergeCell ref="E10:H10"/>
    <mergeCell ref="A19:D19"/>
    <mergeCell ref="A21:D21"/>
    <mergeCell ref="E21:H21"/>
    <mergeCell ref="E19:H19"/>
    <mergeCell ref="A17:D17"/>
    <mergeCell ref="E17:H17"/>
    <mergeCell ref="E7:H7"/>
    <mergeCell ref="A10:D10"/>
    <mergeCell ref="A15:D15"/>
    <mergeCell ref="E15:H15"/>
    <mergeCell ref="E11:H11"/>
    <mergeCell ref="A8:D8"/>
    <mergeCell ref="E8:H8"/>
    <mergeCell ref="A9:D9"/>
    <mergeCell ref="E9:H9"/>
    <mergeCell ref="A11:D11"/>
    <mergeCell ref="A12:D12"/>
    <mergeCell ref="E12:H12"/>
  </mergeCells>
  <phoneticPr fontId="40" type="noConversion"/>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enableFormatConditionsCalculation="0"/>
  <dimension ref="A1:I24"/>
  <sheetViews>
    <sheetView view="pageLayout" workbookViewId="0">
      <selection activeCell="E10" sqref="E10:H10"/>
    </sheetView>
  </sheetViews>
  <sheetFormatPr defaultColWidth="9.140625" defaultRowHeight="15" x14ac:dyDescent="0.25"/>
  <cols>
    <col min="1" max="8" width="9.140625" style="70"/>
    <col min="9" max="9" width="9.140625" style="2"/>
    <col min="10" max="16384" width="9.140625" style="70"/>
  </cols>
  <sheetData>
    <row r="1" spans="1:9" x14ac:dyDescent="0.25">
      <c r="A1" s="495" t="s">
        <v>2841</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737" t="s">
        <v>768</v>
      </c>
      <c r="C4" s="737"/>
      <c r="D4" s="737"/>
      <c r="E4" s="154"/>
      <c r="F4" s="154"/>
      <c r="G4" s="154"/>
      <c r="H4" s="154"/>
      <c r="I4" s="84"/>
    </row>
    <row r="5" spans="1:9" x14ac:dyDescent="0.25">
      <c r="A5" s="609"/>
      <c r="B5" s="610"/>
      <c r="C5" s="610"/>
      <c r="D5" s="610"/>
      <c r="E5" s="610"/>
      <c r="F5" s="610"/>
      <c r="G5" s="610"/>
      <c r="H5" s="610"/>
      <c r="I5" s="611"/>
    </row>
    <row r="6" spans="1:9" x14ac:dyDescent="0.25">
      <c r="A6" s="581" t="s">
        <v>339</v>
      </c>
      <c r="B6" s="582"/>
      <c r="C6" s="582"/>
      <c r="D6" s="582"/>
      <c r="E6" s="582" t="s">
        <v>153</v>
      </c>
      <c r="F6" s="582"/>
      <c r="G6" s="582"/>
      <c r="H6" s="582"/>
      <c r="I6" s="84">
        <v>3</v>
      </c>
    </row>
    <row r="7" spans="1:9" x14ac:dyDescent="0.25">
      <c r="A7" s="581" t="s">
        <v>13</v>
      </c>
      <c r="B7" s="582"/>
      <c r="C7" s="582"/>
      <c r="D7" s="582"/>
      <c r="E7" s="582" t="s">
        <v>126</v>
      </c>
      <c r="F7" s="582"/>
      <c r="G7" s="582"/>
      <c r="H7" s="582"/>
      <c r="I7" s="84">
        <v>3</v>
      </c>
    </row>
    <row r="8" spans="1:9" s="203" customFormat="1" x14ac:dyDescent="0.25">
      <c r="A8" s="581" t="s">
        <v>24</v>
      </c>
      <c r="B8" s="582"/>
      <c r="C8" s="582"/>
      <c r="D8" s="582"/>
      <c r="E8" s="582" t="s">
        <v>25</v>
      </c>
      <c r="F8" s="582"/>
      <c r="G8" s="582"/>
      <c r="H8" s="582"/>
      <c r="I8" s="84">
        <v>3</v>
      </c>
    </row>
    <row r="9" spans="1:9" x14ac:dyDescent="0.25">
      <c r="A9" s="581" t="s">
        <v>1583</v>
      </c>
      <c r="B9" s="582"/>
      <c r="C9" s="582"/>
      <c r="D9" s="582"/>
      <c r="E9" s="582" t="s">
        <v>607</v>
      </c>
      <c r="F9" s="582"/>
      <c r="G9" s="582"/>
      <c r="H9" s="582"/>
      <c r="I9" s="84">
        <v>4</v>
      </c>
    </row>
    <row r="10" spans="1:9" x14ac:dyDescent="0.25">
      <c r="A10" s="581" t="s">
        <v>200</v>
      </c>
      <c r="B10" s="582"/>
      <c r="C10" s="582"/>
      <c r="D10" s="582"/>
      <c r="E10" s="582" t="s">
        <v>1790</v>
      </c>
      <c r="F10" s="582"/>
      <c r="G10" s="582"/>
      <c r="H10" s="582"/>
      <c r="I10" s="84">
        <v>3</v>
      </c>
    </row>
    <row r="11" spans="1:9" x14ac:dyDescent="0.25">
      <c r="A11" s="581" t="s">
        <v>766</v>
      </c>
      <c r="B11" s="582"/>
      <c r="C11" s="582"/>
      <c r="D11" s="582"/>
      <c r="E11" s="582" t="s">
        <v>767</v>
      </c>
      <c r="F11" s="582"/>
      <c r="G11" s="582"/>
      <c r="H11" s="582"/>
      <c r="I11" s="84">
        <v>3</v>
      </c>
    </row>
    <row r="12" spans="1:9" x14ac:dyDescent="0.25">
      <c r="A12" s="578" t="s">
        <v>22</v>
      </c>
      <c r="B12" s="579"/>
      <c r="C12" s="579"/>
      <c r="D12" s="579"/>
      <c r="E12" s="614" t="s">
        <v>23</v>
      </c>
      <c r="F12" s="614"/>
      <c r="G12" s="614"/>
      <c r="H12" s="614"/>
      <c r="I12" s="84">
        <v>3</v>
      </c>
    </row>
    <row r="13" spans="1:9" ht="15" customHeight="1" x14ac:dyDescent="0.25">
      <c r="A13" s="581" t="s">
        <v>342</v>
      </c>
      <c r="B13" s="582"/>
      <c r="C13" s="582"/>
      <c r="D13" s="582"/>
      <c r="E13" s="582" t="s">
        <v>8</v>
      </c>
      <c r="F13" s="582"/>
      <c r="G13" s="582"/>
      <c r="H13" s="582"/>
      <c r="I13" s="84">
        <v>6</v>
      </c>
    </row>
    <row r="14" spans="1:9" s="203" customFormat="1" ht="30" customHeight="1" x14ac:dyDescent="0.25">
      <c r="A14" s="578" t="s">
        <v>10</v>
      </c>
      <c r="B14" s="579"/>
      <c r="C14" s="579"/>
      <c r="D14" s="579"/>
      <c r="E14" s="580" t="s">
        <v>71</v>
      </c>
      <c r="F14" s="580"/>
      <c r="G14" s="580"/>
      <c r="H14" s="580"/>
      <c r="I14" s="84">
        <v>3</v>
      </c>
    </row>
    <row r="15" spans="1:9" ht="30" customHeight="1" x14ac:dyDescent="0.25">
      <c r="A15" s="578" t="s">
        <v>15</v>
      </c>
      <c r="B15" s="579"/>
      <c r="C15" s="579"/>
      <c r="D15" s="579"/>
      <c r="E15" s="590" t="s">
        <v>77</v>
      </c>
      <c r="F15" s="590"/>
      <c r="G15" s="590"/>
      <c r="H15" s="590"/>
      <c r="I15" s="84">
        <v>3</v>
      </c>
    </row>
    <row r="16" spans="1:9" ht="15" customHeight="1" x14ac:dyDescent="0.25">
      <c r="A16" s="578" t="s">
        <v>137</v>
      </c>
      <c r="B16" s="579"/>
      <c r="C16" s="579"/>
      <c r="D16" s="579"/>
      <c r="E16" s="590" t="s">
        <v>773</v>
      </c>
      <c r="F16" s="590"/>
      <c r="G16" s="590"/>
      <c r="H16" s="590"/>
      <c r="I16" s="84">
        <v>3</v>
      </c>
    </row>
    <row r="17" spans="1:9" x14ac:dyDescent="0.25">
      <c r="A17" s="578" t="s">
        <v>1788</v>
      </c>
      <c r="B17" s="579"/>
      <c r="C17" s="579"/>
      <c r="D17" s="579"/>
      <c r="E17" s="580" t="s">
        <v>1789</v>
      </c>
      <c r="F17" s="580"/>
      <c r="G17" s="580"/>
      <c r="H17" s="580"/>
      <c r="I17" s="84">
        <v>6</v>
      </c>
    </row>
    <row r="18" spans="1:9" x14ac:dyDescent="0.25">
      <c r="A18" s="581" t="s">
        <v>194</v>
      </c>
      <c r="B18" s="582"/>
      <c r="C18" s="582"/>
      <c r="D18" s="582"/>
      <c r="E18" s="582" t="s">
        <v>12</v>
      </c>
      <c r="F18" s="582"/>
      <c r="G18" s="582"/>
      <c r="H18" s="582"/>
      <c r="I18" s="84">
        <v>3</v>
      </c>
    </row>
    <row r="19" spans="1:9" x14ac:dyDescent="0.25">
      <c r="A19" s="781" t="s">
        <v>1032</v>
      </c>
      <c r="B19" s="582"/>
      <c r="C19" s="582"/>
      <c r="D19" s="582"/>
      <c r="E19" s="582" t="s">
        <v>122</v>
      </c>
      <c r="F19" s="582"/>
      <c r="G19" s="582"/>
      <c r="H19" s="582"/>
      <c r="I19" s="84">
        <v>3</v>
      </c>
    </row>
    <row r="20" spans="1:9" x14ac:dyDescent="0.25">
      <c r="A20" s="581" t="s">
        <v>341</v>
      </c>
      <c r="B20" s="582"/>
      <c r="C20" s="582"/>
      <c r="D20" s="582"/>
      <c r="E20" s="582" t="s">
        <v>9</v>
      </c>
      <c r="F20" s="582"/>
      <c r="G20" s="582"/>
      <c r="H20" s="582"/>
      <c r="I20" s="84">
        <v>3</v>
      </c>
    </row>
    <row r="21" spans="1:9" x14ac:dyDescent="0.25">
      <c r="A21" s="581" t="s">
        <v>544</v>
      </c>
      <c r="B21" s="582"/>
      <c r="C21" s="582"/>
      <c r="D21" s="582"/>
      <c r="E21" s="582" t="s">
        <v>545</v>
      </c>
      <c r="F21" s="582"/>
      <c r="G21" s="582"/>
      <c r="H21" s="582"/>
      <c r="I21" s="84">
        <v>4</v>
      </c>
    </row>
    <row r="22" spans="1:9" x14ac:dyDescent="0.25">
      <c r="A22" s="742" t="s">
        <v>4</v>
      </c>
      <c r="B22" s="592"/>
      <c r="C22" s="592"/>
      <c r="D22" s="592"/>
      <c r="E22" s="582"/>
      <c r="F22" s="582"/>
      <c r="G22" s="582"/>
      <c r="H22" s="582"/>
      <c r="I22" s="84">
        <v>6</v>
      </c>
    </row>
    <row r="23" spans="1:9" x14ac:dyDescent="0.25">
      <c r="A23" s="596" t="s">
        <v>1493</v>
      </c>
      <c r="B23" s="597"/>
      <c r="C23" s="597"/>
      <c r="D23" s="597"/>
      <c r="E23" s="597"/>
      <c r="F23" s="597"/>
      <c r="G23" s="597"/>
      <c r="H23" s="598"/>
      <c r="I23" s="124">
        <f>SUM(I6:I21)</f>
        <v>56</v>
      </c>
    </row>
    <row r="24" spans="1:9" x14ac:dyDescent="0.25">
      <c r="A24" s="607" t="s">
        <v>542</v>
      </c>
      <c r="B24" s="607"/>
      <c r="C24" s="607" t="s">
        <v>1334</v>
      </c>
      <c r="D24" s="607"/>
      <c r="E24" s="88"/>
      <c r="F24" s="88"/>
      <c r="G24" s="88"/>
      <c r="H24" s="88"/>
      <c r="I24" s="94"/>
    </row>
  </sheetData>
  <sheetProtection password="CA9D" sheet="1" objects="1" scenarios="1"/>
  <mergeCells count="43">
    <mergeCell ref="A1:I1"/>
    <mergeCell ref="A2:I2"/>
    <mergeCell ref="A5:I5"/>
    <mergeCell ref="A13:D13"/>
    <mergeCell ref="E13:H13"/>
    <mergeCell ref="A3:B3"/>
    <mergeCell ref="C3:I3"/>
    <mergeCell ref="B4:D4"/>
    <mergeCell ref="E6:H6"/>
    <mergeCell ref="A11:D11"/>
    <mergeCell ref="E11:H11"/>
    <mergeCell ref="A10:D10"/>
    <mergeCell ref="E10:H10"/>
    <mergeCell ref="A6:D6"/>
    <mergeCell ref="A8:D8"/>
    <mergeCell ref="E8:H8"/>
    <mergeCell ref="A21:D21"/>
    <mergeCell ref="E21:H21"/>
    <mergeCell ref="A9:D9"/>
    <mergeCell ref="E9:H9"/>
    <mergeCell ref="A12:D12"/>
    <mergeCell ref="E12:H12"/>
    <mergeCell ref="A19:D19"/>
    <mergeCell ref="A14:D14"/>
    <mergeCell ref="E14:H14"/>
    <mergeCell ref="A24:B24"/>
    <mergeCell ref="C24:D24"/>
    <mergeCell ref="A22:D22"/>
    <mergeCell ref="E22:H22"/>
    <mergeCell ref="A23:H23"/>
    <mergeCell ref="A7:D7"/>
    <mergeCell ref="E7:H7"/>
    <mergeCell ref="A20:D20"/>
    <mergeCell ref="E20:H20"/>
    <mergeCell ref="A16:D16"/>
    <mergeCell ref="E16:H16"/>
    <mergeCell ref="A15:D15"/>
    <mergeCell ref="E15:H15"/>
    <mergeCell ref="A18:D18"/>
    <mergeCell ref="E18:H18"/>
    <mergeCell ref="E19:H19"/>
    <mergeCell ref="A17:D17"/>
    <mergeCell ref="E17:H17"/>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Layout" workbookViewId="0">
      <selection activeCell="E10" sqref="E10:H10"/>
    </sheetView>
  </sheetViews>
  <sheetFormatPr defaultColWidth="9.140625" defaultRowHeight="15" x14ac:dyDescent="0.25"/>
  <cols>
    <col min="1" max="8" width="9.140625" style="338"/>
    <col min="9" max="9" width="9.140625" style="345"/>
    <col min="10" max="16384" width="9.140625" style="338"/>
  </cols>
  <sheetData>
    <row r="1" spans="1:9" x14ac:dyDescent="0.25">
      <c r="A1" s="495" t="s">
        <v>254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771</v>
      </c>
      <c r="C4" s="737"/>
      <c r="D4" s="737"/>
      <c r="E4" s="339"/>
      <c r="F4" s="339"/>
      <c r="G4" s="339"/>
      <c r="H4" s="339"/>
      <c r="I4" s="84"/>
    </row>
    <row r="5" spans="1:9" x14ac:dyDescent="0.25">
      <c r="A5" s="609"/>
      <c r="B5" s="610"/>
      <c r="C5" s="610"/>
      <c r="D5" s="610"/>
      <c r="E5" s="610"/>
      <c r="F5" s="610"/>
      <c r="G5" s="610"/>
      <c r="H5" s="610"/>
      <c r="I5" s="611"/>
    </row>
    <row r="6" spans="1:9" x14ac:dyDescent="0.25">
      <c r="A6" s="581" t="s">
        <v>329</v>
      </c>
      <c r="B6" s="582"/>
      <c r="C6" s="582"/>
      <c r="D6" s="582"/>
      <c r="E6" s="582" t="s">
        <v>153</v>
      </c>
      <c r="F6" s="582"/>
      <c r="G6" s="582"/>
      <c r="H6" s="582"/>
      <c r="I6" s="84">
        <v>3</v>
      </c>
    </row>
    <row r="7" spans="1:9" ht="31.5" customHeight="1" x14ac:dyDescent="0.25">
      <c r="A7" s="578" t="s">
        <v>311</v>
      </c>
      <c r="B7" s="579"/>
      <c r="C7" s="579"/>
      <c r="D7" s="579"/>
      <c r="E7" s="582" t="s">
        <v>2230</v>
      </c>
      <c r="F7" s="582"/>
      <c r="G7" s="582"/>
      <c r="H7" s="582"/>
      <c r="I7" s="84">
        <v>3</v>
      </c>
    </row>
    <row r="8" spans="1:9" ht="15" customHeight="1" x14ac:dyDescent="0.25">
      <c r="A8" s="581" t="s">
        <v>342</v>
      </c>
      <c r="B8" s="582"/>
      <c r="C8" s="582"/>
      <c r="D8" s="582"/>
      <c r="E8" s="582" t="s">
        <v>8</v>
      </c>
      <c r="F8" s="582"/>
      <c r="G8" s="582"/>
      <c r="H8" s="582"/>
      <c r="I8" s="84">
        <v>6</v>
      </c>
    </row>
    <row r="9" spans="1:9" ht="30.75" customHeight="1" x14ac:dyDescent="0.25">
      <c r="A9" s="578" t="s">
        <v>2210</v>
      </c>
      <c r="B9" s="579"/>
      <c r="C9" s="579"/>
      <c r="D9" s="579"/>
      <c r="E9" s="590" t="s">
        <v>2231</v>
      </c>
      <c r="F9" s="590"/>
      <c r="G9" s="590"/>
      <c r="H9" s="590"/>
      <c r="I9" s="84">
        <v>3</v>
      </c>
    </row>
    <row r="10" spans="1:9" s="387" customFormat="1" ht="33" customHeight="1" x14ac:dyDescent="0.25">
      <c r="A10" s="578" t="s">
        <v>2</v>
      </c>
      <c r="B10" s="579"/>
      <c r="C10" s="579"/>
      <c r="D10" s="579"/>
      <c r="E10" s="591" t="s">
        <v>2985</v>
      </c>
      <c r="F10" s="591"/>
      <c r="G10" s="591"/>
      <c r="H10" s="591"/>
      <c r="I10" s="84">
        <v>6</v>
      </c>
    </row>
    <row r="11" spans="1:9" ht="33" customHeight="1" x14ac:dyDescent="0.25">
      <c r="A11" s="578" t="s">
        <v>2529</v>
      </c>
      <c r="B11" s="579"/>
      <c r="C11" s="579"/>
      <c r="D11" s="579"/>
      <c r="E11" s="801" t="s">
        <v>2530</v>
      </c>
      <c r="F11" s="801"/>
      <c r="G11" s="801"/>
      <c r="H11" s="801"/>
      <c r="I11" s="84">
        <v>3</v>
      </c>
    </row>
    <row r="12" spans="1:9" ht="46.5" customHeight="1" x14ac:dyDescent="0.25">
      <c r="A12" s="578" t="s">
        <v>1754</v>
      </c>
      <c r="B12" s="579"/>
      <c r="C12" s="579"/>
      <c r="D12" s="579"/>
      <c r="E12" s="579" t="s">
        <v>2491</v>
      </c>
      <c r="F12" s="579"/>
      <c r="G12" s="579"/>
      <c r="H12" s="579"/>
      <c r="I12" s="84">
        <v>6</v>
      </c>
    </row>
    <row r="13" spans="1:9" ht="31.5" customHeight="1" x14ac:dyDescent="0.25">
      <c r="A13" s="578" t="s">
        <v>15</v>
      </c>
      <c r="B13" s="579"/>
      <c r="C13" s="579"/>
      <c r="D13" s="579"/>
      <c r="E13" s="590" t="s">
        <v>77</v>
      </c>
      <c r="F13" s="590"/>
      <c r="G13" s="590"/>
      <c r="H13" s="590"/>
      <c r="I13" s="84">
        <v>3</v>
      </c>
    </row>
    <row r="14" spans="1:9" x14ac:dyDescent="0.25">
      <c r="A14" s="581" t="s">
        <v>769</v>
      </c>
      <c r="B14" s="582"/>
      <c r="C14" s="582"/>
      <c r="D14" s="582"/>
      <c r="E14" s="608" t="s">
        <v>770</v>
      </c>
      <c r="F14" s="608"/>
      <c r="G14" s="608"/>
      <c r="H14" s="608"/>
      <c r="I14" s="84">
        <v>6</v>
      </c>
    </row>
    <row r="15" spans="1:9" ht="15" customHeight="1" x14ac:dyDescent="0.25">
      <c r="A15" s="581" t="s">
        <v>341</v>
      </c>
      <c r="B15" s="582"/>
      <c r="C15" s="582"/>
      <c r="D15" s="582"/>
      <c r="E15" s="582" t="s">
        <v>9</v>
      </c>
      <c r="F15" s="582"/>
      <c r="G15" s="582"/>
      <c r="H15" s="582"/>
      <c r="I15" s="84">
        <v>3</v>
      </c>
    </row>
    <row r="16" spans="1:9" ht="15" customHeight="1" x14ac:dyDescent="0.25">
      <c r="A16" s="581" t="s">
        <v>595</v>
      </c>
      <c r="B16" s="582"/>
      <c r="C16" s="582"/>
      <c r="D16" s="582"/>
      <c r="E16" s="582" t="s">
        <v>79</v>
      </c>
      <c r="F16" s="582"/>
      <c r="G16" s="582"/>
      <c r="H16" s="582"/>
      <c r="I16" s="84">
        <v>8</v>
      </c>
    </row>
    <row r="17" spans="1:9" x14ac:dyDescent="0.25">
      <c r="A17" s="581" t="s">
        <v>4</v>
      </c>
      <c r="B17" s="582"/>
      <c r="C17" s="582"/>
      <c r="D17" s="582"/>
      <c r="E17" s="582"/>
      <c r="F17" s="582"/>
      <c r="G17" s="582"/>
      <c r="H17" s="582"/>
      <c r="I17" s="84">
        <v>12</v>
      </c>
    </row>
    <row r="18" spans="1:9" x14ac:dyDescent="0.25">
      <c r="A18" s="596" t="s">
        <v>1367</v>
      </c>
      <c r="B18" s="597"/>
      <c r="C18" s="597"/>
      <c r="D18" s="597"/>
      <c r="E18" s="597"/>
      <c r="F18" s="597"/>
      <c r="G18" s="597"/>
      <c r="H18" s="598"/>
      <c r="I18" s="124">
        <f>SUM(I6:I17)</f>
        <v>62</v>
      </c>
    </row>
    <row r="19" spans="1:9" x14ac:dyDescent="0.25">
      <c r="A19" s="585" t="s">
        <v>6</v>
      </c>
      <c r="B19" s="585"/>
      <c r="C19" s="585"/>
      <c r="D19" s="585"/>
      <c r="E19" s="585"/>
      <c r="F19" s="585"/>
      <c r="G19" s="585"/>
      <c r="H19" s="585"/>
      <c r="I19" s="585"/>
    </row>
    <row r="20" spans="1:9" ht="60.75" customHeight="1" x14ac:dyDescent="0.25">
      <c r="A20" s="586" t="s">
        <v>2209</v>
      </c>
      <c r="B20" s="586"/>
      <c r="C20" s="586"/>
      <c r="D20" s="586"/>
      <c r="E20" s="586"/>
      <c r="F20" s="586"/>
      <c r="G20" s="586"/>
      <c r="H20" s="586"/>
      <c r="I20" s="586"/>
    </row>
    <row r="21" spans="1:9" x14ac:dyDescent="0.25">
      <c r="A21" s="607" t="s">
        <v>542</v>
      </c>
      <c r="B21" s="607"/>
      <c r="C21" s="607" t="s">
        <v>1334</v>
      </c>
      <c r="D21" s="607"/>
      <c r="E21" s="347"/>
      <c r="F21" s="347"/>
      <c r="G21" s="347"/>
      <c r="H21" s="347"/>
      <c r="I21" s="94"/>
    </row>
  </sheetData>
  <sheetProtection password="CA9D" sheet="1" objects="1" scenarios="1"/>
  <mergeCells count="35">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7:D17"/>
    <mergeCell ref="E17:H17"/>
    <mergeCell ref="A11:D11"/>
    <mergeCell ref="E11:H11"/>
    <mergeCell ref="A12:D12"/>
    <mergeCell ref="E12:H12"/>
    <mergeCell ref="A13:D13"/>
    <mergeCell ref="E13:H13"/>
    <mergeCell ref="A14:D14"/>
    <mergeCell ref="E14:H14"/>
    <mergeCell ref="A15:D15"/>
    <mergeCell ref="E15:H15"/>
    <mergeCell ref="A21:B21"/>
    <mergeCell ref="C21:D21"/>
    <mergeCell ref="A16:D16"/>
    <mergeCell ref="E16:H16"/>
    <mergeCell ref="A18:H18"/>
    <mergeCell ref="A19:I19"/>
    <mergeCell ref="A20:I20"/>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workbookViewId="0">
      <selection sqref="A1:I1"/>
    </sheetView>
  </sheetViews>
  <sheetFormatPr defaultColWidth="9.140625" defaultRowHeight="15" x14ac:dyDescent="0.25"/>
  <cols>
    <col min="1" max="8" width="9.140625" style="338"/>
    <col min="9" max="9" width="9.140625" style="345"/>
    <col min="10" max="16384" width="9.140625" style="338"/>
  </cols>
  <sheetData>
    <row r="1" spans="1:9" ht="30" customHeight="1" x14ac:dyDescent="0.25">
      <c r="A1" s="495" t="s">
        <v>1424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742</v>
      </c>
      <c r="C4" s="737"/>
      <c r="D4" s="737"/>
      <c r="E4" s="737"/>
      <c r="F4" s="339"/>
      <c r="G4" s="339"/>
      <c r="H4" s="339"/>
      <c r="I4" s="84"/>
    </row>
    <row r="5" spans="1:9" x14ac:dyDescent="0.25">
      <c r="A5" s="609"/>
      <c r="B5" s="610"/>
      <c r="C5" s="610"/>
      <c r="D5" s="610"/>
      <c r="E5" s="610"/>
      <c r="F5" s="610"/>
      <c r="G5" s="610"/>
      <c r="H5" s="610"/>
      <c r="I5" s="611"/>
    </row>
    <row r="6" spans="1:9" ht="30" customHeight="1" x14ac:dyDescent="0.25">
      <c r="A6" s="578" t="s">
        <v>311</v>
      </c>
      <c r="B6" s="579"/>
      <c r="C6" s="579"/>
      <c r="D6" s="579"/>
      <c r="E6" s="582" t="s">
        <v>2230</v>
      </c>
      <c r="F6" s="582"/>
      <c r="G6" s="582"/>
      <c r="H6" s="582"/>
      <c r="I6" s="84">
        <v>3</v>
      </c>
    </row>
    <row r="7" spans="1:9" x14ac:dyDescent="0.25">
      <c r="A7" s="631" t="s">
        <v>2531</v>
      </c>
      <c r="B7" s="580"/>
      <c r="C7" s="580"/>
      <c r="D7" s="580"/>
      <c r="E7" s="580" t="s">
        <v>620</v>
      </c>
      <c r="F7" s="580"/>
      <c r="G7" s="580"/>
      <c r="H7" s="580"/>
      <c r="I7" s="103">
        <v>3</v>
      </c>
    </row>
    <row r="8" spans="1:9" x14ac:dyDescent="0.25">
      <c r="A8" s="581" t="s">
        <v>325</v>
      </c>
      <c r="B8" s="582"/>
      <c r="C8" s="582"/>
      <c r="D8" s="582"/>
      <c r="E8" s="582" t="s">
        <v>109</v>
      </c>
      <c r="F8" s="582"/>
      <c r="G8" s="582"/>
      <c r="H8" s="582"/>
      <c r="I8" s="103">
        <v>8</v>
      </c>
    </row>
    <row r="9" spans="1:9" x14ac:dyDescent="0.25">
      <c r="A9" s="631" t="s">
        <v>200</v>
      </c>
      <c r="B9" s="580"/>
      <c r="C9" s="580"/>
      <c r="D9" s="580"/>
      <c r="E9" s="580" t="s">
        <v>2512</v>
      </c>
      <c r="F9" s="580"/>
      <c r="G9" s="580"/>
      <c r="H9" s="580"/>
      <c r="I9" s="103">
        <v>3</v>
      </c>
    </row>
    <row r="10" spans="1:9" x14ac:dyDescent="0.25">
      <c r="A10" s="772" t="s">
        <v>738</v>
      </c>
      <c r="B10" s="608"/>
      <c r="C10" s="608"/>
      <c r="D10" s="608"/>
      <c r="E10" s="582" t="s">
        <v>123</v>
      </c>
      <c r="F10" s="582"/>
      <c r="G10" s="582"/>
      <c r="H10" s="582"/>
      <c r="I10" s="340">
        <v>8</v>
      </c>
    </row>
    <row r="11" spans="1:9" x14ac:dyDescent="0.25">
      <c r="A11" s="581" t="s">
        <v>326</v>
      </c>
      <c r="B11" s="582"/>
      <c r="C11" s="582"/>
      <c r="D11" s="582"/>
      <c r="E11" s="582" t="s">
        <v>44</v>
      </c>
      <c r="F11" s="582"/>
      <c r="G11" s="582"/>
      <c r="H11" s="582"/>
      <c r="I11" s="340">
        <v>4</v>
      </c>
    </row>
    <row r="12" spans="1:9" x14ac:dyDescent="0.25">
      <c r="A12" s="631" t="s">
        <v>774</v>
      </c>
      <c r="B12" s="580"/>
      <c r="C12" s="580"/>
      <c r="D12" s="580"/>
      <c r="E12" s="591" t="s">
        <v>735</v>
      </c>
      <c r="F12" s="591"/>
      <c r="G12" s="591"/>
      <c r="H12" s="591"/>
      <c r="I12" s="103">
        <v>3</v>
      </c>
    </row>
    <row r="13" spans="1:9" ht="15" customHeight="1" x14ac:dyDescent="0.25">
      <c r="A13" s="581" t="s">
        <v>342</v>
      </c>
      <c r="B13" s="582"/>
      <c r="C13" s="582"/>
      <c r="D13" s="582"/>
      <c r="E13" s="582" t="s">
        <v>8</v>
      </c>
      <c r="F13" s="582"/>
      <c r="G13" s="582"/>
      <c r="H13" s="582"/>
      <c r="I13" s="84">
        <v>6</v>
      </c>
    </row>
    <row r="14" spans="1:9" ht="30.75" customHeight="1" x14ac:dyDescent="0.25">
      <c r="A14" s="578" t="s">
        <v>2210</v>
      </c>
      <c r="B14" s="579"/>
      <c r="C14" s="579"/>
      <c r="D14" s="579"/>
      <c r="E14" s="590" t="s">
        <v>2231</v>
      </c>
      <c r="F14" s="590"/>
      <c r="G14" s="590"/>
      <c r="H14" s="590"/>
      <c r="I14" s="84">
        <v>3</v>
      </c>
    </row>
    <row r="15" spans="1:9" ht="30.75" customHeight="1" x14ac:dyDescent="0.25">
      <c r="A15" s="578" t="s">
        <v>2</v>
      </c>
      <c r="B15" s="579"/>
      <c r="C15" s="579"/>
      <c r="D15" s="579"/>
      <c r="E15" s="591" t="s">
        <v>2985</v>
      </c>
      <c r="F15" s="591"/>
      <c r="G15" s="591"/>
      <c r="H15" s="591"/>
      <c r="I15" s="84">
        <v>6</v>
      </c>
    </row>
    <row r="16" spans="1:9" x14ac:dyDescent="0.25">
      <c r="A16" s="631" t="s">
        <v>746</v>
      </c>
      <c r="B16" s="580"/>
      <c r="C16" s="580"/>
      <c r="D16" s="580"/>
      <c r="E16" s="580" t="s">
        <v>426</v>
      </c>
      <c r="F16" s="580"/>
      <c r="G16" s="580"/>
      <c r="H16" s="580"/>
      <c r="I16" s="103">
        <v>3</v>
      </c>
    </row>
    <row r="17" spans="1:9" ht="30" customHeight="1" x14ac:dyDescent="0.25">
      <c r="A17" s="738" t="s">
        <v>2532</v>
      </c>
      <c r="B17" s="739"/>
      <c r="C17" s="739"/>
      <c r="D17" s="739"/>
      <c r="E17" s="590" t="s">
        <v>77</v>
      </c>
      <c r="F17" s="590"/>
      <c r="G17" s="590"/>
      <c r="H17" s="590"/>
      <c r="I17" s="105">
        <v>3</v>
      </c>
    </row>
    <row r="18" spans="1:9" ht="60.75" customHeight="1" x14ac:dyDescent="0.25">
      <c r="A18" s="578" t="s">
        <v>1754</v>
      </c>
      <c r="B18" s="579"/>
      <c r="C18" s="579"/>
      <c r="D18" s="579"/>
      <c r="E18" s="582" t="s">
        <v>2492</v>
      </c>
      <c r="F18" s="582"/>
      <c r="G18" s="582"/>
      <c r="H18" s="582"/>
      <c r="I18" s="84">
        <v>6</v>
      </c>
    </row>
    <row r="19" spans="1:9" x14ac:dyDescent="0.25">
      <c r="A19" s="581" t="s">
        <v>341</v>
      </c>
      <c r="B19" s="582"/>
      <c r="C19" s="582"/>
      <c r="D19" s="582"/>
      <c r="E19" s="582" t="s">
        <v>9</v>
      </c>
      <c r="F19" s="582"/>
      <c r="G19" s="582"/>
      <c r="H19" s="582"/>
      <c r="I19" s="84">
        <v>3</v>
      </c>
    </row>
    <row r="20" spans="1:9" x14ac:dyDescent="0.25">
      <c r="A20" s="596" t="s">
        <v>1780</v>
      </c>
      <c r="B20" s="597"/>
      <c r="C20" s="597"/>
      <c r="D20" s="597"/>
      <c r="E20" s="597"/>
      <c r="F20" s="597"/>
      <c r="G20" s="597"/>
      <c r="H20" s="598"/>
      <c r="I20" s="87">
        <f>SUM(I6:I19)</f>
        <v>62</v>
      </c>
    </row>
    <row r="21" spans="1:9" x14ac:dyDescent="0.25">
      <c r="A21" s="585" t="s">
        <v>6</v>
      </c>
      <c r="B21" s="585"/>
      <c r="C21" s="585"/>
      <c r="D21" s="585"/>
      <c r="E21" s="585"/>
      <c r="F21" s="585"/>
      <c r="G21" s="585"/>
      <c r="H21" s="585"/>
      <c r="I21" s="585"/>
    </row>
    <row r="22" spans="1:9" ht="54" customHeight="1" x14ac:dyDescent="0.25">
      <c r="A22" s="586" t="s">
        <v>2209</v>
      </c>
      <c r="B22" s="586"/>
      <c r="C22" s="586"/>
      <c r="D22" s="586"/>
      <c r="E22" s="586"/>
      <c r="F22" s="586"/>
      <c r="G22" s="586"/>
      <c r="H22" s="586"/>
      <c r="I22" s="586"/>
    </row>
    <row r="23" spans="1:9" s="387" customFormat="1" x14ac:dyDescent="0.25">
      <c r="A23" s="736" t="s">
        <v>2534</v>
      </c>
      <c r="B23" s="736"/>
      <c r="C23" s="736"/>
      <c r="D23" s="736"/>
      <c r="E23" s="736"/>
      <c r="F23" s="736"/>
      <c r="G23" s="736"/>
      <c r="H23" s="736"/>
      <c r="I23" s="736"/>
    </row>
    <row r="24" spans="1:9" x14ac:dyDescent="0.25">
      <c r="A24" s="736" t="s">
        <v>2533</v>
      </c>
      <c r="B24" s="736"/>
      <c r="C24" s="736"/>
      <c r="D24" s="736"/>
      <c r="E24" s="736"/>
      <c r="F24" s="736"/>
      <c r="G24" s="736"/>
      <c r="H24" s="736"/>
      <c r="I24" s="736"/>
    </row>
    <row r="25" spans="1:9" x14ac:dyDescent="0.25">
      <c r="A25" s="607" t="s">
        <v>542</v>
      </c>
      <c r="B25" s="607"/>
      <c r="C25" s="607" t="s">
        <v>1334</v>
      </c>
      <c r="D25" s="607"/>
      <c r="E25" s="347"/>
      <c r="F25" s="347"/>
      <c r="G25" s="347"/>
      <c r="H25" s="347"/>
      <c r="I25" s="94"/>
    </row>
  </sheetData>
  <sheetProtection password="CA9D" sheet="1" objects="1" scenarios="1"/>
  <mergeCells count="41">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2:I22"/>
    <mergeCell ref="A24:I24"/>
    <mergeCell ref="A25:B25"/>
    <mergeCell ref="C25:D25"/>
    <mergeCell ref="A18:D18"/>
    <mergeCell ref="E18:H18"/>
    <mergeCell ref="A19:D19"/>
    <mergeCell ref="E19:H19"/>
    <mergeCell ref="A20:H20"/>
    <mergeCell ref="A21:I21"/>
    <mergeCell ref="A23:I23"/>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workbookViewId="0">
      <selection sqref="A1:I1"/>
    </sheetView>
  </sheetViews>
  <sheetFormatPr defaultColWidth="9.140625" defaultRowHeight="15" x14ac:dyDescent="0.25"/>
  <cols>
    <col min="1" max="8" width="9.140625" style="338"/>
    <col min="9" max="9" width="9.140625" style="345"/>
    <col min="10" max="16384" width="9.140625" style="338"/>
  </cols>
  <sheetData>
    <row r="1" spans="1:9" ht="30" customHeight="1" x14ac:dyDescent="0.25">
      <c r="A1" s="495" t="s">
        <v>1425</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742</v>
      </c>
      <c r="C4" s="737"/>
      <c r="D4" s="737"/>
      <c r="E4" s="737"/>
      <c r="F4" s="339"/>
      <c r="G4" s="339"/>
      <c r="H4" s="339"/>
      <c r="I4" s="84"/>
    </row>
    <row r="5" spans="1:9" x14ac:dyDescent="0.25">
      <c r="A5" s="609"/>
      <c r="B5" s="610"/>
      <c r="C5" s="610"/>
      <c r="D5" s="610"/>
      <c r="E5" s="610"/>
      <c r="F5" s="610"/>
      <c r="G5" s="610"/>
      <c r="H5" s="610"/>
      <c r="I5" s="611"/>
    </row>
    <row r="6" spans="1:9" ht="30" customHeight="1" x14ac:dyDescent="0.25">
      <c r="A6" s="578" t="s">
        <v>311</v>
      </c>
      <c r="B6" s="579"/>
      <c r="C6" s="579"/>
      <c r="D6" s="579"/>
      <c r="E6" s="582" t="s">
        <v>2230</v>
      </c>
      <c r="F6" s="582"/>
      <c r="G6" s="582"/>
      <c r="H6" s="582"/>
      <c r="I6" s="84">
        <v>3</v>
      </c>
    </row>
    <row r="7" spans="1:9" x14ac:dyDescent="0.25">
      <c r="A7" s="631" t="s">
        <v>137</v>
      </c>
      <c r="B7" s="580"/>
      <c r="C7" s="580"/>
      <c r="D7" s="580"/>
      <c r="E7" s="580" t="s">
        <v>620</v>
      </c>
      <c r="F7" s="580"/>
      <c r="G7" s="580"/>
      <c r="H7" s="580"/>
      <c r="I7" s="103">
        <v>3</v>
      </c>
    </row>
    <row r="8" spans="1:9" ht="15" customHeight="1" x14ac:dyDescent="0.25">
      <c r="A8" s="772" t="s">
        <v>738</v>
      </c>
      <c r="B8" s="608"/>
      <c r="C8" s="608"/>
      <c r="D8" s="608"/>
      <c r="E8" s="582" t="s">
        <v>123</v>
      </c>
      <c r="F8" s="582"/>
      <c r="G8" s="582"/>
      <c r="H8" s="582"/>
      <c r="I8" s="340">
        <v>8</v>
      </c>
    </row>
    <row r="9" spans="1:9" x14ac:dyDescent="0.25">
      <c r="A9" s="581" t="s">
        <v>326</v>
      </c>
      <c r="B9" s="582"/>
      <c r="C9" s="582"/>
      <c r="D9" s="582"/>
      <c r="E9" s="582" t="s">
        <v>44</v>
      </c>
      <c r="F9" s="582"/>
      <c r="G9" s="582"/>
      <c r="H9" s="582"/>
      <c r="I9" s="340">
        <v>4</v>
      </c>
    </row>
    <row r="10" spans="1:9" x14ac:dyDescent="0.25">
      <c r="A10" s="581" t="s">
        <v>774</v>
      </c>
      <c r="B10" s="582"/>
      <c r="C10" s="582"/>
      <c r="D10" s="582"/>
      <c r="E10" s="608" t="s">
        <v>477</v>
      </c>
      <c r="F10" s="608"/>
      <c r="G10" s="608"/>
      <c r="H10" s="608"/>
      <c r="I10" s="84">
        <v>3</v>
      </c>
    </row>
    <row r="11" spans="1:9" x14ac:dyDescent="0.25">
      <c r="A11" s="581" t="s">
        <v>342</v>
      </c>
      <c r="B11" s="582"/>
      <c r="C11" s="582"/>
      <c r="D11" s="582"/>
      <c r="E11" s="582" t="s">
        <v>8</v>
      </c>
      <c r="F11" s="582"/>
      <c r="G11" s="582"/>
      <c r="H11" s="582"/>
      <c r="I11" s="84">
        <v>6</v>
      </c>
    </row>
    <row r="12" spans="1:9" ht="25.5" customHeight="1" x14ac:dyDescent="0.25">
      <c r="A12" s="578" t="s">
        <v>2210</v>
      </c>
      <c r="B12" s="579"/>
      <c r="C12" s="579"/>
      <c r="D12" s="579"/>
      <c r="E12" s="590" t="s">
        <v>2231</v>
      </c>
      <c r="F12" s="590"/>
      <c r="G12" s="590"/>
      <c r="H12" s="590"/>
      <c r="I12" s="84">
        <v>3</v>
      </c>
    </row>
    <row r="13" spans="1:9" ht="32.25" customHeight="1" x14ac:dyDescent="0.25">
      <c r="A13" s="578" t="s">
        <v>2</v>
      </c>
      <c r="B13" s="579"/>
      <c r="C13" s="579"/>
      <c r="D13" s="579"/>
      <c r="E13" s="591" t="s">
        <v>2985</v>
      </c>
      <c r="F13" s="591"/>
      <c r="G13" s="591"/>
      <c r="H13" s="591"/>
      <c r="I13" s="84">
        <v>6</v>
      </c>
    </row>
    <row r="14" spans="1:9" x14ac:dyDescent="0.25">
      <c r="A14" s="581" t="s">
        <v>746</v>
      </c>
      <c r="B14" s="582"/>
      <c r="C14" s="582"/>
      <c r="D14" s="582"/>
      <c r="E14" s="582" t="s">
        <v>426</v>
      </c>
      <c r="F14" s="582"/>
      <c r="G14" s="582"/>
      <c r="H14" s="582"/>
      <c r="I14" s="84">
        <v>3</v>
      </c>
    </row>
    <row r="15" spans="1:9" x14ac:dyDescent="0.25">
      <c r="A15" s="581" t="s">
        <v>354</v>
      </c>
      <c r="B15" s="582"/>
      <c r="C15" s="582"/>
      <c r="D15" s="582"/>
      <c r="E15" s="582" t="s">
        <v>197</v>
      </c>
      <c r="F15" s="582"/>
      <c r="G15" s="582"/>
      <c r="H15" s="582"/>
      <c r="I15" s="84">
        <v>3</v>
      </c>
    </row>
    <row r="16" spans="1:9" ht="61.5" customHeight="1" x14ac:dyDescent="0.25">
      <c r="A16" s="578" t="s">
        <v>1754</v>
      </c>
      <c r="B16" s="579"/>
      <c r="C16" s="579"/>
      <c r="D16" s="579"/>
      <c r="E16" s="582" t="s">
        <v>2492</v>
      </c>
      <c r="F16" s="582"/>
      <c r="G16" s="582"/>
      <c r="H16" s="582"/>
      <c r="I16" s="84">
        <v>6</v>
      </c>
    </row>
    <row r="17" spans="1:9" x14ac:dyDescent="0.25">
      <c r="A17" s="581" t="s">
        <v>341</v>
      </c>
      <c r="B17" s="582"/>
      <c r="C17" s="582"/>
      <c r="D17" s="582"/>
      <c r="E17" s="582" t="s">
        <v>9</v>
      </c>
      <c r="F17" s="582"/>
      <c r="G17" s="582"/>
      <c r="H17" s="582"/>
      <c r="I17" s="84">
        <v>3</v>
      </c>
    </row>
    <row r="18" spans="1:9" ht="30.75" customHeight="1" x14ac:dyDescent="0.25">
      <c r="A18" s="738" t="s">
        <v>772</v>
      </c>
      <c r="B18" s="739"/>
      <c r="C18" s="739"/>
      <c r="D18" s="739"/>
      <c r="E18" s="590" t="s">
        <v>77</v>
      </c>
      <c r="F18" s="590"/>
      <c r="G18" s="590"/>
      <c r="H18" s="590"/>
      <c r="I18" s="105">
        <v>3</v>
      </c>
    </row>
    <row r="19" spans="1:9" x14ac:dyDescent="0.25">
      <c r="A19" s="596" t="s">
        <v>1367</v>
      </c>
      <c r="B19" s="597"/>
      <c r="C19" s="597"/>
      <c r="D19" s="597"/>
      <c r="E19" s="597"/>
      <c r="F19" s="597"/>
      <c r="G19" s="597"/>
      <c r="H19" s="598"/>
      <c r="I19" s="87">
        <f>SUM(I6:I18)</f>
        <v>54</v>
      </c>
    </row>
    <row r="20" spans="1:9" x14ac:dyDescent="0.25">
      <c r="A20" s="585" t="s">
        <v>6</v>
      </c>
      <c r="B20" s="585"/>
      <c r="C20" s="585"/>
      <c r="D20" s="585"/>
      <c r="E20" s="585"/>
      <c r="F20" s="585"/>
      <c r="G20" s="585"/>
      <c r="H20" s="585"/>
      <c r="I20" s="585"/>
    </row>
    <row r="21" spans="1:9" ht="60.75" customHeight="1" x14ac:dyDescent="0.25">
      <c r="A21" s="586" t="s">
        <v>2209</v>
      </c>
      <c r="B21" s="586"/>
      <c r="C21" s="586"/>
      <c r="D21" s="586"/>
      <c r="E21" s="586"/>
      <c r="F21" s="586"/>
      <c r="G21" s="586"/>
      <c r="H21" s="586"/>
      <c r="I21" s="586"/>
    </row>
    <row r="22" spans="1:9" x14ac:dyDescent="0.25">
      <c r="A22" s="607" t="s">
        <v>542</v>
      </c>
      <c r="B22" s="607"/>
      <c r="C22" s="607" t="s">
        <v>1334</v>
      </c>
      <c r="D22" s="607"/>
      <c r="E22" s="347"/>
      <c r="F22" s="347"/>
      <c r="G22" s="347"/>
      <c r="H22" s="347"/>
      <c r="I22" s="94"/>
    </row>
  </sheetData>
  <sheetProtection password="CA9D" sheet="1" objects="1" scenarios="1"/>
  <mergeCells count="37">
    <mergeCell ref="A5:I5"/>
    <mergeCell ref="A1:I1"/>
    <mergeCell ref="A2:I2"/>
    <mergeCell ref="A3:B3"/>
    <mergeCell ref="C3:I3"/>
    <mergeCell ref="B4:E4"/>
    <mergeCell ref="A6:D6"/>
    <mergeCell ref="E6:H6"/>
    <mergeCell ref="A7:D7"/>
    <mergeCell ref="E7:H7"/>
    <mergeCell ref="A8:D8"/>
    <mergeCell ref="E8:H8"/>
    <mergeCell ref="A9:D9"/>
    <mergeCell ref="E9:H9"/>
    <mergeCell ref="A10:D10"/>
    <mergeCell ref="E10:H10"/>
    <mergeCell ref="A11:D11"/>
    <mergeCell ref="E11:H11"/>
    <mergeCell ref="A18:D18"/>
    <mergeCell ref="E18:H18"/>
    <mergeCell ref="A12:D12"/>
    <mergeCell ref="E12:H12"/>
    <mergeCell ref="A13:D13"/>
    <mergeCell ref="E13:H13"/>
    <mergeCell ref="A14:D14"/>
    <mergeCell ref="E14:H14"/>
    <mergeCell ref="A15:D15"/>
    <mergeCell ref="E15:H15"/>
    <mergeCell ref="A16:D16"/>
    <mergeCell ref="E16:H16"/>
    <mergeCell ref="A17:D17"/>
    <mergeCell ref="E17:H17"/>
    <mergeCell ref="A19:H19"/>
    <mergeCell ref="A20:I20"/>
    <mergeCell ref="A21:I21"/>
    <mergeCell ref="A22:B22"/>
    <mergeCell ref="C22:D22"/>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
  <sheetViews>
    <sheetView view="pageLayout" workbookViewId="0">
      <selection activeCell="A7" sqref="A7:D7"/>
    </sheetView>
  </sheetViews>
  <sheetFormatPr defaultColWidth="9.140625" defaultRowHeight="15" x14ac:dyDescent="0.25"/>
  <cols>
    <col min="1" max="8" width="9.140625" style="348"/>
    <col min="9" max="9" width="9.140625" style="352"/>
    <col min="10" max="16384" width="9.140625" style="348"/>
  </cols>
  <sheetData>
    <row r="1" spans="1:9" ht="30" customHeight="1" x14ac:dyDescent="0.25">
      <c r="A1" s="495" t="s">
        <v>2820</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742</v>
      </c>
      <c r="C4" s="737"/>
      <c r="D4" s="737"/>
      <c r="E4" s="737"/>
      <c r="F4" s="349"/>
      <c r="G4" s="349"/>
      <c r="H4" s="349"/>
      <c r="I4" s="84"/>
    </row>
    <row r="5" spans="1:9" x14ac:dyDescent="0.25">
      <c r="A5" s="609"/>
      <c r="B5" s="610"/>
      <c r="C5" s="610"/>
      <c r="D5" s="610"/>
      <c r="E5" s="610"/>
      <c r="F5" s="610"/>
      <c r="G5" s="610"/>
      <c r="H5" s="610"/>
      <c r="I5" s="611"/>
    </row>
    <row r="6" spans="1:9" ht="30" customHeight="1" x14ac:dyDescent="0.25">
      <c r="A6" s="578" t="s">
        <v>311</v>
      </c>
      <c r="B6" s="579"/>
      <c r="C6" s="579"/>
      <c r="D6" s="579"/>
      <c r="E6" s="582" t="s">
        <v>2230</v>
      </c>
      <c r="F6" s="582"/>
      <c r="G6" s="582"/>
      <c r="H6" s="582"/>
      <c r="I6" s="84">
        <v>3</v>
      </c>
    </row>
    <row r="7" spans="1:9" ht="15" customHeight="1" x14ac:dyDescent="0.25">
      <c r="A7" s="772" t="s">
        <v>744</v>
      </c>
      <c r="B7" s="608"/>
      <c r="C7" s="608"/>
      <c r="D7" s="608"/>
      <c r="E7" s="582" t="s">
        <v>745</v>
      </c>
      <c r="F7" s="582"/>
      <c r="G7" s="582"/>
      <c r="H7" s="582"/>
      <c r="I7" s="350">
        <v>4</v>
      </c>
    </row>
    <row r="8" spans="1:9" x14ac:dyDescent="0.25">
      <c r="A8" s="581" t="s">
        <v>342</v>
      </c>
      <c r="B8" s="582"/>
      <c r="C8" s="582"/>
      <c r="D8" s="582"/>
      <c r="E8" s="582" t="s">
        <v>8</v>
      </c>
      <c r="F8" s="582"/>
      <c r="G8" s="582"/>
      <c r="H8" s="582"/>
      <c r="I8" s="84">
        <v>6</v>
      </c>
    </row>
    <row r="9" spans="1:9" ht="28.5" customHeight="1" x14ac:dyDescent="0.25">
      <c r="A9" s="578" t="s">
        <v>2210</v>
      </c>
      <c r="B9" s="579"/>
      <c r="C9" s="579"/>
      <c r="D9" s="579"/>
      <c r="E9" s="590" t="s">
        <v>2231</v>
      </c>
      <c r="F9" s="590"/>
      <c r="G9" s="590"/>
      <c r="H9" s="590"/>
      <c r="I9" s="84">
        <v>3</v>
      </c>
    </row>
    <row r="10" spans="1:9" s="387" customFormat="1" x14ac:dyDescent="0.25">
      <c r="A10" s="578" t="s">
        <v>200</v>
      </c>
      <c r="B10" s="579"/>
      <c r="C10" s="579"/>
      <c r="D10" s="579"/>
      <c r="E10" s="591" t="s">
        <v>929</v>
      </c>
      <c r="F10" s="591"/>
      <c r="G10" s="591"/>
      <c r="H10" s="591"/>
      <c r="I10" s="84">
        <v>3</v>
      </c>
    </row>
    <row r="11" spans="1:9" ht="30" customHeight="1" x14ac:dyDescent="0.25">
      <c r="A11" s="578" t="s">
        <v>2</v>
      </c>
      <c r="B11" s="579"/>
      <c r="C11" s="579"/>
      <c r="D11" s="579"/>
      <c r="E11" s="591" t="s">
        <v>2535</v>
      </c>
      <c r="F11" s="591"/>
      <c r="G11" s="591"/>
      <c r="H11" s="591"/>
      <c r="I11" s="84">
        <v>6</v>
      </c>
    </row>
    <row r="12" spans="1:9" x14ac:dyDescent="0.25">
      <c r="A12" s="581" t="s">
        <v>630</v>
      </c>
      <c r="B12" s="582"/>
      <c r="C12" s="582"/>
      <c r="D12" s="582"/>
      <c r="E12" s="582" t="s">
        <v>198</v>
      </c>
      <c r="F12" s="582"/>
      <c r="G12" s="582"/>
      <c r="H12" s="582"/>
      <c r="I12" s="84">
        <v>3</v>
      </c>
    </row>
    <row r="13" spans="1:9" x14ac:dyDescent="0.25">
      <c r="A13" s="581" t="s">
        <v>746</v>
      </c>
      <c r="B13" s="582"/>
      <c r="C13" s="582"/>
      <c r="D13" s="582"/>
      <c r="E13" s="582" t="s">
        <v>426</v>
      </c>
      <c r="F13" s="582"/>
      <c r="G13" s="582"/>
      <c r="H13" s="582"/>
      <c r="I13" s="84">
        <v>3</v>
      </c>
    </row>
    <row r="14" spans="1:9" ht="15" customHeight="1" x14ac:dyDescent="0.25">
      <c r="A14" s="581" t="s">
        <v>15</v>
      </c>
      <c r="B14" s="582"/>
      <c r="C14" s="582"/>
      <c r="D14" s="582"/>
      <c r="E14" s="590" t="s">
        <v>16</v>
      </c>
      <c r="F14" s="590"/>
      <c r="G14" s="590"/>
      <c r="H14" s="590"/>
      <c r="I14" s="84">
        <v>3</v>
      </c>
    </row>
    <row r="15" spans="1:9" ht="47.25" customHeight="1" x14ac:dyDescent="0.25">
      <c r="A15" s="578" t="s">
        <v>1754</v>
      </c>
      <c r="B15" s="579"/>
      <c r="C15" s="579"/>
      <c r="D15" s="579"/>
      <c r="E15" s="579" t="s">
        <v>2318</v>
      </c>
      <c r="F15" s="579"/>
      <c r="G15" s="579"/>
      <c r="H15" s="579"/>
      <c r="I15" s="84">
        <v>6</v>
      </c>
    </row>
    <row r="16" spans="1:9" ht="15" customHeight="1" x14ac:dyDescent="0.25">
      <c r="A16" s="581" t="s">
        <v>341</v>
      </c>
      <c r="B16" s="582"/>
      <c r="C16" s="582"/>
      <c r="D16" s="582"/>
      <c r="E16" s="582" t="s">
        <v>9</v>
      </c>
      <c r="F16" s="582"/>
      <c r="G16" s="582"/>
      <c r="H16" s="582"/>
      <c r="I16" s="84">
        <v>3</v>
      </c>
    </row>
    <row r="17" spans="1:9" ht="15" customHeight="1" x14ac:dyDescent="0.25">
      <c r="A17" s="772" t="s">
        <v>544</v>
      </c>
      <c r="B17" s="608"/>
      <c r="C17" s="608"/>
      <c r="D17" s="608"/>
      <c r="E17" s="582" t="s">
        <v>545</v>
      </c>
      <c r="F17" s="582"/>
      <c r="G17" s="582"/>
      <c r="H17" s="582"/>
      <c r="I17" s="350">
        <v>4</v>
      </c>
    </row>
    <row r="18" spans="1:9" ht="45" customHeight="1" x14ac:dyDescent="0.25">
      <c r="A18" s="581" t="s">
        <v>749</v>
      </c>
      <c r="B18" s="582"/>
      <c r="C18" s="582"/>
      <c r="D18" s="582"/>
      <c r="E18" s="582"/>
      <c r="F18" s="582"/>
      <c r="G18" s="582"/>
      <c r="H18" s="582"/>
      <c r="I18" s="84">
        <v>15</v>
      </c>
    </row>
    <row r="19" spans="1:9" x14ac:dyDescent="0.25">
      <c r="A19" s="596" t="s">
        <v>1367</v>
      </c>
      <c r="B19" s="597"/>
      <c r="C19" s="597"/>
      <c r="D19" s="597"/>
      <c r="E19" s="597"/>
      <c r="F19" s="597"/>
      <c r="G19" s="597"/>
      <c r="H19" s="598"/>
      <c r="I19" s="87">
        <f>SUM(I6:I18)</f>
        <v>62</v>
      </c>
    </row>
    <row r="20" spans="1:9" x14ac:dyDescent="0.25">
      <c r="A20" s="585" t="s">
        <v>6</v>
      </c>
      <c r="B20" s="585"/>
      <c r="C20" s="585"/>
      <c r="D20" s="585"/>
      <c r="E20" s="585"/>
      <c r="F20" s="585"/>
      <c r="G20" s="585"/>
      <c r="H20" s="585"/>
      <c r="I20" s="585"/>
    </row>
    <row r="21" spans="1:9" ht="45" customHeight="1" x14ac:dyDescent="0.25">
      <c r="A21" s="736" t="s">
        <v>2309</v>
      </c>
      <c r="B21" s="823"/>
      <c r="C21" s="823"/>
      <c r="D21" s="823"/>
      <c r="E21" s="823"/>
      <c r="F21" s="823"/>
      <c r="G21" s="823"/>
      <c r="H21" s="823"/>
      <c r="I21" s="823"/>
    </row>
    <row r="22" spans="1:9" ht="51.75" customHeight="1" x14ac:dyDescent="0.25">
      <c r="A22" s="586" t="s">
        <v>2209</v>
      </c>
      <c r="B22" s="586"/>
      <c r="C22" s="586"/>
      <c r="D22" s="586"/>
      <c r="E22" s="586"/>
      <c r="F22" s="586"/>
      <c r="G22" s="586"/>
      <c r="H22" s="586"/>
      <c r="I22" s="586"/>
    </row>
    <row r="23" spans="1:9" x14ac:dyDescent="0.25">
      <c r="A23" s="607" t="s">
        <v>542</v>
      </c>
      <c r="B23" s="607"/>
      <c r="C23" s="607" t="s">
        <v>1334</v>
      </c>
      <c r="D23" s="607"/>
      <c r="E23" s="354"/>
      <c r="F23" s="354"/>
      <c r="G23" s="354"/>
      <c r="H23" s="354"/>
      <c r="I23" s="94"/>
    </row>
    <row r="28" spans="1:9" ht="80.25" customHeight="1" x14ac:dyDescent="0.25"/>
    <row r="29" spans="1:9" ht="56.25" customHeight="1" x14ac:dyDescent="0.25"/>
    <row r="30" spans="1:9" ht="57" customHeight="1" x14ac:dyDescent="0.25"/>
    <row r="31" spans="1:9" ht="60.75" customHeight="1" x14ac:dyDescent="0.25"/>
    <row r="32" spans="1:9" ht="15" customHeight="1" x14ac:dyDescent="0.25"/>
    <row r="51" ht="0.75"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sheetData>
  <sheetProtection password="CA9D" sheet="1" objects="1" scenarios="1"/>
  <mergeCells count="38">
    <mergeCell ref="A1:I1"/>
    <mergeCell ref="A2:I2"/>
    <mergeCell ref="A3:B3"/>
    <mergeCell ref="C3:I3"/>
    <mergeCell ref="B4:E4"/>
    <mergeCell ref="A5:I5"/>
    <mergeCell ref="A6:D6"/>
    <mergeCell ref="E6:H6"/>
    <mergeCell ref="A7:D7"/>
    <mergeCell ref="E7:H7"/>
    <mergeCell ref="A8:D8"/>
    <mergeCell ref="E8:H8"/>
    <mergeCell ref="A9:D9"/>
    <mergeCell ref="E9:H9"/>
    <mergeCell ref="A11:D11"/>
    <mergeCell ref="E11:H11"/>
    <mergeCell ref="A10:D10"/>
    <mergeCell ref="E10:H10"/>
    <mergeCell ref="A12:D12"/>
    <mergeCell ref="E12:H12"/>
    <mergeCell ref="A13:D13"/>
    <mergeCell ref="E13:H13"/>
    <mergeCell ref="A14:D14"/>
    <mergeCell ref="E14:H14"/>
    <mergeCell ref="A15:D15"/>
    <mergeCell ref="E15:H15"/>
    <mergeCell ref="A16:D16"/>
    <mergeCell ref="E16:H16"/>
    <mergeCell ref="A17:D17"/>
    <mergeCell ref="E17:H17"/>
    <mergeCell ref="A22:I22"/>
    <mergeCell ref="A23:B23"/>
    <mergeCell ref="C23:D23"/>
    <mergeCell ref="A18:D18"/>
    <mergeCell ref="E18:H18"/>
    <mergeCell ref="A19:H19"/>
    <mergeCell ref="A20:I20"/>
    <mergeCell ref="A21:I21"/>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I23"/>
  <sheetViews>
    <sheetView view="pageLayout" workbookViewId="0">
      <selection sqref="A1:I1"/>
    </sheetView>
  </sheetViews>
  <sheetFormatPr defaultColWidth="9.140625" defaultRowHeight="15" x14ac:dyDescent="0.25"/>
  <cols>
    <col min="1" max="8" width="9.140625" style="1"/>
    <col min="9" max="9" width="9.140625" style="2"/>
    <col min="10" max="16384" width="9.140625" style="1"/>
  </cols>
  <sheetData>
    <row r="1" spans="1:9" x14ac:dyDescent="0.25">
      <c r="A1" s="559" t="s">
        <v>57</v>
      </c>
      <c r="B1" s="559"/>
      <c r="C1" s="559"/>
      <c r="D1" s="559"/>
      <c r="E1" s="559"/>
      <c r="F1" s="559"/>
      <c r="G1" s="559"/>
      <c r="H1" s="559"/>
      <c r="I1" s="559"/>
    </row>
    <row r="2" spans="1:9" x14ac:dyDescent="0.25">
      <c r="A2" s="559" t="s">
        <v>41</v>
      </c>
      <c r="B2" s="559"/>
      <c r="C2" s="559"/>
      <c r="D2" s="559"/>
      <c r="E2" s="559"/>
      <c r="F2" s="559"/>
      <c r="G2" s="559"/>
      <c r="H2" s="559"/>
      <c r="I2" s="559"/>
    </row>
    <row r="3" spans="1:9" x14ac:dyDescent="0.25">
      <c r="A3" s="618" t="s">
        <v>27</v>
      </c>
      <c r="B3" s="619"/>
      <c r="C3" s="619" t="s">
        <v>50</v>
      </c>
      <c r="D3" s="619"/>
      <c r="E3" s="619"/>
      <c r="F3" s="619"/>
      <c r="G3" s="619"/>
      <c r="H3" s="619"/>
      <c r="I3" s="620"/>
    </row>
    <row r="4" spans="1:9" x14ac:dyDescent="0.25">
      <c r="A4" s="77" t="s">
        <v>29</v>
      </c>
      <c r="B4" s="80" t="s">
        <v>105</v>
      </c>
      <c r="C4" s="72"/>
      <c r="D4" s="72"/>
      <c r="E4" s="72"/>
      <c r="F4" s="72"/>
      <c r="G4" s="72"/>
      <c r="H4" s="72"/>
      <c r="I4" s="79"/>
    </row>
    <row r="5" spans="1:9" x14ac:dyDescent="0.25">
      <c r="A5" s="615"/>
      <c r="B5" s="616"/>
      <c r="C5" s="616"/>
      <c r="D5" s="616"/>
      <c r="E5" s="616"/>
      <c r="F5" s="616"/>
      <c r="G5" s="616"/>
      <c r="H5" s="616"/>
      <c r="I5" s="617"/>
    </row>
    <row r="6" spans="1:9" ht="15" customHeight="1" x14ac:dyDescent="0.25">
      <c r="A6" s="555" t="s">
        <v>88</v>
      </c>
      <c r="B6" s="556"/>
      <c r="C6" s="556"/>
      <c r="D6" s="556"/>
      <c r="E6" s="556" t="s">
        <v>108</v>
      </c>
      <c r="F6" s="556"/>
      <c r="G6" s="556"/>
      <c r="H6" s="556"/>
      <c r="I6" s="38">
        <v>3</v>
      </c>
    </row>
    <row r="7" spans="1:9" ht="15" customHeight="1" x14ac:dyDescent="0.25">
      <c r="A7" s="555" t="s">
        <v>92</v>
      </c>
      <c r="B7" s="556"/>
      <c r="C7" s="556"/>
      <c r="D7" s="556"/>
      <c r="E7" s="556" t="s">
        <v>83</v>
      </c>
      <c r="F7" s="556"/>
      <c r="G7" s="556"/>
      <c r="H7" s="556"/>
      <c r="I7" s="38">
        <v>4</v>
      </c>
    </row>
    <row r="8" spans="1:9" ht="15" customHeight="1" x14ac:dyDescent="0.25">
      <c r="A8" s="557" t="s">
        <v>13</v>
      </c>
      <c r="B8" s="558"/>
      <c r="C8" s="558"/>
      <c r="D8" s="558"/>
      <c r="E8" s="572" t="s">
        <v>126</v>
      </c>
      <c r="F8" s="572"/>
      <c r="G8" s="572"/>
      <c r="H8" s="572"/>
      <c r="I8" s="38">
        <v>3</v>
      </c>
    </row>
    <row r="9" spans="1:9" ht="15" customHeight="1" x14ac:dyDescent="0.25">
      <c r="A9" s="555" t="s">
        <v>331</v>
      </c>
      <c r="B9" s="556"/>
      <c r="C9" s="556"/>
      <c r="D9" s="556"/>
      <c r="E9" s="556" t="s">
        <v>98</v>
      </c>
      <c r="F9" s="556"/>
      <c r="G9" s="556"/>
      <c r="H9" s="556"/>
      <c r="I9" s="39">
        <v>4</v>
      </c>
    </row>
    <row r="10" spans="1:9" ht="15" customHeight="1" x14ac:dyDescent="0.25">
      <c r="A10" s="555" t="s">
        <v>332</v>
      </c>
      <c r="B10" s="556"/>
      <c r="C10" s="556"/>
      <c r="D10" s="556"/>
      <c r="E10" s="556" t="s">
        <v>100</v>
      </c>
      <c r="F10" s="556"/>
      <c r="G10" s="556"/>
      <c r="H10" s="556"/>
      <c r="I10" s="39">
        <v>4</v>
      </c>
    </row>
    <row r="11" spans="1:9" ht="15" customHeight="1" x14ac:dyDescent="0.25">
      <c r="A11" s="555" t="s">
        <v>323</v>
      </c>
      <c r="B11" s="556"/>
      <c r="C11" s="556"/>
      <c r="D11" s="556"/>
      <c r="E11" s="556" t="s">
        <v>97</v>
      </c>
      <c r="F11" s="556"/>
      <c r="G11" s="556"/>
      <c r="H11" s="556"/>
      <c r="I11" s="39">
        <v>8</v>
      </c>
    </row>
    <row r="12" spans="1:9" ht="46.5" customHeight="1" x14ac:dyDescent="0.25">
      <c r="A12" s="557" t="s">
        <v>699</v>
      </c>
      <c r="B12" s="558"/>
      <c r="C12" s="558"/>
      <c r="D12" s="558"/>
      <c r="E12" s="567" t="s">
        <v>1145</v>
      </c>
      <c r="F12" s="567"/>
      <c r="G12" s="567"/>
      <c r="H12" s="567"/>
      <c r="I12" s="38">
        <v>3</v>
      </c>
    </row>
    <row r="13" spans="1:9" ht="15" customHeight="1" x14ac:dyDescent="0.25">
      <c r="A13" s="555" t="s">
        <v>342</v>
      </c>
      <c r="B13" s="556"/>
      <c r="C13" s="556"/>
      <c r="D13" s="556"/>
      <c r="E13" s="556" t="s">
        <v>8</v>
      </c>
      <c r="F13" s="556"/>
      <c r="G13" s="556"/>
      <c r="H13" s="556"/>
      <c r="I13" s="38">
        <v>6</v>
      </c>
    </row>
    <row r="14" spans="1:9" ht="49.7" customHeight="1" x14ac:dyDescent="0.25">
      <c r="A14" s="557" t="s">
        <v>42</v>
      </c>
      <c r="B14" s="558"/>
      <c r="C14" s="558"/>
      <c r="D14" s="558"/>
      <c r="E14" s="567" t="s">
        <v>117</v>
      </c>
      <c r="F14" s="567"/>
      <c r="G14" s="567"/>
      <c r="H14" s="567"/>
      <c r="I14" s="38">
        <v>6</v>
      </c>
    </row>
    <row r="15" spans="1:9" x14ac:dyDescent="0.25">
      <c r="A15" s="555" t="s">
        <v>103</v>
      </c>
      <c r="B15" s="556"/>
      <c r="C15" s="556"/>
      <c r="D15" s="556"/>
      <c r="E15" s="556" t="s">
        <v>104</v>
      </c>
      <c r="F15" s="556"/>
      <c r="G15" s="556"/>
      <c r="H15" s="556"/>
      <c r="I15" s="38">
        <v>3</v>
      </c>
    </row>
    <row r="16" spans="1:9" ht="29.25" customHeight="1" x14ac:dyDescent="0.25">
      <c r="A16" s="557" t="s">
        <v>15</v>
      </c>
      <c r="B16" s="558"/>
      <c r="C16" s="558"/>
      <c r="D16" s="558"/>
      <c r="E16" s="556" t="s">
        <v>77</v>
      </c>
      <c r="F16" s="556"/>
      <c r="G16" s="556"/>
      <c r="H16" s="556"/>
      <c r="I16" s="38">
        <v>3</v>
      </c>
    </row>
    <row r="17" spans="1:9" x14ac:dyDescent="0.25">
      <c r="A17" s="555" t="s">
        <v>101</v>
      </c>
      <c r="B17" s="556"/>
      <c r="C17" s="556"/>
      <c r="D17" s="556"/>
      <c r="E17" s="556" t="s">
        <v>102</v>
      </c>
      <c r="F17" s="556"/>
      <c r="G17" s="556"/>
      <c r="H17" s="556"/>
      <c r="I17" s="38">
        <v>3</v>
      </c>
    </row>
    <row r="18" spans="1:9" ht="15" customHeight="1" x14ac:dyDescent="0.25">
      <c r="A18" s="555" t="s">
        <v>330</v>
      </c>
      <c r="B18" s="556"/>
      <c r="C18" s="556"/>
      <c r="D18" s="556"/>
      <c r="E18" s="556" t="s">
        <v>99</v>
      </c>
      <c r="F18" s="556"/>
      <c r="G18" s="556"/>
      <c r="H18" s="556"/>
      <c r="I18" s="39">
        <v>8</v>
      </c>
    </row>
    <row r="19" spans="1:9" x14ac:dyDescent="0.25">
      <c r="A19" s="555" t="s">
        <v>341</v>
      </c>
      <c r="B19" s="556"/>
      <c r="C19" s="556"/>
      <c r="D19" s="556"/>
      <c r="E19" s="556" t="s">
        <v>9</v>
      </c>
      <c r="F19" s="556"/>
      <c r="G19" s="556"/>
      <c r="H19" s="556"/>
      <c r="I19" s="38">
        <v>3</v>
      </c>
    </row>
    <row r="20" spans="1:9" x14ac:dyDescent="0.25">
      <c r="A20" s="635" t="s">
        <v>1496</v>
      </c>
      <c r="B20" s="636"/>
      <c r="C20" s="636"/>
      <c r="D20" s="636"/>
      <c r="E20" s="636"/>
      <c r="F20" s="636"/>
      <c r="G20" s="636"/>
      <c r="H20" s="647"/>
      <c r="I20" s="74">
        <f>SUM(I6:I19)</f>
        <v>61</v>
      </c>
    </row>
    <row r="21" spans="1:9" x14ac:dyDescent="0.25">
      <c r="A21" s="648" t="s">
        <v>6</v>
      </c>
      <c r="B21" s="648"/>
      <c r="C21" s="648"/>
      <c r="D21" s="648"/>
      <c r="E21" s="648"/>
      <c r="F21" s="648"/>
      <c r="G21" s="648"/>
      <c r="H21" s="648"/>
      <c r="I21" s="648"/>
    </row>
    <row r="22" spans="1:9" ht="37.5" customHeight="1" x14ac:dyDescent="0.25">
      <c r="A22" s="649" t="s">
        <v>788</v>
      </c>
      <c r="B22" s="649"/>
      <c r="C22" s="649"/>
      <c r="D22" s="649"/>
      <c r="E22" s="649"/>
      <c r="F22" s="649"/>
      <c r="G22" s="649"/>
      <c r="H22" s="649"/>
      <c r="I22" s="649"/>
    </row>
    <row r="23" spans="1:9" x14ac:dyDescent="0.25">
      <c r="A23" s="480" t="s">
        <v>542</v>
      </c>
      <c r="B23" s="480"/>
      <c r="C23" s="480" t="s">
        <v>1334</v>
      </c>
      <c r="D23" s="480"/>
    </row>
  </sheetData>
  <sheetProtection password="CA9D" sheet="1" objects="1" scenarios="1"/>
  <mergeCells count="38">
    <mergeCell ref="A21:I21"/>
    <mergeCell ref="A22:I22"/>
    <mergeCell ref="A23:B23"/>
    <mergeCell ref="A3:B3"/>
    <mergeCell ref="C3:I3"/>
    <mergeCell ref="C23:D23"/>
    <mergeCell ref="A15:D15"/>
    <mergeCell ref="E15:H15"/>
    <mergeCell ref="A20:H20"/>
    <mergeCell ref="A6:D6"/>
    <mergeCell ref="E6:H6"/>
    <mergeCell ref="A7:D7"/>
    <mergeCell ref="E7:H7"/>
    <mergeCell ref="E9:H9"/>
    <mergeCell ref="A10:D10"/>
    <mergeCell ref="E10:H10"/>
    <mergeCell ref="A18:D18"/>
    <mergeCell ref="E18:H18"/>
    <mergeCell ref="A16:D16"/>
    <mergeCell ref="E16:H16"/>
    <mergeCell ref="A11:D11"/>
    <mergeCell ref="E11:H11"/>
    <mergeCell ref="A19:D19"/>
    <mergeCell ref="E19:H19"/>
    <mergeCell ref="A1:I1"/>
    <mergeCell ref="A2:I2"/>
    <mergeCell ref="A5:I5"/>
    <mergeCell ref="A13:D13"/>
    <mergeCell ref="E13:H13"/>
    <mergeCell ref="A14:D14"/>
    <mergeCell ref="E14:H14"/>
    <mergeCell ref="A12:D12"/>
    <mergeCell ref="E12:H12"/>
    <mergeCell ref="A8:D8"/>
    <mergeCell ref="E8:H8"/>
    <mergeCell ref="A17:D17"/>
    <mergeCell ref="E17:H17"/>
    <mergeCell ref="A9:D9"/>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enableFormatConditionsCalculation="0"/>
  <dimension ref="A1:N42"/>
  <sheetViews>
    <sheetView view="pageLayout" workbookViewId="0">
      <selection sqref="A1:I1"/>
    </sheetView>
  </sheetViews>
  <sheetFormatPr defaultColWidth="9.140625" defaultRowHeight="15" x14ac:dyDescent="0.25"/>
  <cols>
    <col min="1" max="8" width="9.140625" style="18"/>
    <col min="9" max="9" width="9.140625" style="2"/>
    <col min="10" max="16384" width="9.140625" style="18"/>
  </cols>
  <sheetData>
    <row r="1" spans="1:14" x14ac:dyDescent="0.25">
      <c r="A1" s="495" t="s">
        <v>255</v>
      </c>
      <c r="B1" s="495"/>
      <c r="C1" s="495"/>
      <c r="D1" s="495"/>
      <c r="E1" s="495"/>
      <c r="F1" s="495"/>
      <c r="G1" s="495"/>
      <c r="H1" s="495"/>
      <c r="I1" s="495"/>
      <c r="J1" s="45"/>
      <c r="K1" s="45"/>
      <c r="L1" s="45"/>
      <c r="M1" s="45"/>
      <c r="N1" s="45"/>
    </row>
    <row r="2" spans="1:14" x14ac:dyDescent="0.25">
      <c r="A2" s="495" t="s">
        <v>41</v>
      </c>
      <c r="B2" s="495"/>
      <c r="C2" s="495"/>
      <c r="D2" s="495"/>
      <c r="E2" s="495"/>
      <c r="F2" s="495"/>
      <c r="G2" s="495"/>
      <c r="H2" s="495"/>
      <c r="I2" s="495"/>
      <c r="J2" s="45"/>
      <c r="K2" s="45"/>
      <c r="L2" s="45"/>
      <c r="M2" s="45"/>
      <c r="N2" s="45"/>
    </row>
    <row r="3" spans="1:14" x14ac:dyDescent="0.25">
      <c r="A3" s="599" t="s">
        <v>27</v>
      </c>
      <c r="B3" s="600"/>
      <c r="C3" s="600" t="s">
        <v>50</v>
      </c>
      <c r="D3" s="600"/>
      <c r="E3" s="600"/>
      <c r="F3" s="600"/>
      <c r="G3" s="600"/>
      <c r="H3" s="600"/>
      <c r="I3" s="601"/>
      <c r="J3" s="45"/>
      <c r="K3" s="45"/>
      <c r="L3" s="45"/>
      <c r="M3" s="45"/>
      <c r="N3" s="45"/>
    </row>
    <row r="4" spans="1:14" x14ac:dyDescent="0.25">
      <c r="A4" s="82" t="s">
        <v>29</v>
      </c>
      <c r="B4" s="156" t="s">
        <v>638</v>
      </c>
      <c r="C4" s="154"/>
      <c r="D4" s="154"/>
      <c r="E4" s="154"/>
      <c r="F4" s="154"/>
      <c r="G4" s="154"/>
      <c r="H4" s="154"/>
      <c r="I4" s="155"/>
      <c r="J4" s="45"/>
      <c r="K4" s="45"/>
      <c r="L4" s="45"/>
      <c r="M4" s="45"/>
      <c r="N4" s="45"/>
    </row>
    <row r="5" spans="1:14" ht="15" customHeight="1" x14ac:dyDescent="0.25">
      <c r="A5" s="802" t="s">
        <v>13</v>
      </c>
      <c r="B5" s="803"/>
      <c r="C5" s="803"/>
      <c r="D5" s="803"/>
      <c r="E5" s="701" t="s">
        <v>126</v>
      </c>
      <c r="F5" s="701"/>
      <c r="G5" s="701"/>
      <c r="H5" s="701"/>
      <c r="I5" s="325">
        <v>3</v>
      </c>
      <c r="J5" s="45"/>
      <c r="K5" s="45"/>
      <c r="L5" s="45"/>
      <c r="M5" s="45"/>
      <c r="N5" s="45"/>
    </row>
    <row r="6" spans="1:14" x14ac:dyDescent="0.25">
      <c r="A6" s="581" t="s">
        <v>342</v>
      </c>
      <c r="B6" s="582"/>
      <c r="C6" s="582"/>
      <c r="D6" s="582"/>
      <c r="E6" s="582" t="s">
        <v>8</v>
      </c>
      <c r="F6" s="582"/>
      <c r="G6" s="582"/>
      <c r="H6" s="582"/>
      <c r="I6" s="84">
        <v>6</v>
      </c>
      <c r="J6" s="45"/>
      <c r="K6" s="45"/>
      <c r="L6" s="45"/>
      <c r="M6" s="45"/>
      <c r="N6" s="45"/>
    </row>
    <row r="7" spans="1:14" ht="30.75" customHeight="1" x14ac:dyDescent="0.25">
      <c r="A7" s="613" t="s">
        <v>15</v>
      </c>
      <c r="B7" s="614"/>
      <c r="C7" s="614"/>
      <c r="D7" s="614"/>
      <c r="E7" s="590" t="s">
        <v>77</v>
      </c>
      <c r="F7" s="590"/>
      <c r="G7" s="590"/>
      <c r="H7" s="590"/>
      <c r="I7" s="103">
        <v>3</v>
      </c>
      <c r="J7" s="45"/>
      <c r="K7" s="45"/>
      <c r="L7" s="45"/>
      <c r="M7" s="45"/>
      <c r="N7" s="45"/>
    </row>
    <row r="8" spans="1:14" x14ac:dyDescent="0.25">
      <c r="A8" s="662" t="s">
        <v>1983</v>
      </c>
      <c r="B8" s="663"/>
      <c r="C8" s="663"/>
      <c r="D8" s="663"/>
      <c r="E8" s="663" t="s">
        <v>79</v>
      </c>
      <c r="F8" s="663"/>
      <c r="G8" s="663"/>
      <c r="H8" s="663"/>
      <c r="I8" s="326" t="s">
        <v>776</v>
      </c>
      <c r="J8" s="45"/>
      <c r="K8" s="45"/>
      <c r="L8" s="45"/>
      <c r="M8" s="45"/>
      <c r="N8" s="45"/>
    </row>
    <row r="9" spans="1:14" x14ac:dyDescent="0.25">
      <c r="A9" s="596" t="s">
        <v>1986</v>
      </c>
      <c r="B9" s="597"/>
      <c r="C9" s="597"/>
      <c r="D9" s="597"/>
      <c r="E9" s="597"/>
      <c r="F9" s="597"/>
      <c r="G9" s="597"/>
      <c r="H9" s="598"/>
      <c r="I9" s="124" t="s">
        <v>2654</v>
      </c>
      <c r="J9" s="45"/>
      <c r="K9" s="45"/>
      <c r="L9" s="45"/>
      <c r="M9" s="45"/>
      <c r="N9" s="45"/>
    </row>
    <row r="10" spans="1:14" x14ac:dyDescent="0.25">
      <c r="A10" s="622" t="s">
        <v>637</v>
      </c>
      <c r="B10" s="623"/>
      <c r="C10" s="623"/>
      <c r="D10" s="623"/>
      <c r="E10" s="623"/>
      <c r="F10" s="623"/>
      <c r="G10" s="623"/>
      <c r="H10" s="623"/>
      <c r="I10" s="624"/>
      <c r="J10" s="45"/>
      <c r="K10" s="45"/>
      <c r="L10" s="45"/>
      <c r="M10" s="45"/>
      <c r="N10" s="45"/>
    </row>
    <row r="11" spans="1:14" s="279" customFormat="1" ht="14.85" customHeight="1" x14ac:dyDescent="0.25">
      <c r="A11" s="848" t="s">
        <v>2692</v>
      </c>
      <c r="B11" s="849"/>
      <c r="C11" s="849"/>
      <c r="D11" s="849"/>
      <c r="E11" s="849"/>
      <c r="F11" s="849"/>
      <c r="G11" s="849"/>
      <c r="H11" s="849"/>
      <c r="I11" s="850"/>
    </row>
    <row r="12" spans="1:14" s="279" customFormat="1" ht="14.85" customHeight="1" x14ac:dyDescent="0.25">
      <c r="A12" s="802" t="s">
        <v>339</v>
      </c>
      <c r="B12" s="803"/>
      <c r="C12" s="803"/>
      <c r="D12" s="803"/>
      <c r="E12" s="803" t="s">
        <v>153</v>
      </c>
      <c r="F12" s="803"/>
      <c r="G12" s="803"/>
      <c r="H12" s="803"/>
      <c r="I12" s="325">
        <v>3</v>
      </c>
    </row>
    <row r="13" spans="1:14" s="280" customFormat="1" x14ac:dyDescent="0.25">
      <c r="A13" s="613" t="s">
        <v>1984</v>
      </c>
      <c r="B13" s="614"/>
      <c r="C13" s="614"/>
      <c r="D13" s="614"/>
      <c r="E13" s="614" t="s">
        <v>1985</v>
      </c>
      <c r="F13" s="614"/>
      <c r="G13" s="614"/>
      <c r="H13" s="614"/>
      <c r="I13" s="103">
        <v>3</v>
      </c>
      <c r="K13" s="650"/>
      <c r="L13" s="650"/>
      <c r="M13" s="650"/>
      <c r="N13" s="650"/>
    </row>
    <row r="14" spans="1:14" s="280" customFormat="1" x14ac:dyDescent="0.25">
      <c r="A14" s="613" t="s">
        <v>820</v>
      </c>
      <c r="B14" s="614"/>
      <c r="C14" s="614"/>
      <c r="D14" s="614"/>
      <c r="E14" s="580" t="s">
        <v>821</v>
      </c>
      <c r="F14" s="580"/>
      <c r="G14" s="580"/>
      <c r="H14" s="580"/>
      <c r="I14" s="103">
        <v>3</v>
      </c>
      <c r="K14" s="650"/>
      <c r="L14" s="650"/>
      <c r="M14" s="650"/>
      <c r="N14" s="650"/>
    </row>
    <row r="15" spans="1:14" s="280" customFormat="1" x14ac:dyDescent="0.25">
      <c r="A15" s="613" t="s">
        <v>802</v>
      </c>
      <c r="B15" s="614"/>
      <c r="C15" s="614"/>
      <c r="D15" s="614"/>
      <c r="E15" s="580" t="s">
        <v>800</v>
      </c>
      <c r="F15" s="580"/>
      <c r="G15" s="580"/>
      <c r="H15" s="580"/>
      <c r="I15" s="103">
        <v>3</v>
      </c>
      <c r="K15" s="650"/>
      <c r="L15" s="650"/>
      <c r="M15" s="650"/>
      <c r="N15" s="650"/>
    </row>
    <row r="16" spans="1:14" s="279" customFormat="1" x14ac:dyDescent="0.25">
      <c r="A16" s="613" t="s">
        <v>798</v>
      </c>
      <c r="B16" s="614"/>
      <c r="C16" s="614"/>
      <c r="D16" s="614"/>
      <c r="E16" s="580" t="s">
        <v>799</v>
      </c>
      <c r="F16" s="580"/>
      <c r="G16" s="580"/>
      <c r="H16" s="580"/>
      <c r="I16" s="103">
        <v>3</v>
      </c>
    </row>
    <row r="17" spans="1:14" x14ac:dyDescent="0.25">
      <c r="A17" s="631" t="s">
        <v>137</v>
      </c>
      <c r="B17" s="580"/>
      <c r="C17" s="580"/>
      <c r="D17" s="580"/>
      <c r="E17" s="580" t="s">
        <v>620</v>
      </c>
      <c r="F17" s="580"/>
      <c r="G17" s="580"/>
      <c r="H17" s="580"/>
      <c r="I17" s="103">
        <v>3</v>
      </c>
      <c r="J17" s="45"/>
      <c r="K17" s="45"/>
      <c r="L17" s="45"/>
      <c r="M17" s="45"/>
      <c r="N17" s="45"/>
    </row>
    <row r="18" spans="1:14" ht="14.85" customHeight="1" x14ac:dyDescent="0.25">
      <c r="A18" s="631" t="s">
        <v>24</v>
      </c>
      <c r="B18" s="580"/>
      <c r="C18" s="580"/>
      <c r="D18" s="580"/>
      <c r="E18" s="580" t="s">
        <v>25</v>
      </c>
      <c r="F18" s="580"/>
      <c r="G18" s="580"/>
      <c r="H18" s="580"/>
      <c r="I18" s="103">
        <v>3</v>
      </c>
      <c r="J18" s="45"/>
      <c r="K18" s="45"/>
      <c r="L18" s="45"/>
      <c r="M18" s="45"/>
      <c r="N18" s="45"/>
    </row>
    <row r="19" spans="1:14" ht="15" customHeight="1" x14ac:dyDescent="0.25">
      <c r="A19" s="613" t="s">
        <v>207</v>
      </c>
      <c r="B19" s="614"/>
      <c r="C19" s="614"/>
      <c r="D19" s="614"/>
      <c r="E19" s="614" t="s">
        <v>80</v>
      </c>
      <c r="F19" s="614"/>
      <c r="G19" s="614"/>
      <c r="H19" s="614"/>
      <c r="I19" s="103">
        <v>3</v>
      </c>
      <c r="J19" s="45"/>
      <c r="K19" s="45"/>
      <c r="L19" s="45"/>
      <c r="M19" s="45"/>
      <c r="N19" s="45"/>
    </row>
    <row r="20" spans="1:14" x14ac:dyDescent="0.25">
      <c r="A20" s="613" t="s">
        <v>206</v>
      </c>
      <c r="B20" s="614"/>
      <c r="C20" s="614"/>
      <c r="D20" s="614"/>
      <c r="E20" s="614" t="s">
        <v>210</v>
      </c>
      <c r="F20" s="614"/>
      <c r="G20" s="614"/>
      <c r="H20" s="614"/>
      <c r="I20" s="103">
        <v>3</v>
      </c>
      <c r="J20" s="45"/>
      <c r="K20" s="45"/>
      <c r="L20" s="45"/>
      <c r="M20" s="45"/>
      <c r="N20" s="45"/>
    </row>
    <row r="21" spans="1:14" ht="62.25" customHeight="1" x14ac:dyDescent="0.25">
      <c r="A21" s="578" t="s">
        <v>42</v>
      </c>
      <c r="B21" s="579"/>
      <c r="C21" s="579"/>
      <c r="D21" s="579"/>
      <c r="E21" s="591" t="s">
        <v>1560</v>
      </c>
      <c r="F21" s="591"/>
      <c r="G21" s="591"/>
      <c r="H21" s="591"/>
      <c r="I21" s="84">
        <v>3</v>
      </c>
      <c r="J21" s="45"/>
      <c r="K21" s="650"/>
      <c r="L21" s="650"/>
      <c r="M21" s="650"/>
      <c r="N21" s="650"/>
    </row>
    <row r="22" spans="1:14" s="280" customFormat="1" x14ac:dyDescent="0.25">
      <c r="A22" s="613" t="s">
        <v>2060</v>
      </c>
      <c r="B22" s="614"/>
      <c r="C22" s="614"/>
      <c r="D22" s="614"/>
      <c r="E22" s="580" t="s">
        <v>2059</v>
      </c>
      <c r="F22" s="580"/>
      <c r="G22" s="580"/>
      <c r="H22" s="580"/>
      <c r="I22" s="103">
        <v>3</v>
      </c>
      <c r="K22" s="650"/>
      <c r="L22" s="650"/>
      <c r="M22" s="650"/>
      <c r="N22" s="650"/>
    </row>
    <row r="23" spans="1:14" x14ac:dyDescent="0.25">
      <c r="A23" s="613" t="s">
        <v>38</v>
      </c>
      <c r="B23" s="614"/>
      <c r="C23" s="614"/>
      <c r="D23" s="614"/>
      <c r="E23" s="580" t="s">
        <v>775</v>
      </c>
      <c r="F23" s="580"/>
      <c r="G23" s="580"/>
      <c r="H23" s="580"/>
      <c r="I23" s="103">
        <v>3</v>
      </c>
    </row>
    <row r="24" spans="1:14" x14ac:dyDescent="0.25">
      <c r="A24" s="631" t="s">
        <v>194</v>
      </c>
      <c r="B24" s="580"/>
      <c r="C24" s="580"/>
      <c r="D24" s="580"/>
      <c r="E24" s="580" t="s">
        <v>12</v>
      </c>
      <c r="F24" s="580"/>
      <c r="G24" s="580"/>
      <c r="H24" s="580"/>
      <c r="I24" s="103">
        <v>3</v>
      </c>
      <c r="J24" s="45"/>
      <c r="K24" s="45"/>
      <c r="L24" s="45"/>
      <c r="M24" s="45"/>
      <c r="N24" s="45"/>
    </row>
    <row r="25" spans="1:14" x14ac:dyDescent="0.25">
      <c r="A25" s="863"/>
      <c r="B25" s="864"/>
      <c r="C25" s="864"/>
      <c r="D25" s="864"/>
      <c r="E25" s="639" t="s">
        <v>2821</v>
      </c>
      <c r="F25" s="639"/>
      <c r="G25" s="639"/>
      <c r="H25" s="639"/>
      <c r="I25" s="444" t="s">
        <v>2003</v>
      </c>
      <c r="J25" s="45"/>
      <c r="K25" s="45"/>
      <c r="L25" s="45"/>
      <c r="M25" s="45"/>
      <c r="N25" s="45"/>
    </row>
    <row r="26" spans="1:14" s="280" customFormat="1" x14ac:dyDescent="0.25">
      <c r="A26" s="652" t="s">
        <v>1982</v>
      </c>
      <c r="B26" s="653"/>
      <c r="C26" s="653"/>
      <c r="D26" s="653"/>
      <c r="E26" s="653"/>
      <c r="F26" s="653"/>
      <c r="G26" s="653"/>
      <c r="H26" s="653"/>
      <c r="I26" s="654"/>
    </row>
    <row r="27" spans="1:14" x14ac:dyDescent="0.25">
      <c r="A27" s="641" t="s">
        <v>1989</v>
      </c>
      <c r="B27" s="642"/>
      <c r="C27" s="642"/>
      <c r="D27" s="642"/>
      <c r="E27" s="642" t="s">
        <v>427</v>
      </c>
      <c r="F27" s="642"/>
      <c r="G27" s="642"/>
      <c r="H27" s="642"/>
      <c r="I27" s="218">
        <v>4</v>
      </c>
    </row>
    <row r="28" spans="1:14" x14ac:dyDescent="0.25">
      <c r="A28" s="581" t="s">
        <v>1990</v>
      </c>
      <c r="B28" s="582"/>
      <c r="C28" s="582"/>
      <c r="D28" s="582"/>
      <c r="E28" s="582" t="s">
        <v>1987</v>
      </c>
      <c r="F28" s="582"/>
      <c r="G28" s="582"/>
      <c r="H28" s="582"/>
      <c r="I28" s="221">
        <v>4</v>
      </c>
    </row>
    <row r="29" spans="1:14" x14ac:dyDescent="0.25">
      <c r="A29" s="581" t="s">
        <v>1089</v>
      </c>
      <c r="B29" s="582"/>
      <c r="C29" s="582"/>
      <c r="D29" s="582"/>
      <c r="E29" s="582" t="s">
        <v>428</v>
      </c>
      <c r="F29" s="582"/>
      <c r="G29" s="582"/>
      <c r="H29" s="582"/>
      <c r="I29" s="221">
        <v>3</v>
      </c>
    </row>
    <row r="30" spans="1:14" x14ac:dyDescent="0.25">
      <c r="A30" s="581" t="s">
        <v>1991</v>
      </c>
      <c r="B30" s="582"/>
      <c r="C30" s="582"/>
      <c r="D30" s="582"/>
      <c r="E30" s="582" t="s">
        <v>1988</v>
      </c>
      <c r="F30" s="582"/>
      <c r="G30" s="582"/>
      <c r="H30" s="582"/>
      <c r="I30" s="221">
        <v>3</v>
      </c>
    </row>
    <row r="31" spans="1:14" s="280" customFormat="1" x14ac:dyDescent="0.25">
      <c r="A31" s="581" t="s">
        <v>434</v>
      </c>
      <c r="B31" s="582"/>
      <c r="C31" s="582"/>
      <c r="D31" s="582"/>
      <c r="E31" s="582" t="s">
        <v>429</v>
      </c>
      <c r="F31" s="582"/>
      <c r="G31" s="582"/>
      <c r="H31" s="582"/>
      <c r="I31" s="221">
        <v>3</v>
      </c>
    </row>
    <row r="32" spans="1:14" x14ac:dyDescent="0.25">
      <c r="A32" s="581" t="s">
        <v>366</v>
      </c>
      <c r="B32" s="582"/>
      <c r="C32" s="582"/>
      <c r="D32" s="582"/>
      <c r="E32" s="582" t="s">
        <v>213</v>
      </c>
      <c r="F32" s="582"/>
      <c r="G32" s="582"/>
      <c r="H32" s="582"/>
      <c r="I32" s="221">
        <v>3</v>
      </c>
    </row>
    <row r="33" spans="1:9" ht="60.75" customHeight="1" x14ac:dyDescent="0.25">
      <c r="A33" s="578" t="s">
        <v>42</v>
      </c>
      <c r="B33" s="579"/>
      <c r="C33" s="579"/>
      <c r="D33" s="579"/>
      <c r="E33" s="591" t="s">
        <v>1560</v>
      </c>
      <c r="F33" s="591"/>
      <c r="G33" s="591"/>
      <c r="H33" s="591"/>
      <c r="I33" s="84">
        <v>6</v>
      </c>
    </row>
    <row r="34" spans="1:9" ht="29.25" customHeight="1" x14ac:dyDescent="0.25">
      <c r="A34" s="613" t="s">
        <v>127</v>
      </c>
      <c r="B34" s="614"/>
      <c r="C34" s="614"/>
      <c r="D34" s="614"/>
      <c r="E34" s="614" t="s">
        <v>2652</v>
      </c>
      <c r="F34" s="614"/>
      <c r="G34" s="614"/>
      <c r="H34" s="614"/>
      <c r="I34" s="84">
        <v>6</v>
      </c>
    </row>
    <row r="35" spans="1:9" x14ac:dyDescent="0.25">
      <c r="A35" s="631" t="s">
        <v>110</v>
      </c>
      <c r="B35" s="580"/>
      <c r="C35" s="580"/>
      <c r="D35" s="580"/>
      <c r="E35" s="580" t="s">
        <v>1510</v>
      </c>
      <c r="F35" s="580"/>
      <c r="G35" s="580"/>
      <c r="H35" s="580"/>
      <c r="I35" s="103">
        <v>3</v>
      </c>
    </row>
    <row r="36" spans="1:9" x14ac:dyDescent="0.25">
      <c r="A36" s="581" t="s">
        <v>341</v>
      </c>
      <c r="B36" s="582"/>
      <c r="C36" s="582"/>
      <c r="D36" s="582"/>
      <c r="E36" s="582" t="s">
        <v>9</v>
      </c>
      <c r="F36" s="582"/>
      <c r="G36" s="582"/>
      <c r="H36" s="582"/>
      <c r="I36" s="84">
        <v>3</v>
      </c>
    </row>
    <row r="37" spans="1:9" ht="12.75" customHeight="1" x14ac:dyDescent="0.25">
      <c r="A37" s="863"/>
      <c r="B37" s="864"/>
      <c r="C37" s="864"/>
      <c r="D37" s="864"/>
      <c r="E37" s="639" t="s">
        <v>2822</v>
      </c>
      <c r="F37" s="639"/>
      <c r="G37" s="639"/>
      <c r="H37" s="639"/>
      <c r="I37" s="443" t="s">
        <v>513</v>
      </c>
    </row>
    <row r="38" spans="1:9" x14ac:dyDescent="0.25">
      <c r="A38" s="596" t="s">
        <v>2141</v>
      </c>
      <c r="B38" s="597"/>
      <c r="C38" s="597"/>
      <c r="D38" s="597"/>
      <c r="E38" s="597"/>
      <c r="F38" s="597"/>
      <c r="G38" s="597"/>
      <c r="H38" s="598"/>
      <c r="I38" s="124" t="s">
        <v>2621</v>
      </c>
    </row>
    <row r="39" spans="1:9" x14ac:dyDescent="0.25">
      <c r="A39" s="755" t="s">
        <v>6</v>
      </c>
      <c r="B39" s="755"/>
      <c r="C39" s="755"/>
      <c r="D39" s="755"/>
      <c r="E39" s="755"/>
      <c r="F39" s="755"/>
      <c r="G39" s="755"/>
      <c r="H39" s="755"/>
      <c r="I39" s="755"/>
    </row>
    <row r="40" spans="1:9" x14ac:dyDescent="0.25">
      <c r="A40" s="736" t="s">
        <v>2693</v>
      </c>
      <c r="B40" s="736"/>
      <c r="C40" s="736"/>
      <c r="D40" s="736"/>
      <c r="E40" s="736"/>
      <c r="F40" s="736"/>
      <c r="G40" s="736"/>
      <c r="H40" s="736"/>
      <c r="I40" s="736"/>
    </row>
    <row r="41" spans="1:9" ht="29.25" customHeight="1" x14ac:dyDescent="0.25">
      <c r="A41" s="548" t="s">
        <v>2011</v>
      </c>
      <c r="B41" s="548"/>
      <c r="C41" s="548"/>
      <c r="D41" s="548"/>
      <c r="E41" s="548"/>
      <c r="F41" s="548"/>
      <c r="G41" s="548"/>
      <c r="H41" s="548"/>
      <c r="I41" s="548"/>
    </row>
    <row r="42" spans="1:9" x14ac:dyDescent="0.25">
      <c r="A42" s="607" t="s">
        <v>542</v>
      </c>
      <c r="B42" s="607"/>
      <c r="C42" s="607" t="s">
        <v>1334</v>
      </c>
      <c r="D42" s="607"/>
    </row>
  </sheetData>
  <sheetProtection password="CA9D" sheet="1" objects="1" scenarios="1"/>
  <mergeCells count="77">
    <mergeCell ref="A38:H38"/>
    <mergeCell ref="A35:D35"/>
    <mergeCell ref="E35:H35"/>
    <mergeCell ref="A31:D31"/>
    <mergeCell ref="E31:H31"/>
    <mergeCell ref="A34:D34"/>
    <mergeCell ref="E34:H34"/>
    <mergeCell ref="A21:D21"/>
    <mergeCell ref="E21:H21"/>
    <mergeCell ref="A27:D27"/>
    <mergeCell ref="E27:H27"/>
    <mergeCell ref="A29:D29"/>
    <mergeCell ref="E29:H29"/>
    <mergeCell ref="A28:D28"/>
    <mergeCell ref="E28:H28"/>
    <mergeCell ref="A25:D25"/>
    <mergeCell ref="E25:H25"/>
    <mergeCell ref="A22:D22"/>
    <mergeCell ref="E22:H22"/>
    <mergeCell ref="A24:D24"/>
    <mergeCell ref="E24:H24"/>
    <mergeCell ref="A42:B42"/>
    <mergeCell ref="A40:I40"/>
    <mergeCell ref="C42:D42"/>
    <mergeCell ref="A9:H9"/>
    <mergeCell ref="A39:I39"/>
    <mergeCell ref="A10:I10"/>
    <mergeCell ref="A11:I11"/>
    <mergeCell ref="A23:D23"/>
    <mergeCell ref="E23:H23"/>
    <mergeCell ref="A16:D16"/>
    <mergeCell ref="E16:H16"/>
    <mergeCell ref="A18:D18"/>
    <mergeCell ref="E18:H18"/>
    <mergeCell ref="E12:H12"/>
    <mergeCell ref="A13:D13"/>
    <mergeCell ref="E13:H13"/>
    <mergeCell ref="A1:I1"/>
    <mergeCell ref="A2:I2"/>
    <mergeCell ref="A6:D6"/>
    <mergeCell ref="E6:H6"/>
    <mergeCell ref="C3:I3"/>
    <mergeCell ref="A3:B3"/>
    <mergeCell ref="A5:D5"/>
    <mergeCell ref="E5:H5"/>
    <mergeCell ref="K21:N21"/>
    <mergeCell ref="K13:N13"/>
    <mergeCell ref="K14:N14"/>
    <mergeCell ref="A7:D7"/>
    <mergeCell ref="E7:H7"/>
    <mergeCell ref="A8:D8"/>
    <mergeCell ref="E8:H8"/>
    <mergeCell ref="A20:D20"/>
    <mergeCell ref="E20:H20"/>
    <mergeCell ref="A17:D17"/>
    <mergeCell ref="E17:H17"/>
    <mergeCell ref="A12:D12"/>
    <mergeCell ref="A15:D15"/>
    <mergeCell ref="E15:H15"/>
    <mergeCell ref="A19:D19"/>
    <mergeCell ref="E19:H19"/>
    <mergeCell ref="A41:I41"/>
    <mergeCell ref="K15:N15"/>
    <mergeCell ref="K22:N22"/>
    <mergeCell ref="A14:D14"/>
    <mergeCell ref="E14:H14"/>
    <mergeCell ref="A37:D37"/>
    <mergeCell ref="E37:H37"/>
    <mergeCell ref="A33:D33"/>
    <mergeCell ref="E33:H33"/>
    <mergeCell ref="A26:I26"/>
    <mergeCell ref="A36:D36"/>
    <mergeCell ref="E36:H36"/>
    <mergeCell ref="A32:D32"/>
    <mergeCell ref="E32:H32"/>
    <mergeCell ref="A30:D30"/>
    <mergeCell ref="E30:H30"/>
  </mergeCells>
  <phoneticPr fontId="40" type="noConversion"/>
  <hyperlinks>
    <hyperlink ref="A42" location="'Table of Contents'!A1" display="table of contents"/>
    <hyperlink ref="C42:D4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enableFormatConditionsCalculation="0"/>
  <dimension ref="A1:J25"/>
  <sheetViews>
    <sheetView view="pageLayout" workbookViewId="0">
      <selection activeCell="A21" sqref="A21:I22"/>
    </sheetView>
  </sheetViews>
  <sheetFormatPr defaultColWidth="9.140625" defaultRowHeight="15" x14ac:dyDescent="0.25"/>
  <cols>
    <col min="1" max="8" width="9.140625" style="19"/>
    <col min="9" max="9" width="9.140625" style="2"/>
    <col min="10" max="16384" width="9.140625" style="19"/>
  </cols>
  <sheetData>
    <row r="1" spans="1:9" x14ac:dyDescent="0.25">
      <c r="A1" s="495" t="s">
        <v>257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7" t="s">
        <v>779</v>
      </c>
      <c r="C4" s="737"/>
      <c r="D4" s="737"/>
      <c r="E4" s="737"/>
      <c r="F4" s="154"/>
      <c r="G4" s="154"/>
      <c r="H4" s="154"/>
      <c r="I4" s="84"/>
    </row>
    <row r="5" spans="1:9" x14ac:dyDescent="0.25">
      <c r="A5" s="609"/>
      <c r="B5" s="610"/>
      <c r="C5" s="610"/>
      <c r="D5" s="610"/>
      <c r="E5" s="610"/>
      <c r="F5" s="610"/>
      <c r="G5" s="610"/>
      <c r="H5" s="610"/>
      <c r="I5" s="611"/>
    </row>
    <row r="6" spans="1:9" ht="15" customHeight="1" x14ac:dyDescent="0.25">
      <c r="A6" s="578" t="s">
        <v>13</v>
      </c>
      <c r="B6" s="579"/>
      <c r="C6" s="579"/>
      <c r="D6" s="579"/>
      <c r="E6" s="580" t="s">
        <v>126</v>
      </c>
      <c r="F6" s="580"/>
      <c r="G6" s="580"/>
      <c r="H6" s="580"/>
      <c r="I6" s="84">
        <v>3</v>
      </c>
    </row>
    <row r="7" spans="1:9" ht="15" customHeight="1" x14ac:dyDescent="0.25">
      <c r="A7" s="581" t="s">
        <v>2656</v>
      </c>
      <c r="B7" s="582"/>
      <c r="C7" s="582"/>
      <c r="D7" s="582"/>
      <c r="E7" s="582" t="s">
        <v>2655</v>
      </c>
      <c r="F7" s="582"/>
      <c r="G7" s="582"/>
      <c r="H7" s="582"/>
      <c r="I7" s="155">
        <v>8</v>
      </c>
    </row>
    <row r="8" spans="1:9" x14ac:dyDescent="0.25">
      <c r="A8" s="578" t="s">
        <v>699</v>
      </c>
      <c r="B8" s="579"/>
      <c r="C8" s="579"/>
      <c r="D8" s="579"/>
      <c r="E8" s="801" t="s">
        <v>2628</v>
      </c>
      <c r="F8" s="801"/>
      <c r="G8" s="801"/>
      <c r="H8" s="801"/>
      <c r="I8" s="84">
        <v>6</v>
      </c>
    </row>
    <row r="9" spans="1:9" x14ac:dyDescent="0.25">
      <c r="A9" s="631" t="s">
        <v>777</v>
      </c>
      <c r="B9" s="580"/>
      <c r="C9" s="580"/>
      <c r="D9" s="580"/>
      <c r="E9" s="580" t="s">
        <v>778</v>
      </c>
      <c r="F9" s="580"/>
      <c r="G9" s="580"/>
      <c r="H9" s="580"/>
      <c r="I9" s="84">
        <v>3</v>
      </c>
    </row>
    <row r="10" spans="1:9" ht="15" customHeight="1" x14ac:dyDescent="0.25">
      <c r="A10" s="581" t="s">
        <v>342</v>
      </c>
      <c r="B10" s="582"/>
      <c r="C10" s="582"/>
      <c r="D10" s="582"/>
      <c r="E10" s="582" t="s">
        <v>8</v>
      </c>
      <c r="F10" s="582"/>
      <c r="G10" s="582"/>
      <c r="H10" s="582"/>
      <c r="I10" s="84">
        <v>6</v>
      </c>
    </row>
    <row r="11" spans="1:9" ht="89.25" customHeight="1" x14ac:dyDescent="0.25">
      <c r="A11" s="578" t="s">
        <v>42</v>
      </c>
      <c r="B11" s="579"/>
      <c r="C11" s="579"/>
      <c r="D11" s="579"/>
      <c r="E11" s="591" t="s">
        <v>1551</v>
      </c>
      <c r="F11" s="591"/>
      <c r="G11" s="591"/>
      <c r="H11" s="591"/>
      <c r="I11" s="84">
        <v>6</v>
      </c>
    </row>
    <row r="12" spans="1:9" ht="15" customHeight="1" x14ac:dyDescent="0.25">
      <c r="A12" s="631" t="s">
        <v>317</v>
      </c>
      <c r="B12" s="580"/>
      <c r="C12" s="580"/>
      <c r="D12" s="580"/>
      <c r="E12" s="580" t="s">
        <v>104</v>
      </c>
      <c r="F12" s="580"/>
      <c r="G12" s="580"/>
      <c r="H12" s="580"/>
      <c r="I12" s="84">
        <v>3</v>
      </c>
    </row>
    <row r="13" spans="1:9" x14ac:dyDescent="0.25">
      <c r="A13" s="578" t="s">
        <v>328</v>
      </c>
      <c r="B13" s="579"/>
      <c r="C13" s="579"/>
      <c r="D13" s="579"/>
      <c r="E13" s="582" t="s">
        <v>314</v>
      </c>
      <c r="F13" s="582"/>
      <c r="G13" s="582"/>
      <c r="H13" s="582"/>
      <c r="I13" s="84">
        <v>12</v>
      </c>
    </row>
    <row r="14" spans="1:9" ht="15" customHeight="1" x14ac:dyDescent="0.25">
      <c r="A14" s="578" t="s">
        <v>485</v>
      </c>
      <c r="B14" s="579"/>
      <c r="C14" s="579"/>
      <c r="D14" s="579"/>
      <c r="E14" s="582" t="s">
        <v>486</v>
      </c>
      <c r="F14" s="582"/>
      <c r="G14" s="582"/>
      <c r="H14" s="582"/>
      <c r="I14" s="84">
        <v>3</v>
      </c>
    </row>
    <row r="15" spans="1:9" ht="15" customHeight="1" x14ac:dyDescent="0.25">
      <c r="A15" s="578" t="s">
        <v>1403</v>
      </c>
      <c r="B15" s="579"/>
      <c r="C15" s="579"/>
      <c r="D15" s="579"/>
      <c r="E15" s="582" t="s">
        <v>48</v>
      </c>
      <c r="F15" s="582"/>
      <c r="G15" s="582"/>
      <c r="H15" s="582"/>
      <c r="I15" s="84">
        <v>3</v>
      </c>
    </row>
    <row r="16" spans="1:9" s="47" customFormat="1" ht="15" customHeight="1" x14ac:dyDescent="0.25">
      <c r="A16" s="631" t="s">
        <v>357</v>
      </c>
      <c r="B16" s="580"/>
      <c r="C16" s="580"/>
      <c r="D16" s="580"/>
      <c r="E16" s="582" t="s">
        <v>313</v>
      </c>
      <c r="F16" s="582"/>
      <c r="G16" s="582"/>
      <c r="H16" s="582"/>
      <c r="I16" s="97" t="s">
        <v>1395</v>
      </c>
    </row>
    <row r="17" spans="1:10" ht="15.75" customHeight="1" x14ac:dyDescent="0.25">
      <c r="A17" s="631" t="s">
        <v>1396</v>
      </c>
      <c r="B17" s="580"/>
      <c r="C17" s="580"/>
      <c r="D17" s="580"/>
      <c r="E17" s="582" t="s">
        <v>1394</v>
      </c>
      <c r="F17" s="582"/>
      <c r="G17" s="582"/>
      <c r="H17" s="582"/>
      <c r="I17" s="155"/>
    </row>
    <row r="18" spans="1:10" x14ac:dyDescent="0.25">
      <c r="A18" s="581" t="s">
        <v>2658</v>
      </c>
      <c r="B18" s="582"/>
      <c r="C18" s="582"/>
      <c r="D18" s="582"/>
      <c r="E18" s="582" t="s">
        <v>1397</v>
      </c>
      <c r="F18" s="582"/>
      <c r="G18" s="582"/>
      <c r="H18" s="582"/>
      <c r="I18" s="84"/>
    </row>
    <row r="19" spans="1:10" x14ac:dyDescent="0.25">
      <c r="A19" s="581" t="s">
        <v>341</v>
      </c>
      <c r="B19" s="582"/>
      <c r="C19" s="582"/>
      <c r="D19" s="582"/>
      <c r="E19" s="582" t="s">
        <v>9</v>
      </c>
      <c r="F19" s="582"/>
      <c r="G19" s="582"/>
      <c r="H19" s="582"/>
      <c r="I19" s="84">
        <v>3</v>
      </c>
    </row>
    <row r="20" spans="1:10" x14ac:dyDescent="0.25">
      <c r="A20" s="596" t="s">
        <v>2660</v>
      </c>
      <c r="B20" s="597"/>
      <c r="C20" s="597"/>
      <c r="D20" s="597"/>
      <c r="E20" s="597"/>
      <c r="F20" s="597"/>
      <c r="G20" s="597"/>
      <c r="H20" s="598"/>
      <c r="I20" s="124" t="s">
        <v>1402</v>
      </c>
      <c r="J20" s="400"/>
    </row>
    <row r="21" spans="1:10" s="48" customFormat="1" x14ac:dyDescent="0.25">
      <c r="A21" s="755" t="s">
        <v>6</v>
      </c>
      <c r="B21" s="755"/>
      <c r="C21" s="755"/>
      <c r="D21" s="755"/>
      <c r="E21" s="755"/>
      <c r="F21" s="755"/>
      <c r="G21" s="755"/>
      <c r="H21" s="755"/>
      <c r="I21" s="755"/>
    </row>
    <row r="22" spans="1:10" s="400" customFormat="1" x14ac:dyDescent="0.25">
      <c r="A22" s="586" t="s">
        <v>2659</v>
      </c>
      <c r="B22" s="586"/>
      <c r="C22" s="586"/>
      <c r="D22" s="586"/>
      <c r="E22" s="586"/>
      <c r="F22" s="586"/>
      <c r="G22" s="586"/>
      <c r="H22" s="586"/>
      <c r="I22" s="586"/>
    </row>
    <row r="23" spans="1:10" s="400" customFormat="1" x14ac:dyDescent="0.25">
      <c r="A23" s="586" t="s">
        <v>2657</v>
      </c>
      <c r="B23" s="586"/>
      <c r="C23" s="586"/>
      <c r="D23" s="586"/>
      <c r="E23" s="586"/>
      <c r="F23" s="586"/>
      <c r="G23" s="586"/>
      <c r="H23" s="586"/>
      <c r="I23" s="586"/>
    </row>
    <row r="24" spans="1:10" s="48" customFormat="1" ht="29.25" customHeight="1" x14ac:dyDescent="0.25">
      <c r="A24" s="586" t="s">
        <v>2308</v>
      </c>
      <c r="B24" s="586"/>
      <c r="C24" s="586"/>
      <c r="D24" s="586"/>
      <c r="E24" s="586"/>
      <c r="F24" s="586"/>
      <c r="G24" s="586"/>
      <c r="H24" s="586"/>
      <c r="I24" s="586"/>
    </row>
    <row r="25" spans="1:10" x14ac:dyDescent="0.25">
      <c r="A25" s="607" t="s">
        <v>542</v>
      </c>
      <c r="B25" s="607"/>
      <c r="C25" s="607" t="s">
        <v>1334</v>
      </c>
      <c r="D25" s="607"/>
      <c r="E25" s="88"/>
      <c r="F25" s="88"/>
      <c r="G25" s="88"/>
      <c r="H25" s="88"/>
      <c r="I25" s="94"/>
    </row>
  </sheetData>
  <sheetProtection password="CA9D" sheet="1" objects="1" scenarios="1"/>
  <mergeCells count="41">
    <mergeCell ref="A1:I1"/>
    <mergeCell ref="A2:I2"/>
    <mergeCell ref="A5:I5"/>
    <mergeCell ref="A10:D10"/>
    <mergeCell ref="E10:H10"/>
    <mergeCell ref="B4:E4"/>
    <mergeCell ref="A6:D6"/>
    <mergeCell ref="E6:H6"/>
    <mergeCell ref="A3:B3"/>
    <mergeCell ref="C3:I3"/>
    <mergeCell ref="A7:D7"/>
    <mergeCell ref="A25:B25"/>
    <mergeCell ref="C25:D25"/>
    <mergeCell ref="A19:D19"/>
    <mergeCell ref="E19:H19"/>
    <mergeCell ref="A15:D15"/>
    <mergeCell ref="E15:H15"/>
    <mergeCell ref="A16:D16"/>
    <mergeCell ref="E16:H16"/>
    <mergeCell ref="A24:I24"/>
    <mergeCell ref="E17:H17"/>
    <mergeCell ref="A18:D18"/>
    <mergeCell ref="E18:H18"/>
    <mergeCell ref="A20:H20"/>
    <mergeCell ref="A21:I21"/>
    <mergeCell ref="A22:I22"/>
    <mergeCell ref="A23:I23"/>
    <mergeCell ref="A13:D13"/>
    <mergeCell ref="A14:D14"/>
    <mergeCell ref="E14:H14"/>
    <mergeCell ref="A17:D17"/>
    <mergeCell ref="E7:H7"/>
    <mergeCell ref="A11:D11"/>
    <mergeCell ref="E11:H11"/>
    <mergeCell ref="A8:D8"/>
    <mergeCell ref="E8:H8"/>
    <mergeCell ref="E13:H13"/>
    <mergeCell ref="A9:D9"/>
    <mergeCell ref="E9:H9"/>
    <mergeCell ref="A12:D12"/>
    <mergeCell ref="E12:H12"/>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enableFormatConditionsCalculation="0"/>
  <dimension ref="A1:I24"/>
  <sheetViews>
    <sheetView view="pageLayout" workbookViewId="0">
      <selection sqref="A1:I1"/>
    </sheetView>
  </sheetViews>
  <sheetFormatPr defaultColWidth="9.140625" defaultRowHeight="15" x14ac:dyDescent="0.25"/>
  <cols>
    <col min="1" max="8" width="9.140625" style="19"/>
    <col min="9" max="9" width="9.140625" style="2"/>
    <col min="10" max="16384" width="9.140625" style="19"/>
  </cols>
  <sheetData>
    <row r="1" spans="1:9" x14ac:dyDescent="0.25">
      <c r="A1" s="495" t="s">
        <v>258</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7" t="s">
        <v>784</v>
      </c>
      <c r="C4" s="737"/>
      <c r="D4" s="737"/>
      <c r="E4" s="737"/>
      <c r="F4" s="154"/>
      <c r="G4" s="154"/>
      <c r="H4" s="154"/>
      <c r="I4" s="84"/>
    </row>
    <row r="5" spans="1:9" x14ac:dyDescent="0.25">
      <c r="A5" s="609"/>
      <c r="B5" s="610"/>
      <c r="C5" s="610"/>
      <c r="D5" s="610"/>
      <c r="E5" s="610"/>
      <c r="F5" s="610"/>
      <c r="G5" s="610"/>
      <c r="H5" s="610"/>
      <c r="I5" s="611"/>
    </row>
    <row r="6" spans="1:9" ht="15" customHeight="1" x14ac:dyDescent="0.25">
      <c r="A6" s="880" t="s">
        <v>13</v>
      </c>
      <c r="B6" s="867"/>
      <c r="C6" s="867"/>
      <c r="D6" s="867"/>
      <c r="E6" s="881" t="s">
        <v>126</v>
      </c>
      <c r="F6" s="881"/>
      <c r="G6" s="881"/>
      <c r="H6" s="881"/>
      <c r="I6" s="327">
        <v>3</v>
      </c>
    </row>
    <row r="7" spans="1:9" x14ac:dyDescent="0.25">
      <c r="A7" s="581" t="s">
        <v>782</v>
      </c>
      <c r="B7" s="582"/>
      <c r="C7" s="582"/>
      <c r="D7" s="582"/>
      <c r="E7" s="582" t="s">
        <v>781</v>
      </c>
      <c r="F7" s="582"/>
      <c r="G7" s="582"/>
      <c r="H7" s="582"/>
      <c r="I7" s="322">
        <v>4</v>
      </c>
    </row>
    <row r="8" spans="1:9" s="49" customFormat="1" x14ac:dyDescent="0.25">
      <c r="A8" s="581" t="s">
        <v>168</v>
      </c>
      <c r="B8" s="582"/>
      <c r="C8" s="582"/>
      <c r="D8" s="582"/>
      <c r="E8" s="582" t="s">
        <v>1408</v>
      </c>
      <c r="F8" s="582"/>
      <c r="G8" s="582"/>
      <c r="H8" s="582"/>
      <c r="I8" s="84">
        <v>3</v>
      </c>
    </row>
    <row r="9" spans="1:9" s="409" customFormat="1" ht="30.75" customHeight="1" x14ac:dyDescent="0.25">
      <c r="A9" s="816" t="s">
        <v>2683</v>
      </c>
      <c r="B9" s="801"/>
      <c r="C9" s="801"/>
      <c r="D9" s="801"/>
      <c r="E9" s="801" t="s">
        <v>752</v>
      </c>
      <c r="F9" s="801"/>
      <c r="G9" s="801"/>
      <c r="H9" s="801"/>
      <c r="I9" s="121">
        <v>6</v>
      </c>
    </row>
    <row r="10" spans="1:9" ht="15" customHeight="1" x14ac:dyDescent="0.25">
      <c r="A10" s="631" t="s">
        <v>1409</v>
      </c>
      <c r="B10" s="580"/>
      <c r="C10" s="580"/>
      <c r="D10" s="580"/>
      <c r="E10" s="580" t="s">
        <v>1410</v>
      </c>
      <c r="F10" s="580"/>
      <c r="G10" s="580"/>
      <c r="H10" s="580"/>
      <c r="I10" s="103">
        <v>8</v>
      </c>
    </row>
    <row r="11" spans="1:9" ht="15" customHeight="1" x14ac:dyDescent="0.25">
      <c r="A11" s="631" t="s">
        <v>103</v>
      </c>
      <c r="B11" s="580"/>
      <c r="C11" s="580"/>
      <c r="D11" s="580"/>
      <c r="E11" s="580" t="s">
        <v>1411</v>
      </c>
      <c r="F11" s="580"/>
      <c r="G11" s="580"/>
      <c r="H11" s="580"/>
      <c r="I11" s="103">
        <v>3</v>
      </c>
    </row>
    <row r="12" spans="1:9" x14ac:dyDescent="0.25">
      <c r="A12" s="581" t="s">
        <v>342</v>
      </c>
      <c r="B12" s="582"/>
      <c r="C12" s="582"/>
      <c r="D12" s="582"/>
      <c r="E12" s="582" t="s">
        <v>8</v>
      </c>
      <c r="F12" s="582"/>
      <c r="G12" s="582"/>
      <c r="H12" s="582"/>
      <c r="I12" s="84">
        <v>6</v>
      </c>
    </row>
    <row r="13" spans="1:9" s="49" customFormat="1" ht="92.25" customHeight="1" x14ac:dyDescent="0.25">
      <c r="A13" s="816" t="s">
        <v>42</v>
      </c>
      <c r="B13" s="801"/>
      <c r="C13" s="801"/>
      <c r="D13" s="801"/>
      <c r="E13" s="591" t="s">
        <v>1551</v>
      </c>
      <c r="F13" s="591"/>
      <c r="G13" s="591"/>
      <c r="H13" s="591"/>
      <c r="I13" s="121">
        <v>6</v>
      </c>
    </row>
    <row r="14" spans="1:9" ht="48.75" customHeight="1" x14ac:dyDescent="0.25">
      <c r="A14" s="581" t="s">
        <v>1781</v>
      </c>
      <c r="B14" s="582"/>
      <c r="C14" s="582"/>
      <c r="D14" s="582"/>
      <c r="E14" s="579" t="s">
        <v>1412</v>
      </c>
      <c r="F14" s="579"/>
      <c r="G14" s="579"/>
      <c r="H14" s="579"/>
      <c r="I14" s="84">
        <v>3</v>
      </c>
    </row>
    <row r="15" spans="1:9" ht="30.75" customHeight="1" x14ac:dyDescent="0.25">
      <c r="A15" s="578" t="s">
        <v>15</v>
      </c>
      <c r="B15" s="579"/>
      <c r="C15" s="579"/>
      <c r="D15" s="579"/>
      <c r="E15" s="590" t="s">
        <v>2472</v>
      </c>
      <c r="F15" s="590"/>
      <c r="G15" s="590"/>
      <c r="H15" s="590"/>
      <c r="I15" s="84">
        <v>3</v>
      </c>
    </row>
    <row r="16" spans="1:9" x14ac:dyDescent="0.25">
      <c r="A16" s="581" t="s">
        <v>101</v>
      </c>
      <c r="B16" s="582"/>
      <c r="C16" s="582"/>
      <c r="D16" s="582"/>
      <c r="E16" s="582" t="s">
        <v>102</v>
      </c>
      <c r="F16" s="582"/>
      <c r="G16" s="582"/>
      <c r="H16" s="582"/>
      <c r="I16" s="84">
        <v>3</v>
      </c>
    </row>
    <row r="17" spans="1:9" x14ac:dyDescent="0.25">
      <c r="A17" s="581" t="s">
        <v>507</v>
      </c>
      <c r="B17" s="582"/>
      <c r="C17" s="582"/>
      <c r="D17" s="582"/>
      <c r="E17" s="582" t="s">
        <v>503</v>
      </c>
      <c r="F17" s="582"/>
      <c r="G17" s="582"/>
      <c r="H17" s="582"/>
      <c r="I17" s="84">
        <v>3</v>
      </c>
    </row>
    <row r="18" spans="1:9" x14ac:dyDescent="0.25">
      <c r="A18" s="581" t="s">
        <v>137</v>
      </c>
      <c r="B18" s="582"/>
      <c r="C18" s="582"/>
      <c r="D18" s="582"/>
      <c r="E18" s="582" t="s">
        <v>773</v>
      </c>
      <c r="F18" s="582"/>
      <c r="G18" s="582"/>
      <c r="H18" s="582"/>
      <c r="I18" s="84">
        <v>3</v>
      </c>
    </row>
    <row r="19" spans="1:9" x14ac:dyDescent="0.25">
      <c r="A19" s="631" t="s">
        <v>1407</v>
      </c>
      <c r="B19" s="580"/>
      <c r="C19" s="580"/>
      <c r="D19" s="580"/>
      <c r="E19" s="582" t="s">
        <v>608</v>
      </c>
      <c r="F19" s="582"/>
      <c r="G19" s="582"/>
      <c r="H19" s="582"/>
      <c r="I19" s="322">
        <v>4</v>
      </c>
    </row>
    <row r="20" spans="1:9" x14ac:dyDescent="0.25">
      <c r="A20" s="702" t="s">
        <v>627</v>
      </c>
      <c r="B20" s="703"/>
      <c r="C20" s="703"/>
      <c r="D20" s="703"/>
      <c r="E20" s="703" t="s">
        <v>135</v>
      </c>
      <c r="F20" s="703"/>
      <c r="G20" s="703"/>
      <c r="H20" s="703"/>
      <c r="I20" s="115">
        <v>3</v>
      </c>
    </row>
    <row r="21" spans="1:9" x14ac:dyDescent="0.25">
      <c r="A21" s="596" t="s">
        <v>1496</v>
      </c>
      <c r="B21" s="597"/>
      <c r="C21" s="597"/>
      <c r="D21" s="597"/>
      <c r="E21" s="597"/>
      <c r="F21" s="597"/>
      <c r="G21" s="597"/>
      <c r="H21" s="598"/>
      <c r="I21" s="87">
        <f>SUM(I6:I20)</f>
        <v>61</v>
      </c>
    </row>
    <row r="22" spans="1:9" ht="15" customHeight="1" x14ac:dyDescent="0.25">
      <c r="A22" s="755" t="s">
        <v>6</v>
      </c>
      <c r="B22" s="755"/>
      <c r="C22" s="755"/>
      <c r="D22" s="755"/>
      <c r="E22" s="755"/>
      <c r="F22" s="755"/>
      <c r="G22" s="755"/>
      <c r="H22" s="755"/>
      <c r="I22" s="755"/>
    </row>
    <row r="23" spans="1:9" ht="30.75" customHeight="1" x14ac:dyDescent="0.25">
      <c r="A23" s="586" t="s">
        <v>2684</v>
      </c>
      <c r="B23" s="586"/>
      <c r="C23" s="586"/>
      <c r="D23" s="586"/>
      <c r="E23" s="586"/>
      <c r="F23" s="586"/>
      <c r="G23" s="586"/>
      <c r="H23" s="586"/>
      <c r="I23" s="586"/>
    </row>
    <row r="24" spans="1:9" x14ac:dyDescent="0.25">
      <c r="A24" s="607" t="s">
        <v>542</v>
      </c>
      <c r="B24" s="607"/>
      <c r="C24" s="607" t="s">
        <v>1334</v>
      </c>
      <c r="D24" s="607"/>
      <c r="E24" s="88"/>
      <c r="F24" s="88"/>
      <c r="G24" s="88"/>
      <c r="H24" s="88"/>
      <c r="I24" s="94"/>
    </row>
  </sheetData>
  <sheetProtection password="CA9D" sheet="1" objects="1" scenarios="1"/>
  <mergeCells count="41">
    <mergeCell ref="A8:D8"/>
    <mergeCell ref="A9:D9"/>
    <mergeCell ref="E9:H9"/>
    <mergeCell ref="A1:I1"/>
    <mergeCell ref="A2:I2"/>
    <mergeCell ref="A5:I5"/>
    <mergeCell ref="A3:B3"/>
    <mergeCell ref="C3:I3"/>
    <mergeCell ref="B4:E4"/>
    <mergeCell ref="E17:H17"/>
    <mergeCell ref="A18:D18"/>
    <mergeCell ref="E18:H18"/>
    <mergeCell ref="A6:D6"/>
    <mergeCell ref="E6:H6"/>
    <mergeCell ref="A13:D13"/>
    <mergeCell ref="E13:H13"/>
    <mergeCell ref="A12:D12"/>
    <mergeCell ref="E12:H12"/>
    <mergeCell ref="A11:D11"/>
    <mergeCell ref="E11:H11"/>
    <mergeCell ref="A10:D10"/>
    <mergeCell ref="A7:D7"/>
    <mergeCell ref="E7:H7"/>
    <mergeCell ref="E8:H8"/>
    <mergeCell ref="E10:H10"/>
    <mergeCell ref="A14:D14"/>
    <mergeCell ref="E14:H14"/>
    <mergeCell ref="A22:I22"/>
    <mergeCell ref="A23:I23"/>
    <mergeCell ref="A24:B24"/>
    <mergeCell ref="A21:H21"/>
    <mergeCell ref="C24:D24"/>
    <mergeCell ref="A20:D20"/>
    <mergeCell ref="E20:H20"/>
    <mergeCell ref="A15:D15"/>
    <mergeCell ref="A16:D16"/>
    <mergeCell ref="E16:H16"/>
    <mergeCell ref="E15:H15"/>
    <mergeCell ref="A19:D19"/>
    <mergeCell ref="E19:H19"/>
    <mergeCell ref="A17:D17"/>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enableFormatConditionsCalculation="0"/>
  <dimension ref="A1:I23"/>
  <sheetViews>
    <sheetView view="pageLayout" workbookViewId="0">
      <selection activeCell="E9" sqref="E9:H9"/>
    </sheetView>
  </sheetViews>
  <sheetFormatPr defaultColWidth="9.140625" defaultRowHeight="15" x14ac:dyDescent="0.25"/>
  <cols>
    <col min="1" max="8" width="9.140625" style="24"/>
    <col min="9" max="9" width="9.140625" style="2"/>
    <col min="10" max="16384" width="9.140625" style="24"/>
  </cols>
  <sheetData>
    <row r="1" spans="1:9" x14ac:dyDescent="0.25">
      <c r="A1" s="495" t="s">
        <v>2189</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213">
        <v>11.1006</v>
      </c>
      <c r="C4" s="209"/>
      <c r="D4" s="209"/>
      <c r="E4" s="209"/>
      <c r="F4" s="209"/>
      <c r="G4" s="209"/>
      <c r="H4" s="209"/>
      <c r="I4" s="84"/>
    </row>
    <row r="5" spans="1:9" x14ac:dyDescent="0.25">
      <c r="A5" s="609"/>
      <c r="B5" s="610"/>
      <c r="C5" s="610"/>
      <c r="D5" s="610"/>
      <c r="E5" s="610"/>
      <c r="F5" s="610"/>
      <c r="G5" s="610"/>
      <c r="H5" s="610"/>
      <c r="I5" s="611"/>
    </row>
    <row r="6" spans="1:9" x14ac:dyDescent="0.25">
      <c r="A6" s="581" t="s">
        <v>329</v>
      </c>
      <c r="B6" s="582"/>
      <c r="C6" s="582"/>
      <c r="D6" s="582"/>
      <c r="E6" s="582" t="s">
        <v>19</v>
      </c>
      <c r="F6" s="582"/>
      <c r="G6" s="582"/>
      <c r="H6" s="582"/>
      <c r="I6" s="84">
        <v>6</v>
      </c>
    </row>
    <row r="7" spans="1:9" x14ac:dyDescent="0.25">
      <c r="A7" s="631" t="s">
        <v>13</v>
      </c>
      <c r="B7" s="580"/>
      <c r="C7" s="580"/>
      <c r="D7" s="580"/>
      <c r="E7" s="580" t="s">
        <v>126</v>
      </c>
      <c r="F7" s="580"/>
      <c r="G7" s="580"/>
      <c r="H7" s="580"/>
      <c r="I7" s="103">
        <v>3</v>
      </c>
    </row>
    <row r="8" spans="1:9" x14ac:dyDescent="0.25">
      <c r="A8" s="581" t="s">
        <v>24</v>
      </c>
      <c r="B8" s="582"/>
      <c r="C8" s="582"/>
      <c r="D8" s="582"/>
      <c r="E8" s="582" t="s">
        <v>25</v>
      </c>
      <c r="F8" s="582"/>
      <c r="G8" s="582"/>
      <c r="H8" s="582"/>
      <c r="I8" s="84">
        <v>3</v>
      </c>
    </row>
    <row r="9" spans="1:9" ht="30" customHeight="1" x14ac:dyDescent="0.25">
      <c r="A9" s="613" t="s">
        <v>930</v>
      </c>
      <c r="B9" s="614"/>
      <c r="C9" s="614"/>
      <c r="D9" s="614"/>
      <c r="E9" s="580" t="s">
        <v>1398</v>
      </c>
      <c r="F9" s="580"/>
      <c r="G9" s="580"/>
      <c r="H9" s="580"/>
      <c r="I9" s="103">
        <v>3</v>
      </c>
    </row>
    <row r="10" spans="1:9" ht="15" customHeight="1" x14ac:dyDescent="0.25">
      <c r="A10" s="631" t="s">
        <v>124</v>
      </c>
      <c r="B10" s="580"/>
      <c r="C10" s="580"/>
      <c r="D10" s="580"/>
      <c r="E10" s="580" t="s">
        <v>1385</v>
      </c>
      <c r="F10" s="580"/>
      <c r="G10" s="580"/>
      <c r="H10" s="580"/>
      <c r="I10" s="103">
        <v>3</v>
      </c>
    </row>
    <row r="11" spans="1:9" x14ac:dyDescent="0.25">
      <c r="A11" s="581" t="s">
        <v>207</v>
      </c>
      <c r="B11" s="582"/>
      <c r="C11" s="582"/>
      <c r="D11" s="582"/>
      <c r="E11" s="582" t="s">
        <v>80</v>
      </c>
      <c r="F11" s="582"/>
      <c r="G11" s="582"/>
      <c r="H11" s="582"/>
      <c r="I11" s="84">
        <v>3</v>
      </c>
    </row>
    <row r="12" spans="1:9" ht="15" customHeight="1" x14ac:dyDescent="0.25">
      <c r="A12" s="581" t="s">
        <v>206</v>
      </c>
      <c r="B12" s="582"/>
      <c r="C12" s="582"/>
      <c r="D12" s="582"/>
      <c r="E12" s="582" t="s">
        <v>210</v>
      </c>
      <c r="F12" s="582"/>
      <c r="G12" s="582"/>
      <c r="H12" s="582"/>
      <c r="I12" s="84">
        <v>3</v>
      </c>
    </row>
    <row r="13" spans="1:9" ht="15" customHeight="1" x14ac:dyDescent="0.25">
      <c r="A13" s="581" t="s">
        <v>342</v>
      </c>
      <c r="B13" s="582"/>
      <c r="C13" s="582"/>
      <c r="D13" s="582"/>
      <c r="E13" s="582" t="s">
        <v>8</v>
      </c>
      <c r="F13" s="582"/>
      <c r="G13" s="582"/>
      <c r="H13" s="582"/>
      <c r="I13" s="84">
        <v>6</v>
      </c>
    </row>
    <row r="14" spans="1:9" ht="30.95" customHeight="1" x14ac:dyDescent="0.25">
      <c r="A14" s="613" t="s">
        <v>10</v>
      </c>
      <c r="B14" s="614"/>
      <c r="C14" s="614"/>
      <c r="D14" s="614"/>
      <c r="E14" s="580" t="s">
        <v>71</v>
      </c>
      <c r="F14" s="580"/>
      <c r="G14" s="580"/>
      <c r="H14" s="580"/>
      <c r="I14" s="103">
        <v>3</v>
      </c>
    </row>
    <row r="15" spans="1:9" ht="30.95" customHeight="1" x14ac:dyDescent="0.25">
      <c r="A15" s="613" t="s">
        <v>11</v>
      </c>
      <c r="B15" s="614"/>
      <c r="C15" s="614"/>
      <c r="D15" s="614"/>
      <c r="E15" s="614" t="s">
        <v>148</v>
      </c>
      <c r="F15" s="614"/>
      <c r="G15" s="614"/>
      <c r="H15" s="614"/>
      <c r="I15" s="103">
        <v>3</v>
      </c>
    </row>
    <row r="16" spans="1:9" x14ac:dyDescent="0.25">
      <c r="A16" s="581" t="s">
        <v>15</v>
      </c>
      <c r="B16" s="582"/>
      <c r="C16" s="582"/>
      <c r="D16" s="582"/>
      <c r="E16" s="582" t="s">
        <v>16</v>
      </c>
      <c r="F16" s="582"/>
      <c r="G16" s="582"/>
      <c r="H16" s="582"/>
      <c r="I16" s="84">
        <v>3</v>
      </c>
    </row>
    <row r="17" spans="1:9" s="400" customFormat="1" x14ac:dyDescent="0.25">
      <c r="A17" s="581" t="s">
        <v>137</v>
      </c>
      <c r="B17" s="582"/>
      <c r="C17" s="582"/>
      <c r="D17" s="582"/>
      <c r="E17" s="582" t="s">
        <v>2694</v>
      </c>
      <c r="F17" s="582"/>
      <c r="G17" s="582"/>
      <c r="H17" s="582"/>
      <c r="I17" s="84">
        <v>3</v>
      </c>
    </row>
    <row r="18" spans="1:9" s="47" customFormat="1" ht="31.5" customHeight="1" x14ac:dyDescent="0.25">
      <c r="A18" s="613" t="s">
        <v>2629</v>
      </c>
      <c r="B18" s="614"/>
      <c r="C18" s="614"/>
      <c r="D18" s="614"/>
      <c r="E18" s="580" t="s">
        <v>2630</v>
      </c>
      <c r="F18" s="580"/>
      <c r="G18" s="580"/>
      <c r="H18" s="580"/>
      <c r="I18" s="103">
        <v>3</v>
      </c>
    </row>
    <row r="19" spans="1:9" x14ac:dyDescent="0.25">
      <c r="A19" s="613" t="s">
        <v>699</v>
      </c>
      <c r="B19" s="614"/>
      <c r="C19" s="614"/>
      <c r="D19" s="614"/>
      <c r="E19" s="580" t="s">
        <v>647</v>
      </c>
      <c r="F19" s="580"/>
      <c r="G19" s="580"/>
      <c r="H19" s="580"/>
      <c r="I19" s="103">
        <v>6</v>
      </c>
    </row>
    <row r="20" spans="1:9" x14ac:dyDescent="0.25">
      <c r="A20" s="581" t="s">
        <v>341</v>
      </c>
      <c r="B20" s="582"/>
      <c r="C20" s="582"/>
      <c r="D20" s="582"/>
      <c r="E20" s="582" t="s">
        <v>9</v>
      </c>
      <c r="F20" s="582"/>
      <c r="G20" s="582"/>
      <c r="H20" s="582"/>
      <c r="I20" s="84">
        <v>3</v>
      </c>
    </row>
    <row r="21" spans="1:9" ht="15" customHeight="1" x14ac:dyDescent="0.25">
      <c r="A21" s="581" t="s">
        <v>36</v>
      </c>
      <c r="B21" s="582"/>
      <c r="C21" s="582"/>
      <c r="D21" s="582"/>
      <c r="E21" s="582" t="s">
        <v>79</v>
      </c>
      <c r="F21" s="582"/>
      <c r="G21" s="582"/>
      <c r="H21" s="582"/>
      <c r="I21" s="84">
        <v>8</v>
      </c>
    </row>
    <row r="22" spans="1:9" x14ac:dyDescent="0.25">
      <c r="A22" s="596" t="s">
        <v>1496</v>
      </c>
      <c r="B22" s="597"/>
      <c r="C22" s="597"/>
      <c r="D22" s="597"/>
      <c r="E22" s="597"/>
      <c r="F22" s="597"/>
      <c r="G22" s="597"/>
      <c r="H22" s="598"/>
      <c r="I22" s="87">
        <f>SUM(I6:I21)</f>
        <v>62</v>
      </c>
    </row>
    <row r="23" spans="1:9" x14ac:dyDescent="0.25">
      <c r="A23" s="607" t="s">
        <v>542</v>
      </c>
      <c r="B23" s="607"/>
      <c r="C23" s="607" t="s">
        <v>1334</v>
      </c>
      <c r="D23" s="607"/>
      <c r="E23" s="215"/>
      <c r="F23" s="215"/>
      <c r="G23" s="215"/>
      <c r="H23" s="215"/>
      <c r="I23" s="94"/>
    </row>
  </sheetData>
  <sheetProtection password="CA9D" sheet="1" objects="1" scenarios="1"/>
  <mergeCells count="40">
    <mergeCell ref="A16:D16"/>
    <mergeCell ref="E16:H16"/>
    <mergeCell ref="A18:D18"/>
    <mergeCell ref="E18:H18"/>
    <mergeCell ref="A21:D21"/>
    <mergeCell ref="E21:H21"/>
    <mergeCell ref="A20:D20"/>
    <mergeCell ref="E20:H20"/>
    <mergeCell ref="A19:D19"/>
    <mergeCell ref="E19:H19"/>
    <mergeCell ref="A17:D17"/>
    <mergeCell ref="E17:H17"/>
    <mergeCell ref="A1:I1"/>
    <mergeCell ref="A2:I2"/>
    <mergeCell ref="A5:I5"/>
    <mergeCell ref="A13:D13"/>
    <mergeCell ref="E13:H13"/>
    <mergeCell ref="A3:B3"/>
    <mergeCell ref="C3:I3"/>
    <mergeCell ref="A10:D10"/>
    <mergeCell ref="E10:H10"/>
    <mergeCell ref="A6:D6"/>
    <mergeCell ref="E6:H6"/>
    <mergeCell ref="A8:D8"/>
    <mergeCell ref="A23:B23"/>
    <mergeCell ref="A7:D7"/>
    <mergeCell ref="E7:H7"/>
    <mergeCell ref="A15:D15"/>
    <mergeCell ref="E15:H15"/>
    <mergeCell ref="A14:D14"/>
    <mergeCell ref="E14:H14"/>
    <mergeCell ref="A11:D11"/>
    <mergeCell ref="A9:D9"/>
    <mergeCell ref="E9:H9"/>
    <mergeCell ref="A22:H22"/>
    <mergeCell ref="E8:H8"/>
    <mergeCell ref="A12:D12"/>
    <mergeCell ref="E12:H12"/>
    <mergeCell ref="E11:H11"/>
    <mergeCell ref="C23:D23"/>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workbookViewId="0">
      <selection activeCell="E14" sqref="E14:H14"/>
    </sheetView>
  </sheetViews>
  <sheetFormatPr defaultColWidth="9.140625" defaultRowHeight="15" x14ac:dyDescent="0.25"/>
  <cols>
    <col min="1" max="8" width="9.140625" style="338"/>
    <col min="9" max="9" width="9.140625" style="345"/>
    <col min="10" max="16384" width="9.140625" style="338"/>
  </cols>
  <sheetData>
    <row r="1" spans="1:9" ht="30" customHeight="1" x14ac:dyDescent="0.25">
      <c r="A1" s="495" t="s">
        <v>2823</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43">
        <v>52.020099999999999</v>
      </c>
      <c r="C4" s="339"/>
      <c r="D4" s="339"/>
      <c r="E4" s="339"/>
      <c r="F4" s="339"/>
      <c r="G4" s="339"/>
      <c r="H4" s="339"/>
      <c r="I4" s="84"/>
    </row>
    <row r="5" spans="1:9" x14ac:dyDescent="0.25">
      <c r="A5" s="609"/>
      <c r="B5" s="610"/>
      <c r="C5" s="610"/>
      <c r="D5" s="610"/>
      <c r="E5" s="610"/>
      <c r="F5" s="610"/>
      <c r="G5" s="610"/>
      <c r="H5" s="610"/>
      <c r="I5" s="611"/>
    </row>
    <row r="6" spans="1:9" x14ac:dyDescent="0.25">
      <c r="A6" s="581" t="s">
        <v>329</v>
      </c>
      <c r="B6" s="582"/>
      <c r="C6" s="582"/>
      <c r="D6" s="582"/>
      <c r="E6" s="582" t="s">
        <v>19</v>
      </c>
      <c r="F6" s="582"/>
      <c r="G6" s="582"/>
      <c r="H6" s="582"/>
      <c r="I6" s="84">
        <v>6</v>
      </c>
    </row>
    <row r="7" spans="1:9" ht="30" customHeight="1" x14ac:dyDescent="0.25">
      <c r="A7" s="578" t="s">
        <v>311</v>
      </c>
      <c r="B7" s="579"/>
      <c r="C7" s="579"/>
      <c r="D7" s="579"/>
      <c r="E7" s="582" t="s">
        <v>2230</v>
      </c>
      <c r="F7" s="582"/>
      <c r="G7" s="582"/>
      <c r="H7" s="582"/>
      <c r="I7" s="84">
        <v>3</v>
      </c>
    </row>
    <row r="8" spans="1:9" ht="15" customHeight="1" x14ac:dyDescent="0.25">
      <c r="A8" s="581" t="s">
        <v>24</v>
      </c>
      <c r="B8" s="582"/>
      <c r="C8" s="582"/>
      <c r="D8" s="582"/>
      <c r="E8" s="582" t="s">
        <v>25</v>
      </c>
      <c r="F8" s="582"/>
      <c r="G8" s="582"/>
      <c r="H8" s="582"/>
      <c r="I8" s="84">
        <v>3</v>
      </c>
    </row>
    <row r="9" spans="1:9" ht="30.75" customHeight="1" x14ac:dyDescent="0.25">
      <c r="A9" s="581" t="s">
        <v>2886</v>
      </c>
      <c r="B9" s="582"/>
      <c r="C9" s="582"/>
      <c r="D9" s="582"/>
      <c r="E9" s="582" t="s">
        <v>2887</v>
      </c>
      <c r="F9" s="582"/>
      <c r="G9" s="582"/>
      <c r="H9" s="582"/>
      <c r="I9" s="84">
        <v>3</v>
      </c>
    </row>
    <row r="10" spans="1:9" x14ac:dyDescent="0.25">
      <c r="A10" s="581" t="s">
        <v>764</v>
      </c>
      <c r="B10" s="582"/>
      <c r="C10" s="582"/>
      <c r="D10" s="582"/>
      <c r="E10" s="582" t="s">
        <v>765</v>
      </c>
      <c r="F10" s="582"/>
      <c r="G10" s="582"/>
      <c r="H10" s="582"/>
      <c r="I10" s="84">
        <v>3</v>
      </c>
    </row>
    <row r="11" spans="1:9" x14ac:dyDescent="0.25">
      <c r="A11" s="581" t="s">
        <v>207</v>
      </c>
      <c r="B11" s="582"/>
      <c r="C11" s="582"/>
      <c r="D11" s="582"/>
      <c r="E11" s="582" t="s">
        <v>80</v>
      </c>
      <c r="F11" s="582"/>
      <c r="G11" s="582"/>
      <c r="H11" s="582"/>
      <c r="I11" s="84">
        <v>3</v>
      </c>
    </row>
    <row r="12" spans="1:9" x14ac:dyDescent="0.25">
      <c r="A12" s="581" t="s">
        <v>342</v>
      </c>
      <c r="B12" s="582"/>
      <c r="C12" s="582"/>
      <c r="D12" s="582"/>
      <c r="E12" s="582" t="s">
        <v>8</v>
      </c>
      <c r="F12" s="582"/>
      <c r="G12" s="582"/>
      <c r="H12" s="582"/>
      <c r="I12" s="84">
        <v>6</v>
      </c>
    </row>
    <row r="13" spans="1:9" ht="25.5" customHeight="1" x14ac:dyDescent="0.25">
      <c r="A13" s="578" t="s">
        <v>2210</v>
      </c>
      <c r="B13" s="579"/>
      <c r="C13" s="579"/>
      <c r="D13" s="579"/>
      <c r="E13" s="590" t="s">
        <v>2231</v>
      </c>
      <c r="F13" s="590"/>
      <c r="G13" s="590"/>
      <c r="H13" s="590"/>
      <c r="I13" s="84">
        <v>3</v>
      </c>
    </row>
    <row r="14" spans="1:9" ht="30" customHeight="1" x14ac:dyDescent="0.25">
      <c r="A14" s="578" t="s">
        <v>2</v>
      </c>
      <c r="B14" s="579"/>
      <c r="C14" s="579"/>
      <c r="D14" s="579"/>
      <c r="E14" s="591" t="s">
        <v>2985</v>
      </c>
      <c r="F14" s="591"/>
      <c r="G14" s="591"/>
      <c r="H14" s="591"/>
      <c r="I14" s="84">
        <v>6</v>
      </c>
    </row>
    <row r="15" spans="1:9" ht="46.5" customHeight="1" x14ac:dyDescent="0.25">
      <c r="A15" s="578" t="s">
        <v>1754</v>
      </c>
      <c r="B15" s="579"/>
      <c r="C15" s="579"/>
      <c r="D15" s="579"/>
      <c r="E15" s="579" t="s">
        <v>2491</v>
      </c>
      <c r="F15" s="579"/>
      <c r="G15" s="579"/>
      <c r="H15" s="579"/>
      <c r="I15" s="84">
        <v>6</v>
      </c>
    </row>
    <row r="16" spans="1:9" x14ac:dyDescent="0.25">
      <c r="A16" s="581" t="s">
        <v>341</v>
      </c>
      <c r="B16" s="582"/>
      <c r="C16" s="582"/>
      <c r="D16" s="582"/>
      <c r="E16" s="582" t="s">
        <v>9</v>
      </c>
      <c r="F16" s="582"/>
      <c r="G16" s="582"/>
      <c r="H16" s="582"/>
      <c r="I16" s="84">
        <v>3</v>
      </c>
    </row>
    <row r="17" spans="1:9" x14ac:dyDescent="0.25">
      <c r="A17" s="581" t="s">
        <v>36</v>
      </c>
      <c r="B17" s="582"/>
      <c r="C17" s="582"/>
      <c r="D17" s="582"/>
      <c r="E17" s="582" t="s">
        <v>79</v>
      </c>
      <c r="F17" s="582"/>
      <c r="G17" s="582"/>
      <c r="H17" s="582"/>
      <c r="I17" s="103">
        <v>8</v>
      </c>
    </row>
    <row r="18" spans="1:9" ht="30.75" customHeight="1" x14ac:dyDescent="0.25">
      <c r="A18" s="578" t="s">
        <v>15</v>
      </c>
      <c r="B18" s="579"/>
      <c r="C18" s="579"/>
      <c r="D18" s="579"/>
      <c r="E18" s="582" t="s">
        <v>77</v>
      </c>
      <c r="F18" s="582"/>
      <c r="G18" s="582"/>
      <c r="H18" s="582"/>
      <c r="I18" s="84">
        <v>3</v>
      </c>
    </row>
    <row r="19" spans="1:9" x14ac:dyDescent="0.25">
      <c r="A19" s="581" t="s">
        <v>4</v>
      </c>
      <c r="B19" s="582"/>
      <c r="C19" s="582"/>
      <c r="D19" s="582"/>
      <c r="E19" s="582"/>
      <c r="F19" s="582"/>
      <c r="G19" s="582"/>
      <c r="H19" s="582"/>
      <c r="I19" s="84">
        <v>6</v>
      </c>
    </row>
    <row r="20" spans="1:9" x14ac:dyDescent="0.25">
      <c r="A20" s="596" t="s">
        <v>1367</v>
      </c>
      <c r="B20" s="597"/>
      <c r="C20" s="597"/>
      <c r="D20" s="597"/>
      <c r="E20" s="597"/>
      <c r="F20" s="597"/>
      <c r="G20" s="597"/>
      <c r="H20" s="598"/>
      <c r="I20" s="87">
        <f>SUM(I6:I19)</f>
        <v>62</v>
      </c>
    </row>
    <row r="21" spans="1:9" x14ac:dyDescent="0.25">
      <c r="A21" s="585" t="s">
        <v>6</v>
      </c>
      <c r="B21" s="585"/>
      <c r="C21" s="585"/>
      <c r="D21" s="585"/>
      <c r="E21" s="585"/>
      <c r="F21" s="585"/>
      <c r="G21" s="585"/>
      <c r="H21" s="585"/>
      <c r="I21" s="585"/>
    </row>
    <row r="22" spans="1:9" ht="58.5" customHeight="1" x14ac:dyDescent="0.25">
      <c r="A22" s="586" t="s">
        <v>2209</v>
      </c>
      <c r="B22" s="586"/>
      <c r="C22" s="586"/>
      <c r="D22" s="586"/>
      <c r="E22" s="586"/>
      <c r="F22" s="586"/>
      <c r="G22" s="586"/>
      <c r="H22" s="586"/>
      <c r="I22" s="586"/>
    </row>
    <row r="23" spans="1:9" x14ac:dyDescent="0.25">
      <c r="A23" s="607" t="s">
        <v>542</v>
      </c>
      <c r="B23" s="607"/>
      <c r="C23" s="607" t="s">
        <v>1334</v>
      </c>
      <c r="D23" s="607"/>
      <c r="E23" s="347"/>
      <c r="F23" s="347"/>
      <c r="G23" s="347"/>
      <c r="H23" s="347"/>
      <c r="I23" s="94"/>
    </row>
  </sheetData>
  <sheetProtection password="CA9D" sheet="1" objects="1" scenarios="1"/>
  <mergeCells count="38">
    <mergeCell ref="A21:I21"/>
    <mergeCell ref="A22:I22"/>
    <mergeCell ref="A23:B23"/>
    <mergeCell ref="C23:D23"/>
    <mergeCell ref="A18:D18"/>
    <mergeCell ref="E18:H18"/>
    <mergeCell ref="A19:D19"/>
    <mergeCell ref="E19:H19"/>
    <mergeCell ref="A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I5"/>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workbookViewId="0">
      <selection activeCell="E9" sqref="E9:H9"/>
    </sheetView>
  </sheetViews>
  <sheetFormatPr defaultColWidth="9.140625" defaultRowHeight="15" x14ac:dyDescent="0.25"/>
  <cols>
    <col min="1" max="8" width="9.140625" style="348"/>
    <col min="9" max="9" width="9.140625" style="352"/>
    <col min="10" max="16384" width="9.140625" style="348"/>
  </cols>
  <sheetData>
    <row r="1" spans="1:9" ht="30" customHeight="1" x14ac:dyDescent="0.25">
      <c r="A1" s="495" t="s">
        <v>2842</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51">
        <v>52.020099999999999</v>
      </c>
      <c r="C4" s="349"/>
      <c r="D4" s="349"/>
      <c r="E4" s="349"/>
      <c r="F4" s="349"/>
      <c r="G4" s="349"/>
      <c r="H4" s="349"/>
      <c r="I4" s="84"/>
    </row>
    <row r="5" spans="1:9" x14ac:dyDescent="0.25">
      <c r="A5" s="609"/>
      <c r="B5" s="610"/>
      <c r="C5" s="610"/>
      <c r="D5" s="610"/>
      <c r="E5" s="610"/>
      <c r="F5" s="610"/>
      <c r="G5" s="610"/>
      <c r="H5" s="610"/>
      <c r="I5" s="611"/>
    </row>
    <row r="6" spans="1:9" ht="15" customHeight="1" x14ac:dyDescent="0.25">
      <c r="A6" s="581" t="s">
        <v>329</v>
      </c>
      <c r="B6" s="582"/>
      <c r="C6" s="582"/>
      <c r="D6" s="582"/>
      <c r="E6" s="582" t="s">
        <v>19</v>
      </c>
      <c r="F6" s="582"/>
      <c r="G6" s="582"/>
      <c r="H6" s="582"/>
      <c r="I6" s="84">
        <v>6</v>
      </c>
    </row>
    <row r="7" spans="1:9" ht="30.75" customHeight="1" x14ac:dyDescent="0.25">
      <c r="A7" s="578" t="s">
        <v>311</v>
      </c>
      <c r="B7" s="579"/>
      <c r="C7" s="579"/>
      <c r="D7" s="579"/>
      <c r="E7" s="582" t="s">
        <v>2230</v>
      </c>
      <c r="F7" s="582"/>
      <c r="G7" s="582"/>
      <c r="H7" s="582"/>
      <c r="I7" s="84">
        <v>3</v>
      </c>
    </row>
    <row r="8" spans="1:9" x14ac:dyDescent="0.25">
      <c r="A8" s="581" t="s">
        <v>24</v>
      </c>
      <c r="B8" s="582"/>
      <c r="C8" s="582"/>
      <c r="D8" s="582"/>
      <c r="E8" s="582" t="s">
        <v>25</v>
      </c>
      <c r="F8" s="582"/>
      <c r="G8" s="582"/>
      <c r="H8" s="582"/>
      <c r="I8" s="84">
        <v>3</v>
      </c>
    </row>
    <row r="9" spans="1:9" x14ac:dyDescent="0.25">
      <c r="A9" s="581" t="s">
        <v>2537</v>
      </c>
      <c r="B9" s="582"/>
      <c r="C9" s="582"/>
      <c r="D9" s="582"/>
      <c r="E9" s="582" t="s">
        <v>914</v>
      </c>
      <c r="F9" s="582"/>
      <c r="G9" s="582"/>
      <c r="H9" s="582"/>
      <c r="I9" s="84">
        <v>3</v>
      </c>
    </row>
    <row r="10" spans="1:9" x14ac:dyDescent="0.25">
      <c r="A10" s="581" t="s">
        <v>764</v>
      </c>
      <c r="B10" s="582"/>
      <c r="C10" s="582"/>
      <c r="D10" s="582"/>
      <c r="E10" s="582" t="s">
        <v>765</v>
      </c>
      <c r="F10" s="582"/>
      <c r="G10" s="582"/>
      <c r="H10" s="582"/>
      <c r="I10" s="84">
        <v>3</v>
      </c>
    </row>
    <row r="11" spans="1:9" x14ac:dyDescent="0.25">
      <c r="A11" s="581" t="s">
        <v>1426</v>
      </c>
      <c r="B11" s="582"/>
      <c r="C11" s="582"/>
      <c r="D11" s="582"/>
      <c r="E11" s="582" t="s">
        <v>2538</v>
      </c>
      <c r="F11" s="582"/>
      <c r="G11" s="582"/>
      <c r="H11" s="582"/>
      <c r="I11" s="84">
        <v>3</v>
      </c>
    </row>
    <row r="12" spans="1:9" x14ac:dyDescent="0.25">
      <c r="A12" s="581" t="s">
        <v>207</v>
      </c>
      <c r="B12" s="582"/>
      <c r="C12" s="582"/>
      <c r="D12" s="582"/>
      <c r="E12" s="582" t="s">
        <v>80</v>
      </c>
      <c r="F12" s="582"/>
      <c r="G12" s="582"/>
      <c r="H12" s="582"/>
      <c r="I12" s="84">
        <v>3</v>
      </c>
    </row>
    <row r="13" spans="1:9" x14ac:dyDescent="0.25">
      <c r="A13" s="581" t="s">
        <v>342</v>
      </c>
      <c r="B13" s="582"/>
      <c r="C13" s="582"/>
      <c r="D13" s="582"/>
      <c r="E13" s="582" t="s">
        <v>8</v>
      </c>
      <c r="F13" s="582"/>
      <c r="G13" s="582"/>
      <c r="H13" s="582"/>
      <c r="I13" s="84">
        <v>6</v>
      </c>
    </row>
    <row r="14" spans="1:9" ht="29.25" customHeight="1" x14ac:dyDescent="0.25">
      <c r="A14" s="578" t="s">
        <v>2210</v>
      </c>
      <c r="B14" s="579"/>
      <c r="C14" s="579"/>
      <c r="D14" s="579"/>
      <c r="E14" s="590" t="s">
        <v>2231</v>
      </c>
      <c r="F14" s="590"/>
      <c r="G14" s="590"/>
      <c r="H14" s="590"/>
      <c r="I14" s="84">
        <v>3</v>
      </c>
    </row>
    <row r="15" spans="1:9" x14ac:dyDescent="0.25">
      <c r="A15" s="578" t="s">
        <v>2</v>
      </c>
      <c r="B15" s="579"/>
      <c r="C15" s="579"/>
      <c r="D15" s="579"/>
      <c r="E15" s="591" t="s">
        <v>2232</v>
      </c>
      <c r="F15" s="591"/>
      <c r="G15" s="591"/>
      <c r="H15" s="591"/>
      <c r="I15" s="84">
        <v>6</v>
      </c>
    </row>
    <row r="16" spans="1:9" ht="32.25" customHeight="1" x14ac:dyDescent="0.25">
      <c r="A16" s="578" t="s">
        <v>15</v>
      </c>
      <c r="B16" s="579"/>
      <c r="C16" s="579"/>
      <c r="D16" s="579"/>
      <c r="E16" s="582" t="s">
        <v>77</v>
      </c>
      <c r="F16" s="582"/>
      <c r="G16" s="582"/>
      <c r="H16" s="582"/>
      <c r="I16" s="84">
        <v>3</v>
      </c>
    </row>
    <row r="17" spans="1:9" ht="47.25" customHeight="1" x14ac:dyDescent="0.25">
      <c r="A17" s="578" t="s">
        <v>1754</v>
      </c>
      <c r="B17" s="579"/>
      <c r="C17" s="579"/>
      <c r="D17" s="579"/>
      <c r="E17" s="579" t="s">
        <v>2318</v>
      </c>
      <c r="F17" s="579"/>
      <c r="G17" s="579"/>
      <c r="H17" s="579"/>
      <c r="I17" s="84">
        <v>6</v>
      </c>
    </row>
    <row r="18" spans="1:9" x14ac:dyDescent="0.25">
      <c r="A18" s="581" t="s">
        <v>341</v>
      </c>
      <c r="B18" s="582"/>
      <c r="C18" s="582"/>
      <c r="D18" s="582"/>
      <c r="E18" s="582" t="s">
        <v>9</v>
      </c>
      <c r="F18" s="582"/>
      <c r="G18" s="582"/>
      <c r="H18" s="582"/>
      <c r="I18" s="84">
        <v>3</v>
      </c>
    </row>
    <row r="19" spans="1:9" x14ac:dyDescent="0.25">
      <c r="A19" s="581" t="s">
        <v>595</v>
      </c>
      <c r="B19" s="582"/>
      <c r="C19" s="582"/>
      <c r="D19" s="582"/>
      <c r="E19" s="580" t="s">
        <v>79</v>
      </c>
      <c r="F19" s="580"/>
      <c r="G19" s="580"/>
      <c r="H19" s="580"/>
      <c r="I19" s="84">
        <v>8</v>
      </c>
    </row>
    <row r="20" spans="1:9" x14ac:dyDescent="0.25">
      <c r="A20" s="581" t="s">
        <v>4</v>
      </c>
      <c r="B20" s="582"/>
      <c r="C20" s="582"/>
      <c r="D20" s="582"/>
      <c r="E20" s="582"/>
      <c r="F20" s="582"/>
      <c r="G20" s="582"/>
      <c r="H20" s="582"/>
      <c r="I20" s="84">
        <v>3</v>
      </c>
    </row>
    <row r="21" spans="1:9" x14ac:dyDescent="0.25">
      <c r="A21" s="596" t="s">
        <v>1367</v>
      </c>
      <c r="B21" s="597"/>
      <c r="C21" s="597"/>
      <c r="D21" s="597"/>
      <c r="E21" s="597"/>
      <c r="F21" s="597"/>
      <c r="G21" s="597"/>
      <c r="H21" s="598"/>
      <c r="I21" s="87">
        <f>SUM(I6:I20)</f>
        <v>62</v>
      </c>
    </row>
    <row r="22" spans="1:9" x14ac:dyDescent="0.25">
      <c r="A22" s="585" t="s">
        <v>6</v>
      </c>
      <c r="B22" s="585"/>
      <c r="C22" s="585"/>
      <c r="D22" s="585"/>
      <c r="E22" s="585"/>
      <c r="F22" s="585"/>
      <c r="G22" s="585"/>
      <c r="H22" s="585"/>
      <c r="I22" s="585"/>
    </row>
    <row r="23" spans="1:9" ht="42" customHeight="1" x14ac:dyDescent="0.25">
      <c r="A23" s="736" t="s">
        <v>2224</v>
      </c>
      <c r="B23" s="736"/>
      <c r="C23" s="736"/>
      <c r="D23" s="736"/>
      <c r="E23" s="736"/>
      <c r="F23" s="736"/>
      <c r="G23" s="736"/>
      <c r="H23" s="736"/>
      <c r="I23" s="736"/>
    </row>
    <row r="24" spans="1:9" ht="59.25" customHeight="1" x14ac:dyDescent="0.25">
      <c r="A24" s="586" t="s">
        <v>2209</v>
      </c>
      <c r="B24" s="586"/>
      <c r="C24" s="586"/>
      <c r="D24" s="586"/>
      <c r="E24" s="586"/>
      <c r="F24" s="586"/>
      <c r="G24" s="586"/>
      <c r="H24" s="586"/>
      <c r="I24" s="586"/>
    </row>
    <row r="25" spans="1:9" x14ac:dyDescent="0.25">
      <c r="A25" s="607" t="s">
        <v>542</v>
      </c>
      <c r="B25" s="607"/>
      <c r="C25" s="607" t="s">
        <v>1334</v>
      </c>
      <c r="D25" s="607"/>
      <c r="E25" s="354"/>
      <c r="F25" s="354"/>
      <c r="G25" s="354"/>
      <c r="H25" s="354"/>
      <c r="I25" s="94"/>
    </row>
  </sheetData>
  <sheetProtection password="CA9D" sheet="1" objects="1" scenarios="1"/>
  <mergeCells count="41">
    <mergeCell ref="A1:I1"/>
    <mergeCell ref="A2:I2"/>
    <mergeCell ref="A3:B3"/>
    <mergeCell ref="C3:I3"/>
    <mergeCell ref="A5:I5"/>
    <mergeCell ref="A6:D6"/>
    <mergeCell ref="E6:H6"/>
    <mergeCell ref="A7:D7"/>
    <mergeCell ref="E7:H7"/>
    <mergeCell ref="A9:D9"/>
    <mergeCell ref="E9:H9"/>
    <mergeCell ref="A8:D8"/>
    <mergeCell ref="E8:H8"/>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5:B25"/>
    <mergeCell ref="C25:D25"/>
    <mergeCell ref="A20:D20"/>
    <mergeCell ref="E20:H20"/>
    <mergeCell ref="A21:H21"/>
    <mergeCell ref="A22:I22"/>
    <mergeCell ref="A23:I23"/>
    <mergeCell ref="A24:I24"/>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enableFormatConditionsCalculation="0"/>
  <dimension ref="A1:I36"/>
  <sheetViews>
    <sheetView view="pageLayout" workbookViewId="0">
      <selection sqref="A1:I1"/>
    </sheetView>
  </sheetViews>
  <sheetFormatPr defaultColWidth="9.140625" defaultRowHeight="15" x14ac:dyDescent="0.25"/>
  <cols>
    <col min="1" max="8" width="9.140625" style="36"/>
    <col min="9" max="9" width="9.140625" style="2"/>
    <col min="10" max="16384" width="9.140625" style="36"/>
  </cols>
  <sheetData>
    <row r="1" spans="1:9" ht="34.5" customHeight="1" x14ac:dyDescent="0.25">
      <c r="A1" s="495" t="s">
        <v>2843</v>
      </c>
      <c r="B1" s="495"/>
      <c r="C1" s="495"/>
      <c r="D1" s="495"/>
      <c r="E1" s="495"/>
      <c r="F1" s="495"/>
      <c r="G1" s="495"/>
      <c r="H1" s="495"/>
      <c r="I1" s="495"/>
    </row>
    <row r="2" spans="1:9" x14ac:dyDescent="0.25">
      <c r="A2" s="495" t="s">
        <v>400</v>
      </c>
      <c r="B2" s="495"/>
      <c r="C2" s="495"/>
      <c r="D2" s="495"/>
      <c r="E2" s="495"/>
      <c r="F2" s="495"/>
      <c r="G2" s="495"/>
      <c r="H2" s="495"/>
      <c r="I2" s="495"/>
    </row>
    <row r="3" spans="1:9" ht="15" customHeight="1" x14ac:dyDescent="0.25">
      <c r="A3" s="599" t="s">
        <v>27</v>
      </c>
      <c r="B3" s="600"/>
      <c r="C3" s="600" t="s">
        <v>688</v>
      </c>
      <c r="D3" s="600"/>
      <c r="E3" s="600"/>
      <c r="F3" s="600"/>
      <c r="G3" s="600"/>
      <c r="H3" s="600"/>
      <c r="I3" s="601"/>
    </row>
    <row r="4" spans="1:9" ht="15" customHeight="1" x14ac:dyDescent="0.25">
      <c r="A4" s="82" t="s">
        <v>29</v>
      </c>
      <c r="B4" s="734" t="s">
        <v>790</v>
      </c>
      <c r="C4" s="734"/>
      <c r="D4" s="734"/>
      <c r="E4" s="131"/>
      <c r="F4" s="131"/>
      <c r="G4" s="131"/>
      <c r="H4" s="131"/>
      <c r="I4" s="84"/>
    </row>
    <row r="5" spans="1:9" x14ac:dyDescent="0.25">
      <c r="A5" s="604" t="s">
        <v>1356</v>
      </c>
      <c r="B5" s="605"/>
      <c r="C5" s="605"/>
      <c r="D5" s="605"/>
      <c r="E5" s="605"/>
      <c r="F5" s="605"/>
      <c r="G5" s="605"/>
      <c r="H5" s="605"/>
      <c r="I5" s="606"/>
    </row>
    <row r="6" spans="1:9" x14ac:dyDescent="0.25">
      <c r="A6" s="578" t="s">
        <v>13</v>
      </c>
      <c r="B6" s="579"/>
      <c r="C6" s="579"/>
      <c r="D6" s="579"/>
      <c r="E6" s="582" t="s">
        <v>126</v>
      </c>
      <c r="F6" s="582"/>
      <c r="G6" s="582"/>
      <c r="H6" s="582"/>
      <c r="I6" s="84">
        <v>3</v>
      </c>
    </row>
    <row r="7" spans="1:9" x14ac:dyDescent="0.25">
      <c r="A7" s="581" t="s">
        <v>24</v>
      </c>
      <c r="B7" s="582"/>
      <c r="C7" s="582"/>
      <c r="D7" s="582"/>
      <c r="E7" s="582" t="s">
        <v>25</v>
      </c>
      <c r="F7" s="582"/>
      <c r="G7" s="582"/>
      <c r="H7" s="582"/>
      <c r="I7" s="84">
        <v>3</v>
      </c>
    </row>
    <row r="8" spans="1:9" x14ac:dyDescent="0.25">
      <c r="A8" s="581" t="s">
        <v>207</v>
      </c>
      <c r="B8" s="582"/>
      <c r="C8" s="582"/>
      <c r="D8" s="582"/>
      <c r="E8" s="582" t="s">
        <v>80</v>
      </c>
      <c r="F8" s="582"/>
      <c r="G8" s="582"/>
      <c r="H8" s="582"/>
      <c r="I8" s="84">
        <v>3</v>
      </c>
    </row>
    <row r="9" spans="1:9" x14ac:dyDescent="0.25">
      <c r="A9" s="581" t="s">
        <v>206</v>
      </c>
      <c r="B9" s="582"/>
      <c r="C9" s="582"/>
      <c r="D9" s="582"/>
      <c r="E9" s="582" t="s">
        <v>210</v>
      </c>
      <c r="F9" s="582"/>
      <c r="G9" s="582"/>
      <c r="H9" s="582"/>
      <c r="I9" s="84">
        <v>3</v>
      </c>
    </row>
    <row r="10" spans="1:9" x14ac:dyDescent="0.25">
      <c r="A10" s="581" t="s">
        <v>342</v>
      </c>
      <c r="B10" s="582"/>
      <c r="C10" s="582"/>
      <c r="D10" s="582"/>
      <c r="E10" s="582" t="s">
        <v>8</v>
      </c>
      <c r="F10" s="582"/>
      <c r="G10" s="582"/>
      <c r="H10" s="582"/>
      <c r="I10" s="84">
        <v>6</v>
      </c>
    </row>
    <row r="11" spans="1:9" x14ac:dyDescent="0.25">
      <c r="A11" s="578" t="s">
        <v>194</v>
      </c>
      <c r="B11" s="579"/>
      <c r="C11" s="579"/>
      <c r="D11" s="579"/>
      <c r="E11" s="582" t="s">
        <v>12</v>
      </c>
      <c r="F11" s="582"/>
      <c r="G11" s="582"/>
      <c r="H11" s="582"/>
      <c r="I11" s="84">
        <v>3</v>
      </c>
    </row>
    <row r="12" spans="1:9" x14ac:dyDescent="0.25">
      <c r="A12" s="581" t="s">
        <v>36</v>
      </c>
      <c r="B12" s="582"/>
      <c r="C12" s="582"/>
      <c r="D12" s="582"/>
      <c r="E12" s="582" t="s">
        <v>79</v>
      </c>
      <c r="F12" s="582"/>
      <c r="G12" s="582"/>
      <c r="H12" s="582"/>
      <c r="I12" s="84">
        <v>8</v>
      </c>
    </row>
    <row r="13" spans="1:9" x14ac:dyDescent="0.25">
      <c r="A13" s="584" t="s">
        <v>1520</v>
      </c>
      <c r="B13" s="584"/>
      <c r="C13" s="584"/>
      <c r="D13" s="584"/>
      <c r="E13" s="584"/>
      <c r="F13" s="584"/>
      <c r="G13" s="584"/>
      <c r="H13" s="584"/>
      <c r="I13" s="87">
        <f>SUM(I6:I12)</f>
        <v>29</v>
      </c>
    </row>
    <row r="14" spans="1:9" x14ac:dyDescent="0.25">
      <c r="A14" s="587" t="s">
        <v>2957</v>
      </c>
      <c r="B14" s="588"/>
      <c r="C14" s="588"/>
      <c r="D14" s="588"/>
      <c r="E14" s="588"/>
      <c r="F14" s="588"/>
      <c r="G14" s="588"/>
      <c r="H14" s="588"/>
      <c r="I14" s="589"/>
    </row>
    <row r="15" spans="1:9" x14ac:dyDescent="0.25">
      <c r="A15" s="772" t="s">
        <v>339</v>
      </c>
      <c r="B15" s="608"/>
      <c r="C15" s="608"/>
      <c r="D15" s="608"/>
      <c r="E15" s="608" t="s">
        <v>153</v>
      </c>
      <c r="F15" s="882"/>
      <c r="G15" s="882"/>
      <c r="H15" s="882"/>
      <c r="I15" s="84">
        <v>3</v>
      </c>
    </row>
    <row r="16" spans="1:9" x14ac:dyDescent="0.25">
      <c r="A16" s="581" t="s">
        <v>137</v>
      </c>
      <c r="B16" s="582"/>
      <c r="C16" s="582"/>
      <c r="D16" s="582"/>
      <c r="E16" s="582" t="s">
        <v>620</v>
      </c>
      <c r="F16" s="582"/>
      <c r="G16" s="582"/>
      <c r="H16" s="582"/>
      <c r="I16" s="84">
        <v>3</v>
      </c>
    </row>
    <row r="17" spans="1:9" x14ac:dyDescent="0.25">
      <c r="A17" s="771" t="s">
        <v>764</v>
      </c>
      <c r="B17" s="591"/>
      <c r="C17" s="591"/>
      <c r="D17" s="591"/>
      <c r="E17" s="582" t="s">
        <v>765</v>
      </c>
      <c r="F17" s="582"/>
      <c r="G17" s="582"/>
      <c r="H17" s="582"/>
      <c r="I17" s="121">
        <v>3</v>
      </c>
    </row>
    <row r="18" spans="1:9" x14ac:dyDescent="0.25">
      <c r="A18" s="771" t="s">
        <v>366</v>
      </c>
      <c r="B18" s="591"/>
      <c r="C18" s="591"/>
      <c r="D18" s="591"/>
      <c r="E18" s="591" t="s">
        <v>213</v>
      </c>
      <c r="F18" s="591"/>
      <c r="G18" s="591"/>
      <c r="H18" s="591"/>
      <c r="I18" s="121">
        <v>3</v>
      </c>
    </row>
    <row r="19" spans="1:9" ht="30" customHeight="1" x14ac:dyDescent="0.25">
      <c r="A19" s="578" t="s">
        <v>10</v>
      </c>
      <c r="B19" s="579"/>
      <c r="C19" s="579"/>
      <c r="D19" s="579"/>
      <c r="E19" s="590" t="s">
        <v>368</v>
      </c>
      <c r="F19" s="590"/>
      <c r="G19" s="590"/>
      <c r="H19" s="590"/>
      <c r="I19" s="84">
        <v>6</v>
      </c>
    </row>
    <row r="20" spans="1:9" ht="30" customHeight="1" x14ac:dyDescent="0.25">
      <c r="A20" s="578" t="s">
        <v>11</v>
      </c>
      <c r="B20" s="579"/>
      <c r="C20" s="579"/>
      <c r="D20" s="579"/>
      <c r="E20" s="580" t="s">
        <v>1102</v>
      </c>
      <c r="F20" s="580"/>
      <c r="G20" s="580"/>
      <c r="H20" s="580"/>
      <c r="I20" s="84">
        <v>6</v>
      </c>
    </row>
    <row r="21" spans="1:9" ht="30" customHeight="1" x14ac:dyDescent="0.25">
      <c r="A21" s="773" t="s">
        <v>772</v>
      </c>
      <c r="B21" s="774"/>
      <c r="C21" s="774"/>
      <c r="D21" s="774"/>
      <c r="E21" s="608" t="s">
        <v>77</v>
      </c>
      <c r="F21" s="608"/>
      <c r="G21" s="608"/>
      <c r="H21" s="608"/>
      <c r="I21" s="122">
        <v>3</v>
      </c>
    </row>
    <row r="22" spans="1:9" ht="30" customHeight="1" x14ac:dyDescent="0.25">
      <c r="A22" s="581" t="s">
        <v>1565</v>
      </c>
      <c r="B22" s="582"/>
      <c r="C22" s="582"/>
      <c r="D22" s="582"/>
      <c r="E22" s="579" t="s">
        <v>1564</v>
      </c>
      <c r="F22" s="579"/>
      <c r="G22" s="579"/>
      <c r="H22" s="579"/>
      <c r="I22" s="84">
        <v>3</v>
      </c>
    </row>
    <row r="23" spans="1:9" x14ac:dyDescent="0.25">
      <c r="A23" s="581" t="s">
        <v>4</v>
      </c>
      <c r="B23" s="582"/>
      <c r="C23" s="582"/>
      <c r="D23" s="582"/>
      <c r="E23" s="582"/>
      <c r="F23" s="582"/>
      <c r="G23" s="582"/>
      <c r="H23" s="582"/>
      <c r="I23" s="84">
        <v>3</v>
      </c>
    </row>
    <row r="24" spans="1:9" x14ac:dyDescent="0.25">
      <c r="A24" s="583" t="s">
        <v>1360</v>
      </c>
      <c r="B24" s="583"/>
      <c r="C24" s="583"/>
      <c r="D24" s="583"/>
      <c r="E24" s="583"/>
      <c r="F24" s="583"/>
      <c r="G24" s="583"/>
      <c r="H24" s="583"/>
      <c r="I24" s="85">
        <f>SUM(I15:I23)</f>
        <v>33</v>
      </c>
    </row>
    <row r="25" spans="1:9" x14ac:dyDescent="0.25">
      <c r="A25" s="584" t="s">
        <v>1361</v>
      </c>
      <c r="B25" s="584"/>
      <c r="C25" s="584"/>
      <c r="D25" s="584"/>
      <c r="E25" s="584"/>
      <c r="F25" s="584"/>
      <c r="G25" s="584"/>
      <c r="H25" s="584"/>
      <c r="I25" s="87">
        <f>SUM(I13,I24)</f>
        <v>62</v>
      </c>
    </row>
    <row r="26" spans="1:9" ht="15" customHeight="1" x14ac:dyDescent="0.25">
      <c r="A26" s="587" t="s">
        <v>2958</v>
      </c>
      <c r="B26" s="588"/>
      <c r="C26" s="588"/>
      <c r="D26" s="588"/>
      <c r="E26" s="588"/>
      <c r="F26" s="588"/>
      <c r="G26" s="588"/>
      <c r="H26" s="588"/>
      <c r="I26" s="589"/>
    </row>
    <row r="27" spans="1:9" x14ac:dyDescent="0.25">
      <c r="A27" s="772" t="s">
        <v>1552</v>
      </c>
      <c r="B27" s="608"/>
      <c r="C27" s="608"/>
      <c r="D27" s="608"/>
      <c r="E27" s="608" t="s">
        <v>19</v>
      </c>
      <c r="F27" s="882"/>
      <c r="G27" s="882"/>
      <c r="H27" s="882"/>
      <c r="I27" s="84">
        <v>6</v>
      </c>
    </row>
    <row r="28" spans="1:9" s="277" customFormat="1" x14ac:dyDescent="0.25">
      <c r="A28" s="581" t="s">
        <v>20</v>
      </c>
      <c r="B28" s="582"/>
      <c r="C28" s="582"/>
      <c r="D28" s="582"/>
      <c r="E28" s="582" t="s">
        <v>21</v>
      </c>
      <c r="F28" s="582"/>
      <c r="G28" s="582"/>
      <c r="H28" s="582"/>
      <c r="I28" s="84">
        <v>3</v>
      </c>
    </row>
    <row r="29" spans="1:9" x14ac:dyDescent="0.25">
      <c r="A29" s="581" t="s">
        <v>764</v>
      </c>
      <c r="B29" s="582"/>
      <c r="C29" s="582"/>
      <c r="D29" s="582"/>
      <c r="E29" s="582" t="s">
        <v>765</v>
      </c>
      <c r="F29" s="582"/>
      <c r="G29" s="582"/>
      <c r="H29" s="582"/>
      <c r="I29" s="152">
        <v>3</v>
      </c>
    </row>
    <row r="30" spans="1:9" ht="30" customHeight="1" x14ac:dyDescent="0.25">
      <c r="A30" s="578" t="s">
        <v>10</v>
      </c>
      <c r="B30" s="579"/>
      <c r="C30" s="579"/>
      <c r="D30" s="579"/>
      <c r="E30" s="580" t="s">
        <v>2466</v>
      </c>
      <c r="F30" s="580"/>
      <c r="G30" s="580"/>
      <c r="H30" s="580"/>
      <c r="I30" s="84">
        <v>3</v>
      </c>
    </row>
    <row r="31" spans="1:9" ht="156.75" customHeight="1" x14ac:dyDescent="0.25">
      <c r="A31" s="578" t="s">
        <v>42</v>
      </c>
      <c r="B31" s="579"/>
      <c r="C31" s="579"/>
      <c r="D31" s="579"/>
      <c r="E31" s="590" t="s">
        <v>2844</v>
      </c>
      <c r="F31" s="590"/>
      <c r="G31" s="590"/>
      <c r="H31" s="590"/>
      <c r="I31" s="84">
        <v>6</v>
      </c>
    </row>
    <row r="32" spans="1:9" ht="30" customHeight="1" x14ac:dyDescent="0.25">
      <c r="A32" s="578" t="s">
        <v>3</v>
      </c>
      <c r="B32" s="579"/>
      <c r="C32" s="579"/>
      <c r="D32" s="579"/>
      <c r="E32" s="590" t="s">
        <v>1531</v>
      </c>
      <c r="F32" s="590"/>
      <c r="G32" s="590"/>
      <c r="H32" s="590"/>
      <c r="I32" s="84">
        <v>6</v>
      </c>
    </row>
    <row r="33" spans="1:9" x14ac:dyDescent="0.25">
      <c r="A33" s="581" t="s">
        <v>4</v>
      </c>
      <c r="B33" s="582"/>
      <c r="C33" s="582"/>
      <c r="D33" s="582"/>
      <c r="E33" s="582"/>
      <c r="F33" s="582"/>
      <c r="G33" s="582"/>
      <c r="H33" s="582"/>
      <c r="I33" s="84">
        <v>4</v>
      </c>
    </row>
    <row r="34" spans="1:9" s="63" customFormat="1" x14ac:dyDescent="0.25">
      <c r="A34" s="583" t="s">
        <v>1492</v>
      </c>
      <c r="B34" s="583"/>
      <c r="C34" s="583"/>
      <c r="D34" s="583"/>
      <c r="E34" s="583"/>
      <c r="F34" s="583"/>
      <c r="G34" s="583"/>
      <c r="H34" s="583"/>
      <c r="I34" s="85">
        <f>SUM(I27:I33)</f>
        <v>31</v>
      </c>
    </row>
    <row r="35" spans="1:9" x14ac:dyDescent="0.25">
      <c r="A35" s="584" t="s">
        <v>1493</v>
      </c>
      <c r="B35" s="584"/>
      <c r="C35" s="584"/>
      <c r="D35" s="584"/>
      <c r="E35" s="584"/>
      <c r="F35" s="584"/>
      <c r="G35" s="584"/>
      <c r="H35" s="584"/>
      <c r="I35" s="87">
        <f>SUM(I13,I34)</f>
        <v>60</v>
      </c>
    </row>
    <row r="36" spans="1:9" x14ac:dyDescent="0.25">
      <c r="A36" s="607" t="s">
        <v>542</v>
      </c>
      <c r="B36" s="607"/>
      <c r="C36" s="607" t="s">
        <v>1334</v>
      </c>
      <c r="D36" s="607"/>
      <c r="E36" s="88"/>
      <c r="F36" s="88"/>
      <c r="G36" s="88"/>
      <c r="H36" s="88"/>
      <c r="I36" s="94"/>
    </row>
  </sheetData>
  <sheetProtection password="CA9D" sheet="1" objects="1" scenarios="1"/>
  <mergeCells count="61">
    <mergeCell ref="A7:D7"/>
    <mergeCell ref="E7:H7"/>
    <mergeCell ref="E21:H21"/>
    <mergeCell ref="A24:H24"/>
    <mergeCell ref="A25:H25"/>
    <mergeCell ref="A14:I14"/>
    <mergeCell ref="A20:D20"/>
    <mergeCell ref="E20:H20"/>
    <mergeCell ref="A17:D17"/>
    <mergeCell ref="E16:H16"/>
    <mergeCell ref="A23:D23"/>
    <mergeCell ref="E23:H23"/>
    <mergeCell ref="A8:D8"/>
    <mergeCell ref="E8:H8"/>
    <mergeCell ref="A9:D9"/>
    <mergeCell ref="E9:H9"/>
    <mergeCell ref="A36:B36"/>
    <mergeCell ref="C36:D36"/>
    <mergeCell ref="A34:H34"/>
    <mergeCell ref="A35:H35"/>
    <mergeCell ref="A33:D33"/>
    <mergeCell ref="E33:H33"/>
    <mergeCell ref="E10:H10"/>
    <mergeCell ref="A22:D22"/>
    <mergeCell ref="E22:H22"/>
    <mergeCell ref="A19:D19"/>
    <mergeCell ref="E19:H19"/>
    <mergeCell ref="A12:D12"/>
    <mergeCell ref="E12:H12"/>
    <mergeCell ref="A15:D15"/>
    <mergeCell ref="E15:H15"/>
    <mergeCell ref="E17:H17"/>
    <mergeCell ref="A1:I1"/>
    <mergeCell ref="A2:I2"/>
    <mergeCell ref="A13:H13"/>
    <mergeCell ref="A21:D21"/>
    <mergeCell ref="A18:D18"/>
    <mergeCell ref="E18:H18"/>
    <mergeCell ref="A3:B3"/>
    <mergeCell ref="C3:I3"/>
    <mergeCell ref="B4:D4"/>
    <mergeCell ref="A11:D11"/>
    <mergeCell ref="E11:H11"/>
    <mergeCell ref="A5:I5"/>
    <mergeCell ref="A6:D6"/>
    <mergeCell ref="E6:H6"/>
    <mergeCell ref="A16:D16"/>
    <mergeCell ref="A10:D10"/>
    <mergeCell ref="A32:D32"/>
    <mergeCell ref="E32:H32"/>
    <mergeCell ref="A29:D29"/>
    <mergeCell ref="E29:H29"/>
    <mergeCell ref="A26:I26"/>
    <mergeCell ref="A30:D30"/>
    <mergeCell ref="E30:H30"/>
    <mergeCell ref="A31:D31"/>
    <mergeCell ref="E31:H31"/>
    <mergeCell ref="A27:D27"/>
    <mergeCell ref="E27:H27"/>
    <mergeCell ref="A28:D28"/>
    <mergeCell ref="E28:H28"/>
  </mergeCells>
  <phoneticPr fontId="40" type="noConversion"/>
  <hyperlinks>
    <hyperlink ref="A36" location="'Table of Contents'!A1" display="table of contents"/>
    <hyperlink ref="C36:D36" location="'Programs by University'!A1" display="programs by university"/>
  </hyperlinks>
  <pageMargins left="1" right="1" top="0.53125" bottom="0.83333333333333337" header="0.5" footer="0.5"/>
  <pageSetup orientation="portrait" r:id="rId1"/>
  <headerFooter>
    <oddFooter>&amp;C&amp;P</oddFooter>
  </headerFooter>
  <rowBreaks count="1" manualBreakCount="1">
    <brk id="25" max="16383" man="1"/>
  </rowBreaks>
  <extLst>
    <ext xmlns:mx="http://schemas.microsoft.com/office/mac/excel/2008/main" uri="{64002731-A6B0-56B0-2670-7721B7C09600}">
      <mx:PLV Mode="1" OnePage="0" WScale="0"/>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enableFormatConditionsCalculation="0"/>
  <dimension ref="A1:I26"/>
  <sheetViews>
    <sheetView view="pageLayout" workbookViewId="0">
      <selection sqref="A1:I1"/>
    </sheetView>
  </sheetViews>
  <sheetFormatPr defaultColWidth="9.140625" defaultRowHeight="15" x14ac:dyDescent="0.25"/>
  <cols>
    <col min="1" max="8" width="9.140625" style="20"/>
    <col min="9" max="9" width="9.140625" style="2"/>
    <col min="10" max="16384" width="9.140625" style="20"/>
  </cols>
  <sheetData>
    <row r="1" spans="1:9" x14ac:dyDescent="0.25">
      <c r="A1" s="495" t="s">
        <v>259</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156" t="s">
        <v>794</v>
      </c>
      <c r="C4" s="154"/>
      <c r="D4" s="154"/>
      <c r="E4" s="154"/>
      <c r="F4" s="154"/>
      <c r="G4" s="154"/>
      <c r="H4" s="154"/>
      <c r="I4" s="84"/>
    </row>
    <row r="5" spans="1:9" x14ac:dyDescent="0.25">
      <c r="A5" s="609"/>
      <c r="B5" s="610"/>
      <c r="C5" s="610"/>
      <c r="D5" s="610"/>
      <c r="E5" s="610"/>
      <c r="F5" s="610"/>
      <c r="G5" s="610"/>
      <c r="H5" s="610"/>
      <c r="I5" s="611"/>
    </row>
    <row r="6" spans="1:9" x14ac:dyDescent="0.25">
      <c r="A6" s="581" t="s">
        <v>2064</v>
      </c>
      <c r="B6" s="582"/>
      <c r="C6" s="582"/>
      <c r="D6" s="582"/>
      <c r="E6" s="582" t="s">
        <v>19</v>
      </c>
      <c r="F6" s="582"/>
      <c r="G6" s="582"/>
      <c r="H6" s="582"/>
      <c r="I6" s="84">
        <v>6</v>
      </c>
    </row>
    <row r="7" spans="1:9" x14ac:dyDescent="0.25">
      <c r="A7" s="613" t="s">
        <v>13</v>
      </c>
      <c r="B7" s="614"/>
      <c r="C7" s="614"/>
      <c r="D7" s="614"/>
      <c r="E7" s="582" t="s">
        <v>126</v>
      </c>
      <c r="F7" s="582"/>
      <c r="G7" s="582"/>
      <c r="H7" s="582"/>
      <c r="I7" s="84">
        <v>3</v>
      </c>
    </row>
    <row r="8" spans="1:9" x14ac:dyDescent="0.25">
      <c r="A8" s="581" t="s">
        <v>24</v>
      </c>
      <c r="B8" s="582"/>
      <c r="C8" s="582"/>
      <c r="D8" s="582"/>
      <c r="E8" s="582" t="s">
        <v>25</v>
      </c>
      <c r="F8" s="582"/>
      <c r="G8" s="582"/>
      <c r="H8" s="582"/>
      <c r="I8" s="84">
        <v>3</v>
      </c>
    </row>
    <row r="9" spans="1:9" x14ac:dyDescent="0.25">
      <c r="A9" s="581" t="s">
        <v>2063</v>
      </c>
      <c r="B9" s="582"/>
      <c r="C9" s="582"/>
      <c r="D9" s="582"/>
      <c r="E9" s="582" t="s">
        <v>791</v>
      </c>
      <c r="F9" s="582"/>
      <c r="G9" s="582"/>
      <c r="H9" s="582"/>
      <c r="I9" s="84">
        <v>3</v>
      </c>
    </row>
    <row r="10" spans="1:9" x14ac:dyDescent="0.25">
      <c r="A10" s="581" t="s">
        <v>2062</v>
      </c>
      <c r="B10" s="582"/>
      <c r="C10" s="582"/>
      <c r="D10" s="582"/>
      <c r="E10" s="582" t="s">
        <v>1600</v>
      </c>
      <c r="F10" s="582"/>
      <c r="G10" s="582"/>
      <c r="H10" s="582"/>
      <c r="I10" s="84">
        <v>3</v>
      </c>
    </row>
    <row r="11" spans="1:9" x14ac:dyDescent="0.25">
      <c r="A11" s="581" t="s">
        <v>2066</v>
      </c>
      <c r="B11" s="582"/>
      <c r="C11" s="582"/>
      <c r="D11" s="582"/>
      <c r="E11" s="582" t="s">
        <v>792</v>
      </c>
      <c r="F11" s="582"/>
      <c r="G11" s="582"/>
      <c r="H11" s="582"/>
      <c r="I11" s="84">
        <v>3</v>
      </c>
    </row>
    <row r="12" spans="1:9" x14ac:dyDescent="0.25">
      <c r="A12" s="581" t="s">
        <v>479</v>
      </c>
      <c r="B12" s="582"/>
      <c r="C12" s="582"/>
      <c r="D12" s="582"/>
      <c r="E12" s="582" t="s">
        <v>80</v>
      </c>
      <c r="F12" s="582"/>
      <c r="G12" s="582"/>
      <c r="H12" s="582"/>
      <c r="I12" s="84">
        <v>3</v>
      </c>
    </row>
    <row r="13" spans="1:9" x14ac:dyDescent="0.25">
      <c r="A13" s="581" t="s">
        <v>2065</v>
      </c>
      <c r="B13" s="582"/>
      <c r="C13" s="582"/>
      <c r="D13" s="582"/>
      <c r="E13" s="582" t="s">
        <v>210</v>
      </c>
      <c r="F13" s="582"/>
      <c r="G13" s="582"/>
      <c r="H13" s="582"/>
      <c r="I13" s="84">
        <v>3</v>
      </c>
    </row>
    <row r="14" spans="1:9" ht="15" customHeight="1" x14ac:dyDescent="0.25">
      <c r="A14" s="581" t="s">
        <v>342</v>
      </c>
      <c r="B14" s="582"/>
      <c r="C14" s="582"/>
      <c r="D14" s="582"/>
      <c r="E14" s="582" t="s">
        <v>8</v>
      </c>
      <c r="F14" s="582"/>
      <c r="G14" s="582"/>
      <c r="H14" s="582"/>
      <c r="I14" s="84">
        <v>6</v>
      </c>
    </row>
    <row r="15" spans="1:9" ht="30" customHeight="1" x14ac:dyDescent="0.25">
      <c r="A15" s="578" t="s">
        <v>10</v>
      </c>
      <c r="B15" s="579"/>
      <c r="C15" s="579"/>
      <c r="D15" s="579"/>
      <c r="E15" s="580" t="s">
        <v>71</v>
      </c>
      <c r="F15" s="580"/>
      <c r="G15" s="580"/>
      <c r="H15" s="580"/>
      <c r="I15" s="84">
        <v>6</v>
      </c>
    </row>
    <row r="16" spans="1:9" ht="29.25" customHeight="1" x14ac:dyDescent="0.25">
      <c r="A16" s="578" t="s">
        <v>11</v>
      </c>
      <c r="B16" s="579"/>
      <c r="C16" s="579"/>
      <c r="D16" s="579"/>
      <c r="E16" s="582" t="s">
        <v>148</v>
      </c>
      <c r="F16" s="582"/>
      <c r="G16" s="582"/>
      <c r="H16" s="582"/>
      <c r="I16" s="84">
        <v>6</v>
      </c>
    </row>
    <row r="17" spans="1:9" x14ac:dyDescent="0.25">
      <c r="A17" s="578" t="s">
        <v>2061</v>
      </c>
      <c r="B17" s="579"/>
      <c r="C17" s="579"/>
      <c r="D17" s="579"/>
      <c r="E17" s="582" t="s">
        <v>175</v>
      </c>
      <c r="F17" s="582"/>
      <c r="G17" s="582"/>
      <c r="H17" s="582"/>
      <c r="I17" s="84">
        <v>3</v>
      </c>
    </row>
    <row r="18" spans="1:9" x14ac:dyDescent="0.25">
      <c r="A18" s="578" t="s">
        <v>708</v>
      </c>
      <c r="B18" s="579"/>
      <c r="C18" s="579"/>
      <c r="D18" s="579"/>
      <c r="E18" s="579" t="s">
        <v>1599</v>
      </c>
      <c r="F18" s="579"/>
      <c r="G18" s="579"/>
      <c r="H18" s="579"/>
      <c r="I18" s="84">
        <v>3</v>
      </c>
    </row>
    <row r="19" spans="1:9" ht="15" customHeight="1" x14ac:dyDescent="0.25">
      <c r="A19" s="581" t="s">
        <v>2246</v>
      </c>
      <c r="B19" s="582"/>
      <c r="C19" s="582"/>
      <c r="D19" s="582"/>
      <c r="E19" s="582" t="s">
        <v>79</v>
      </c>
      <c r="F19" s="582"/>
      <c r="G19" s="582"/>
      <c r="H19" s="582"/>
      <c r="I19" s="84">
        <v>8</v>
      </c>
    </row>
    <row r="20" spans="1:9" ht="14.85" customHeight="1" x14ac:dyDescent="0.25">
      <c r="A20" s="581" t="s">
        <v>2298</v>
      </c>
      <c r="B20" s="582"/>
      <c r="C20" s="582"/>
      <c r="D20" s="582"/>
      <c r="E20" s="582" t="s">
        <v>545</v>
      </c>
      <c r="F20" s="582"/>
      <c r="G20" s="582"/>
      <c r="H20" s="582"/>
      <c r="I20" s="84">
        <v>3</v>
      </c>
    </row>
    <row r="21" spans="1:9" x14ac:dyDescent="0.25">
      <c r="A21" s="596" t="s">
        <v>1493</v>
      </c>
      <c r="B21" s="597"/>
      <c r="C21" s="597"/>
      <c r="D21" s="597"/>
      <c r="E21" s="597"/>
      <c r="F21" s="597"/>
      <c r="G21" s="597"/>
      <c r="H21" s="598"/>
      <c r="I21" s="87">
        <f>SUM(I6:I20)</f>
        <v>62</v>
      </c>
    </row>
    <row r="22" spans="1:9" x14ac:dyDescent="0.25">
      <c r="A22" s="585" t="s">
        <v>6</v>
      </c>
      <c r="B22" s="585"/>
      <c r="C22" s="585"/>
      <c r="D22" s="585"/>
      <c r="E22" s="585"/>
      <c r="F22" s="585"/>
      <c r="G22" s="585"/>
      <c r="H22" s="585"/>
      <c r="I22" s="585"/>
    </row>
    <row r="23" spans="1:9" x14ac:dyDescent="0.25">
      <c r="A23" s="585" t="s">
        <v>2068</v>
      </c>
      <c r="B23" s="585"/>
      <c r="C23" s="585"/>
      <c r="D23" s="585"/>
      <c r="E23" s="585"/>
      <c r="F23" s="585"/>
      <c r="G23" s="585"/>
      <c r="H23" s="585"/>
      <c r="I23" s="585"/>
    </row>
    <row r="24" spans="1:9" ht="45" customHeight="1" x14ac:dyDescent="0.25">
      <c r="A24" s="736" t="s">
        <v>2069</v>
      </c>
      <c r="B24" s="736"/>
      <c r="C24" s="736"/>
      <c r="D24" s="736"/>
      <c r="E24" s="736"/>
      <c r="F24" s="736"/>
      <c r="G24" s="736"/>
      <c r="H24" s="736"/>
      <c r="I24" s="736"/>
    </row>
    <row r="25" spans="1:9" ht="27.75" customHeight="1" x14ac:dyDescent="0.25">
      <c r="A25" s="844" t="s">
        <v>2067</v>
      </c>
      <c r="B25" s="844"/>
      <c r="C25" s="844"/>
      <c r="D25" s="844"/>
      <c r="E25" s="844"/>
      <c r="F25" s="844"/>
      <c r="G25" s="844"/>
      <c r="H25" s="844"/>
      <c r="I25" s="844"/>
    </row>
    <row r="26" spans="1:9" s="71" customFormat="1" x14ac:dyDescent="0.25">
      <c r="A26" s="607" t="s">
        <v>542</v>
      </c>
      <c r="B26" s="607"/>
      <c r="C26" s="607" t="s">
        <v>1334</v>
      </c>
      <c r="D26" s="607"/>
      <c r="E26" s="88"/>
      <c r="F26" s="88"/>
      <c r="G26" s="88"/>
      <c r="H26" s="88"/>
      <c r="I26" s="94"/>
    </row>
  </sheetData>
  <sheetProtection password="CA9D" sheet="1" objects="1" scenarios="1"/>
  <mergeCells count="42">
    <mergeCell ref="E20:H20"/>
    <mergeCell ref="A24:I24"/>
    <mergeCell ref="A25:I25"/>
    <mergeCell ref="A11:D11"/>
    <mergeCell ref="E11:H11"/>
    <mergeCell ref="A23:I23"/>
    <mergeCell ref="A22:I22"/>
    <mergeCell ref="A15:D15"/>
    <mergeCell ref="E15:H15"/>
    <mergeCell ref="A18:D18"/>
    <mergeCell ref="E18:H18"/>
    <mergeCell ref="A12:D12"/>
    <mergeCell ref="E12:H12"/>
    <mergeCell ref="A16:D16"/>
    <mergeCell ref="E16:H16"/>
    <mergeCell ref="A26:B26"/>
    <mergeCell ref="A21:H21"/>
    <mergeCell ref="A9:D9"/>
    <mergeCell ref="E9:H9"/>
    <mergeCell ref="A8:D8"/>
    <mergeCell ref="E8:H8"/>
    <mergeCell ref="A10:D10"/>
    <mergeCell ref="E10:H10"/>
    <mergeCell ref="A13:D13"/>
    <mergeCell ref="E13:H13"/>
    <mergeCell ref="C26:D26"/>
    <mergeCell ref="A17:D17"/>
    <mergeCell ref="E17:H17"/>
    <mergeCell ref="A19:D19"/>
    <mergeCell ref="E19:H19"/>
    <mergeCell ref="A20:D20"/>
    <mergeCell ref="A1:I1"/>
    <mergeCell ref="A2:I2"/>
    <mergeCell ref="A5:I5"/>
    <mergeCell ref="A14:D14"/>
    <mergeCell ref="E14:H14"/>
    <mergeCell ref="A3:B3"/>
    <mergeCell ref="C3:I3"/>
    <mergeCell ref="A7:D7"/>
    <mergeCell ref="E7:H7"/>
    <mergeCell ref="A6:D6"/>
    <mergeCell ref="E6:H6"/>
  </mergeCells>
  <phoneticPr fontId="40"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Layout" workbookViewId="0">
      <selection activeCell="E12" sqref="E12:H12"/>
    </sheetView>
  </sheetViews>
  <sheetFormatPr defaultColWidth="9.140625" defaultRowHeight="15" x14ac:dyDescent="0.25"/>
  <cols>
    <col min="1" max="8" width="9.140625" style="338"/>
    <col min="9" max="9" width="9.140625" style="345"/>
    <col min="10" max="16384" width="9.140625" style="338"/>
  </cols>
  <sheetData>
    <row r="1" spans="1:9" x14ac:dyDescent="0.25">
      <c r="A1" s="495" t="s">
        <v>260</v>
      </c>
      <c r="B1" s="495"/>
      <c r="C1" s="495"/>
      <c r="D1" s="495"/>
      <c r="E1" s="495"/>
      <c r="F1" s="495"/>
      <c r="G1" s="495"/>
      <c r="H1" s="495"/>
      <c r="I1" s="495"/>
    </row>
    <row r="2" spans="1:9" x14ac:dyDescent="0.25">
      <c r="A2" s="495" t="s">
        <v>795</v>
      </c>
      <c r="B2" s="495"/>
      <c r="C2" s="495"/>
      <c r="D2" s="495"/>
      <c r="E2" s="495"/>
      <c r="F2" s="495"/>
      <c r="G2" s="495"/>
      <c r="H2" s="495"/>
      <c r="I2" s="495"/>
    </row>
    <row r="3" spans="1:9" x14ac:dyDescent="0.25">
      <c r="A3" s="599" t="s">
        <v>27</v>
      </c>
      <c r="B3" s="600"/>
      <c r="C3" s="600" t="s">
        <v>808</v>
      </c>
      <c r="D3" s="600"/>
      <c r="E3" s="600"/>
      <c r="F3" s="600"/>
      <c r="G3" s="600"/>
      <c r="H3" s="600"/>
      <c r="I3" s="601"/>
    </row>
    <row r="4" spans="1:9" x14ac:dyDescent="0.25">
      <c r="A4" s="82" t="s">
        <v>29</v>
      </c>
      <c r="B4" s="343">
        <v>30.9999</v>
      </c>
      <c r="C4" s="339"/>
      <c r="D4" s="339"/>
      <c r="E4" s="339"/>
      <c r="F4" s="339"/>
      <c r="G4" s="339"/>
      <c r="H4" s="339"/>
      <c r="I4" s="84"/>
    </row>
    <row r="5" spans="1:9" x14ac:dyDescent="0.25">
      <c r="A5" s="609"/>
      <c r="B5" s="610"/>
      <c r="C5" s="610"/>
      <c r="D5" s="610"/>
      <c r="E5" s="610"/>
      <c r="F5" s="610"/>
      <c r="G5" s="610"/>
      <c r="H5" s="610"/>
      <c r="I5" s="611"/>
    </row>
    <row r="6" spans="1:9" ht="15" customHeight="1" x14ac:dyDescent="0.25">
      <c r="A6" s="604" t="s">
        <v>1356</v>
      </c>
      <c r="B6" s="605"/>
      <c r="C6" s="605"/>
      <c r="D6" s="605"/>
      <c r="E6" s="605"/>
      <c r="F6" s="605"/>
      <c r="G6" s="605"/>
      <c r="H6" s="605"/>
      <c r="I6" s="606"/>
    </row>
    <row r="7" spans="1:9" ht="27" customHeight="1" x14ac:dyDescent="0.25">
      <c r="A7" s="578" t="s">
        <v>311</v>
      </c>
      <c r="B7" s="579"/>
      <c r="C7" s="579"/>
      <c r="D7" s="579"/>
      <c r="E7" s="582" t="s">
        <v>2230</v>
      </c>
      <c r="F7" s="582"/>
      <c r="G7" s="582"/>
      <c r="H7" s="582"/>
      <c r="I7" s="84">
        <v>3</v>
      </c>
    </row>
    <row r="8" spans="1:9" x14ac:dyDescent="0.25">
      <c r="A8" s="581" t="s">
        <v>342</v>
      </c>
      <c r="B8" s="582"/>
      <c r="C8" s="582"/>
      <c r="D8" s="582"/>
      <c r="E8" s="582" t="s">
        <v>8</v>
      </c>
      <c r="F8" s="582"/>
      <c r="G8" s="582"/>
      <c r="H8" s="582"/>
      <c r="I8" s="84">
        <v>6</v>
      </c>
    </row>
    <row r="9" spans="1:9" ht="30.75" customHeight="1" x14ac:dyDescent="0.25">
      <c r="A9" s="578" t="s">
        <v>2210</v>
      </c>
      <c r="B9" s="579"/>
      <c r="C9" s="579"/>
      <c r="D9" s="579"/>
      <c r="E9" s="590" t="s">
        <v>2231</v>
      </c>
      <c r="F9" s="590"/>
      <c r="G9" s="590"/>
      <c r="H9" s="590"/>
      <c r="I9" s="84">
        <v>3</v>
      </c>
    </row>
    <row r="10" spans="1:9" x14ac:dyDescent="0.25">
      <c r="A10" s="581" t="s">
        <v>341</v>
      </c>
      <c r="B10" s="582"/>
      <c r="C10" s="582"/>
      <c r="D10" s="582"/>
      <c r="E10" s="582" t="s">
        <v>9</v>
      </c>
      <c r="F10" s="582"/>
      <c r="G10" s="582"/>
      <c r="H10" s="582"/>
      <c r="I10" s="84">
        <v>3</v>
      </c>
    </row>
    <row r="11" spans="1:9" ht="44.25" customHeight="1" x14ac:dyDescent="0.25">
      <c r="A11" s="578" t="s">
        <v>1754</v>
      </c>
      <c r="B11" s="579"/>
      <c r="C11" s="579"/>
      <c r="D11" s="579"/>
      <c r="E11" s="579" t="s">
        <v>2491</v>
      </c>
      <c r="F11" s="579"/>
      <c r="G11" s="579"/>
      <c r="H11" s="579"/>
      <c r="I11" s="84">
        <v>6</v>
      </c>
    </row>
    <row r="12" spans="1:9" ht="31.5" customHeight="1" x14ac:dyDescent="0.25">
      <c r="A12" s="578" t="s">
        <v>2</v>
      </c>
      <c r="B12" s="579"/>
      <c r="C12" s="579"/>
      <c r="D12" s="579"/>
      <c r="E12" s="591" t="s">
        <v>2985</v>
      </c>
      <c r="F12" s="591"/>
      <c r="G12" s="591"/>
      <c r="H12" s="591"/>
      <c r="I12" s="84">
        <v>6</v>
      </c>
    </row>
    <row r="13" spans="1:9" ht="29.25" customHeight="1" x14ac:dyDescent="0.25">
      <c r="A13" s="738" t="s">
        <v>772</v>
      </c>
      <c r="B13" s="739"/>
      <c r="C13" s="739"/>
      <c r="D13" s="739"/>
      <c r="E13" s="590" t="s">
        <v>2472</v>
      </c>
      <c r="F13" s="590"/>
      <c r="G13" s="590"/>
      <c r="H13" s="590"/>
      <c r="I13" s="105">
        <v>3</v>
      </c>
    </row>
    <row r="14" spans="1:9" x14ac:dyDescent="0.25">
      <c r="A14" s="581" t="s">
        <v>36</v>
      </c>
      <c r="B14" s="582"/>
      <c r="C14" s="582"/>
      <c r="D14" s="582"/>
      <c r="E14" s="582" t="s">
        <v>79</v>
      </c>
      <c r="F14" s="582"/>
      <c r="G14" s="582"/>
      <c r="H14" s="582"/>
      <c r="I14" s="84">
        <v>8</v>
      </c>
    </row>
    <row r="15" spans="1:9" x14ac:dyDescent="0.25">
      <c r="A15" s="581" t="s">
        <v>985</v>
      </c>
      <c r="B15" s="582"/>
      <c r="C15" s="582"/>
      <c r="D15" s="582"/>
      <c r="E15" s="582"/>
      <c r="F15" s="582"/>
      <c r="G15" s="582"/>
      <c r="H15" s="582"/>
      <c r="I15" s="103">
        <v>22</v>
      </c>
    </row>
    <row r="16" spans="1:9" x14ac:dyDescent="0.25">
      <c r="A16" s="596" t="s">
        <v>1513</v>
      </c>
      <c r="B16" s="597"/>
      <c r="C16" s="597"/>
      <c r="D16" s="597"/>
      <c r="E16" s="597"/>
      <c r="F16" s="597"/>
      <c r="G16" s="597"/>
      <c r="H16" s="597"/>
      <c r="I16" s="104">
        <f>SUM(I7:I15)</f>
        <v>60</v>
      </c>
    </row>
    <row r="17" spans="1:9" x14ac:dyDescent="0.25">
      <c r="A17" s="585" t="s">
        <v>6</v>
      </c>
      <c r="B17" s="585"/>
      <c r="C17" s="585"/>
      <c r="D17" s="585"/>
      <c r="E17" s="585"/>
      <c r="F17" s="585"/>
      <c r="G17" s="585"/>
      <c r="H17" s="585"/>
      <c r="I17" s="585"/>
    </row>
    <row r="18" spans="1:9" x14ac:dyDescent="0.25">
      <c r="A18" s="586" t="s">
        <v>796</v>
      </c>
      <c r="B18" s="586"/>
      <c r="C18" s="586"/>
      <c r="D18" s="586"/>
      <c r="E18" s="586"/>
      <c r="F18" s="586"/>
      <c r="G18" s="586"/>
      <c r="H18" s="586"/>
      <c r="I18" s="586"/>
    </row>
    <row r="19" spans="1:9" ht="52.5" customHeight="1" x14ac:dyDescent="0.25">
      <c r="A19" s="586" t="s">
        <v>2209</v>
      </c>
      <c r="B19" s="586"/>
      <c r="C19" s="586"/>
      <c r="D19" s="586"/>
      <c r="E19" s="586"/>
      <c r="F19" s="586"/>
      <c r="G19" s="586"/>
      <c r="H19" s="586"/>
      <c r="I19" s="586"/>
    </row>
    <row r="20" spans="1:9" x14ac:dyDescent="0.25">
      <c r="A20" s="586" t="s">
        <v>2571</v>
      </c>
      <c r="B20" s="586"/>
      <c r="C20" s="586"/>
      <c r="D20" s="586"/>
      <c r="E20" s="586"/>
      <c r="F20" s="586"/>
      <c r="G20" s="586"/>
      <c r="H20" s="586"/>
      <c r="I20" s="586"/>
    </row>
    <row r="21" spans="1:9" x14ac:dyDescent="0.25">
      <c r="A21" s="607" t="s">
        <v>542</v>
      </c>
      <c r="B21" s="607"/>
      <c r="C21" s="607" t="s">
        <v>1334</v>
      </c>
      <c r="D21" s="607"/>
      <c r="E21" s="347"/>
      <c r="F21" s="347"/>
      <c r="G21" s="347"/>
      <c r="H21" s="347"/>
      <c r="I21" s="94"/>
    </row>
  </sheetData>
  <sheetProtection password="CA9D" sheet="1" objects="1" scenarios="1"/>
  <mergeCells count="31">
    <mergeCell ref="A18:I18"/>
    <mergeCell ref="A19:I19"/>
    <mergeCell ref="A20:I20"/>
    <mergeCell ref="A21:B21"/>
    <mergeCell ref="C21:D21"/>
    <mergeCell ref="A10:D10"/>
    <mergeCell ref="E10:H10"/>
    <mergeCell ref="A17:I17"/>
    <mergeCell ref="A11:D11"/>
    <mergeCell ref="E11:H11"/>
    <mergeCell ref="A12:D12"/>
    <mergeCell ref="E12:H12"/>
    <mergeCell ref="A13:D13"/>
    <mergeCell ref="E13:H13"/>
    <mergeCell ref="A14:D14"/>
    <mergeCell ref="E14:H14"/>
    <mergeCell ref="A15:D15"/>
    <mergeCell ref="E15:H15"/>
    <mergeCell ref="A16:H16"/>
    <mergeCell ref="A7:D7"/>
    <mergeCell ref="E7:H7"/>
    <mergeCell ref="A8:D8"/>
    <mergeCell ref="E8:H8"/>
    <mergeCell ref="A9:D9"/>
    <mergeCell ref="E9:H9"/>
    <mergeCell ref="A6:I6"/>
    <mergeCell ref="A1:I1"/>
    <mergeCell ref="A2:I2"/>
    <mergeCell ref="A3:B3"/>
    <mergeCell ref="C3:I3"/>
    <mergeCell ref="A5:I5"/>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topLeftCell="A18" workbookViewId="0">
      <selection activeCell="E31" sqref="E31:H31"/>
    </sheetView>
  </sheetViews>
  <sheetFormatPr defaultColWidth="9.140625" defaultRowHeight="15" x14ac:dyDescent="0.25"/>
  <cols>
    <col min="1" max="8" width="9.140625" style="338"/>
    <col min="9" max="9" width="9.140625" style="345"/>
    <col min="10" max="16384" width="9.140625" style="338"/>
  </cols>
  <sheetData>
    <row r="1" spans="1:9" x14ac:dyDescent="0.25">
      <c r="A1" s="495" t="s">
        <v>261</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808</v>
      </c>
      <c r="D3" s="600"/>
      <c r="E3" s="600"/>
      <c r="F3" s="600"/>
      <c r="G3" s="600"/>
      <c r="H3" s="600"/>
      <c r="I3" s="601"/>
    </row>
    <row r="4" spans="1:9" x14ac:dyDescent="0.25">
      <c r="A4" s="82" t="s">
        <v>29</v>
      </c>
      <c r="B4" s="343">
        <v>4.0500999999999996</v>
      </c>
      <c r="C4" s="339"/>
      <c r="D4" s="339"/>
      <c r="E4" s="339"/>
      <c r="F4" s="339"/>
      <c r="G4" s="339"/>
      <c r="H4" s="339"/>
      <c r="I4" s="84"/>
    </row>
    <row r="5" spans="1:9" x14ac:dyDescent="0.25">
      <c r="A5" s="609"/>
      <c r="B5" s="610"/>
      <c r="C5" s="610"/>
      <c r="D5" s="610"/>
      <c r="E5" s="610"/>
      <c r="F5" s="610"/>
      <c r="G5" s="610"/>
      <c r="H5" s="610"/>
      <c r="I5" s="611"/>
    </row>
    <row r="6" spans="1:9" x14ac:dyDescent="0.25">
      <c r="A6" s="768" t="s">
        <v>1356</v>
      </c>
      <c r="B6" s="769"/>
      <c r="C6" s="769"/>
      <c r="D6" s="769"/>
      <c r="E6" s="769"/>
      <c r="F6" s="769"/>
      <c r="G6" s="769"/>
      <c r="H6" s="769"/>
      <c r="I6" s="770"/>
    </row>
    <row r="7" spans="1:9" x14ac:dyDescent="0.25">
      <c r="A7" s="581" t="s">
        <v>798</v>
      </c>
      <c r="B7" s="582"/>
      <c r="C7" s="582"/>
      <c r="D7" s="582"/>
      <c r="E7" s="582" t="s">
        <v>799</v>
      </c>
      <c r="F7" s="582"/>
      <c r="G7" s="582"/>
      <c r="H7" s="582"/>
      <c r="I7" s="84">
        <v>3</v>
      </c>
    </row>
    <row r="8" spans="1:9" ht="15" customHeight="1" x14ac:dyDescent="0.25">
      <c r="A8" s="581" t="s">
        <v>801</v>
      </c>
      <c r="B8" s="582"/>
      <c r="C8" s="582"/>
      <c r="D8" s="582"/>
      <c r="E8" s="582" t="s">
        <v>803</v>
      </c>
      <c r="F8" s="582"/>
      <c r="G8" s="582"/>
      <c r="H8" s="582"/>
      <c r="I8" s="84">
        <v>3</v>
      </c>
    </row>
    <row r="9" spans="1:9" x14ac:dyDescent="0.25">
      <c r="A9" s="581" t="s">
        <v>802</v>
      </c>
      <c r="B9" s="582"/>
      <c r="C9" s="582"/>
      <c r="D9" s="582"/>
      <c r="E9" s="582" t="s">
        <v>800</v>
      </c>
      <c r="F9" s="582"/>
      <c r="G9" s="582"/>
      <c r="H9" s="582"/>
      <c r="I9" s="84">
        <v>3</v>
      </c>
    </row>
    <row r="10" spans="1:9" ht="15" customHeight="1" x14ac:dyDescent="0.25">
      <c r="A10" s="581" t="s">
        <v>350</v>
      </c>
      <c r="B10" s="582"/>
      <c r="C10" s="582"/>
      <c r="D10" s="582"/>
      <c r="E10" s="582" t="s">
        <v>349</v>
      </c>
      <c r="F10" s="582"/>
      <c r="G10" s="582"/>
      <c r="H10" s="582"/>
      <c r="I10" s="84">
        <v>3</v>
      </c>
    </row>
    <row r="11" spans="1:9" x14ac:dyDescent="0.25">
      <c r="A11" s="581" t="s">
        <v>797</v>
      </c>
      <c r="B11" s="582"/>
      <c r="C11" s="582"/>
      <c r="D11" s="582"/>
      <c r="E11" s="582" t="s">
        <v>181</v>
      </c>
      <c r="F11" s="582"/>
      <c r="G11" s="582"/>
      <c r="H11" s="582"/>
      <c r="I11" s="84">
        <v>3</v>
      </c>
    </row>
    <row r="12" spans="1:9" ht="15" customHeight="1" x14ac:dyDescent="0.25">
      <c r="A12" s="581" t="s">
        <v>806</v>
      </c>
      <c r="B12" s="582"/>
      <c r="C12" s="582"/>
      <c r="D12" s="582"/>
      <c r="E12" s="582" t="s">
        <v>807</v>
      </c>
      <c r="F12" s="582"/>
      <c r="G12" s="582"/>
      <c r="H12" s="582"/>
      <c r="I12" s="84">
        <v>3</v>
      </c>
    </row>
    <row r="13" spans="1:9" ht="15" customHeight="1" x14ac:dyDescent="0.25">
      <c r="A13" s="581" t="s">
        <v>342</v>
      </c>
      <c r="B13" s="582"/>
      <c r="C13" s="582"/>
      <c r="D13" s="582"/>
      <c r="E13" s="582" t="s">
        <v>8</v>
      </c>
      <c r="F13" s="582"/>
      <c r="G13" s="582"/>
      <c r="H13" s="582"/>
      <c r="I13" s="84">
        <v>6</v>
      </c>
    </row>
    <row r="14" spans="1:9" x14ac:dyDescent="0.25">
      <c r="A14" s="581" t="s">
        <v>804</v>
      </c>
      <c r="B14" s="582"/>
      <c r="C14" s="582"/>
      <c r="D14" s="582"/>
      <c r="E14" s="582" t="s">
        <v>805</v>
      </c>
      <c r="F14" s="582"/>
      <c r="G14" s="582"/>
      <c r="H14" s="582"/>
      <c r="I14" s="84">
        <v>3</v>
      </c>
    </row>
    <row r="15" spans="1:9" ht="31.5" customHeight="1" x14ac:dyDescent="0.25">
      <c r="A15" s="578" t="s">
        <v>15</v>
      </c>
      <c r="B15" s="579"/>
      <c r="C15" s="579"/>
      <c r="D15" s="579"/>
      <c r="E15" s="582" t="s">
        <v>77</v>
      </c>
      <c r="F15" s="582"/>
      <c r="G15" s="582"/>
      <c r="H15" s="582"/>
      <c r="I15" s="84">
        <v>3</v>
      </c>
    </row>
    <row r="16" spans="1:9" x14ac:dyDescent="0.25">
      <c r="A16" s="581" t="s">
        <v>341</v>
      </c>
      <c r="B16" s="582"/>
      <c r="C16" s="582"/>
      <c r="D16" s="582"/>
      <c r="E16" s="582" t="s">
        <v>9</v>
      </c>
      <c r="F16" s="582"/>
      <c r="G16" s="582"/>
      <c r="H16" s="582"/>
      <c r="I16" s="84">
        <v>3</v>
      </c>
    </row>
    <row r="17" spans="1:9" x14ac:dyDescent="0.25">
      <c r="A17" s="581" t="s">
        <v>36</v>
      </c>
      <c r="B17" s="582"/>
      <c r="C17" s="582"/>
      <c r="D17" s="582"/>
      <c r="E17" s="582" t="s">
        <v>79</v>
      </c>
      <c r="F17" s="582"/>
      <c r="G17" s="582"/>
      <c r="H17" s="582"/>
      <c r="I17" s="84">
        <v>8</v>
      </c>
    </row>
    <row r="18" spans="1:9" x14ac:dyDescent="0.25">
      <c r="A18" s="596" t="s">
        <v>1520</v>
      </c>
      <c r="B18" s="597"/>
      <c r="C18" s="597"/>
      <c r="D18" s="597"/>
      <c r="E18" s="597"/>
      <c r="F18" s="597"/>
      <c r="G18" s="597"/>
      <c r="H18" s="597"/>
      <c r="I18" s="87">
        <f>SUM(I7:I17)</f>
        <v>41</v>
      </c>
    </row>
    <row r="19" spans="1:9" x14ac:dyDescent="0.25">
      <c r="A19" s="587" t="s">
        <v>1423</v>
      </c>
      <c r="B19" s="588"/>
      <c r="C19" s="588"/>
      <c r="D19" s="588"/>
      <c r="E19" s="588"/>
      <c r="F19" s="588"/>
      <c r="G19" s="588"/>
      <c r="H19" s="588"/>
      <c r="I19" s="589"/>
    </row>
    <row r="20" spans="1:9" x14ac:dyDescent="0.25">
      <c r="A20" s="613" t="s">
        <v>1103</v>
      </c>
      <c r="B20" s="614"/>
      <c r="C20" s="614"/>
      <c r="D20" s="614"/>
      <c r="E20" s="580" t="s">
        <v>758</v>
      </c>
      <c r="F20" s="580"/>
      <c r="G20" s="580"/>
      <c r="H20" s="580"/>
      <c r="I20" s="84">
        <v>3</v>
      </c>
    </row>
    <row r="21" spans="1:9" s="400" customFormat="1" ht="15" customHeight="1" x14ac:dyDescent="0.25">
      <c r="A21" s="578" t="s">
        <v>22</v>
      </c>
      <c r="B21" s="579"/>
      <c r="C21" s="579"/>
      <c r="D21" s="579"/>
      <c r="E21" s="580" t="s">
        <v>23</v>
      </c>
      <c r="F21" s="580"/>
      <c r="G21" s="580"/>
      <c r="H21" s="580"/>
      <c r="I21" s="84">
        <v>3</v>
      </c>
    </row>
    <row r="22" spans="1:9" ht="78.75" customHeight="1" x14ac:dyDescent="0.25">
      <c r="A22" s="578" t="s">
        <v>74</v>
      </c>
      <c r="B22" s="579"/>
      <c r="C22" s="579"/>
      <c r="D22" s="579"/>
      <c r="E22" s="556" t="s">
        <v>119</v>
      </c>
      <c r="F22" s="556"/>
      <c r="G22" s="556"/>
      <c r="H22" s="556"/>
      <c r="I22" s="84">
        <v>6</v>
      </c>
    </row>
    <row r="23" spans="1:9" x14ac:dyDescent="0.25">
      <c r="A23" s="578" t="s">
        <v>128</v>
      </c>
      <c r="B23" s="579"/>
      <c r="C23" s="579"/>
      <c r="D23" s="579"/>
      <c r="E23" s="614" t="s">
        <v>12</v>
      </c>
      <c r="F23" s="614"/>
      <c r="G23" s="614"/>
      <c r="H23" s="614"/>
      <c r="I23" s="84">
        <v>3</v>
      </c>
    </row>
    <row r="24" spans="1:9" x14ac:dyDescent="0.25">
      <c r="A24" s="583" t="s">
        <v>1535</v>
      </c>
      <c r="B24" s="583"/>
      <c r="C24" s="583"/>
      <c r="D24" s="583"/>
      <c r="E24" s="583"/>
      <c r="F24" s="583"/>
      <c r="G24" s="583"/>
      <c r="H24" s="583"/>
      <c r="I24" s="85">
        <f>SUM(I20:I23)</f>
        <v>15</v>
      </c>
    </row>
    <row r="25" spans="1:9" x14ac:dyDescent="0.25">
      <c r="A25" s="584" t="s">
        <v>1524</v>
      </c>
      <c r="B25" s="584"/>
      <c r="C25" s="584"/>
      <c r="D25" s="584"/>
      <c r="E25" s="584"/>
      <c r="F25" s="584"/>
      <c r="G25" s="584"/>
      <c r="H25" s="584"/>
      <c r="I25" s="87">
        <f>SUM(I18,I24)</f>
        <v>56</v>
      </c>
    </row>
    <row r="26" spans="1:9" x14ac:dyDescent="0.25">
      <c r="A26" s="587" t="s">
        <v>1470</v>
      </c>
      <c r="B26" s="588"/>
      <c r="C26" s="588"/>
      <c r="D26" s="588"/>
      <c r="E26" s="588"/>
      <c r="F26" s="588"/>
      <c r="G26" s="588"/>
      <c r="H26" s="588"/>
      <c r="I26" s="589"/>
    </row>
    <row r="27" spans="1:9" ht="29.25" customHeight="1" x14ac:dyDescent="0.25">
      <c r="A27" s="578" t="s">
        <v>311</v>
      </c>
      <c r="B27" s="579"/>
      <c r="C27" s="579"/>
      <c r="D27" s="579"/>
      <c r="E27" s="582" t="s">
        <v>2230</v>
      </c>
      <c r="F27" s="582"/>
      <c r="G27" s="582"/>
      <c r="H27" s="582"/>
      <c r="I27" s="84">
        <v>3</v>
      </c>
    </row>
    <row r="28" spans="1:9" s="387" customFormat="1" x14ac:dyDescent="0.25">
      <c r="A28" s="578" t="s">
        <v>2542</v>
      </c>
      <c r="B28" s="579"/>
      <c r="C28" s="579"/>
      <c r="D28" s="579"/>
      <c r="E28" s="582" t="s">
        <v>2543</v>
      </c>
      <c r="F28" s="582"/>
      <c r="G28" s="582"/>
      <c r="H28" s="582"/>
      <c r="I28" s="84">
        <v>3</v>
      </c>
    </row>
    <row r="29" spans="1:9" ht="30" customHeight="1" x14ac:dyDescent="0.25">
      <c r="A29" s="578" t="s">
        <v>2210</v>
      </c>
      <c r="B29" s="579"/>
      <c r="C29" s="579"/>
      <c r="D29" s="579"/>
      <c r="E29" s="590" t="s">
        <v>2231</v>
      </c>
      <c r="F29" s="590"/>
      <c r="G29" s="590"/>
      <c r="H29" s="590"/>
      <c r="I29" s="84">
        <v>3</v>
      </c>
    </row>
    <row r="30" spans="1:9" x14ac:dyDescent="0.25">
      <c r="A30" s="578" t="s">
        <v>2540</v>
      </c>
      <c r="B30" s="579"/>
      <c r="C30" s="579"/>
      <c r="D30" s="579"/>
      <c r="E30" s="582" t="s">
        <v>2541</v>
      </c>
      <c r="F30" s="582"/>
      <c r="G30" s="582"/>
      <c r="H30" s="582"/>
      <c r="I30" s="84">
        <v>3</v>
      </c>
    </row>
    <row r="31" spans="1:9" ht="30.75" customHeight="1" x14ac:dyDescent="0.25">
      <c r="A31" s="578" t="s">
        <v>2</v>
      </c>
      <c r="B31" s="579"/>
      <c r="C31" s="579"/>
      <c r="D31" s="579"/>
      <c r="E31" s="591" t="s">
        <v>2985</v>
      </c>
      <c r="F31" s="591"/>
      <c r="G31" s="591"/>
      <c r="H31" s="591"/>
      <c r="I31" s="84">
        <v>6</v>
      </c>
    </row>
    <row r="32" spans="1:9" ht="46.5" customHeight="1" x14ac:dyDescent="0.25">
      <c r="A32" s="578" t="s">
        <v>1754</v>
      </c>
      <c r="B32" s="579"/>
      <c r="C32" s="579"/>
      <c r="D32" s="579"/>
      <c r="E32" s="579" t="s">
        <v>2491</v>
      </c>
      <c r="F32" s="579"/>
      <c r="G32" s="579"/>
      <c r="H32" s="579"/>
      <c r="I32" s="84">
        <v>6</v>
      </c>
    </row>
    <row r="33" spans="1:9" x14ac:dyDescent="0.25">
      <c r="A33" s="583" t="s">
        <v>1528</v>
      </c>
      <c r="B33" s="583"/>
      <c r="C33" s="583"/>
      <c r="D33" s="583"/>
      <c r="E33" s="583"/>
      <c r="F33" s="583"/>
      <c r="G33" s="583"/>
      <c r="H33" s="583"/>
      <c r="I33" s="85">
        <f>SUM(I27:I32)</f>
        <v>24</v>
      </c>
    </row>
    <row r="34" spans="1:9" x14ac:dyDescent="0.25">
      <c r="A34" s="584" t="s">
        <v>2544</v>
      </c>
      <c r="B34" s="584"/>
      <c r="C34" s="584"/>
      <c r="D34" s="584"/>
      <c r="E34" s="584"/>
      <c r="F34" s="584"/>
      <c r="G34" s="584"/>
      <c r="H34" s="584"/>
      <c r="I34" s="87">
        <f>SUM(I18,I33)</f>
        <v>65</v>
      </c>
    </row>
    <row r="35" spans="1:9" x14ac:dyDescent="0.25">
      <c r="A35" s="585" t="s">
        <v>6</v>
      </c>
      <c r="B35" s="585"/>
      <c r="C35" s="585"/>
      <c r="D35" s="585"/>
      <c r="E35" s="585"/>
      <c r="F35" s="585"/>
      <c r="G35" s="585"/>
      <c r="H35" s="585"/>
      <c r="I35" s="585"/>
    </row>
    <row r="36" spans="1:9" ht="60" customHeight="1" x14ac:dyDescent="0.25">
      <c r="A36" s="586" t="s">
        <v>2209</v>
      </c>
      <c r="B36" s="586"/>
      <c r="C36" s="586"/>
      <c r="D36" s="586"/>
      <c r="E36" s="586"/>
      <c r="F36" s="586"/>
      <c r="G36" s="586"/>
      <c r="H36" s="586"/>
      <c r="I36" s="586"/>
    </row>
    <row r="37" spans="1:9" ht="24" customHeight="1" x14ac:dyDescent="0.25">
      <c r="A37" s="586" t="s">
        <v>2011</v>
      </c>
      <c r="B37" s="586"/>
      <c r="C37" s="586"/>
      <c r="D37" s="586"/>
      <c r="E37" s="586"/>
      <c r="F37" s="586"/>
      <c r="G37" s="586"/>
      <c r="H37" s="586"/>
      <c r="I37" s="586"/>
    </row>
    <row r="38" spans="1:9" x14ac:dyDescent="0.25">
      <c r="A38" s="607" t="s">
        <v>542</v>
      </c>
      <c r="B38" s="607"/>
      <c r="C38" s="607" t="s">
        <v>1334</v>
      </c>
      <c r="D38" s="607"/>
      <c r="E38" s="347"/>
      <c r="F38" s="347"/>
      <c r="G38" s="347"/>
      <c r="H38" s="347"/>
      <c r="I38" s="94"/>
    </row>
  </sheetData>
  <sheetProtection password="CA9D" sheet="1" objects="1" scenarios="1"/>
  <mergeCells count="60">
    <mergeCell ref="A31:D31"/>
    <mergeCell ref="E31:H31"/>
    <mergeCell ref="A30:D30"/>
    <mergeCell ref="E30:H30"/>
    <mergeCell ref="A29:D29"/>
    <mergeCell ref="E29:H29"/>
    <mergeCell ref="A36:I36"/>
    <mergeCell ref="A37:I37"/>
    <mergeCell ref="A38:B38"/>
    <mergeCell ref="C38:D38"/>
    <mergeCell ref="A32:D32"/>
    <mergeCell ref="E32:H32"/>
    <mergeCell ref="A33:H33"/>
    <mergeCell ref="A34:H34"/>
    <mergeCell ref="A35:I35"/>
    <mergeCell ref="A22:D22"/>
    <mergeCell ref="E22:H22"/>
    <mergeCell ref="A23:D23"/>
    <mergeCell ref="E23:H23"/>
    <mergeCell ref="A28:D28"/>
    <mergeCell ref="E28:H28"/>
    <mergeCell ref="A24:H24"/>
    <mergeCell ref="A25:H25"/>
    <mergeCell ref="A26:I26"/>
    <mergeCell ref="A27:D27"/>
    <mergeCell ref="E27:H27"/>
    <mergeCell ref="A18:H18"/>
    <mergeCell ref="A19:I19"/>
    <mergeCell ref="A20:D20"/>
    <mergeCell ref="E20:H20"/>
    <mergeCell ref="A21:D21"/>
    <mergeCell ref="E21:H21"/>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I6"/>
    <mergeCell ref="A7:D7"/>
    <mergeCell ref="E7:H7"/>
    <mergeCell ref="A8:D8"/>
    <mergeCell ref="E8:H8"/>
    <mergeCell ref="A1:I1"/>
    <mergeCell ref="A2:I2"/>
    <mergeCell ref="A3:B3"/>
    <mergeCell ref="C3:I3"/>
    <mergeCell ref="A5:I5"/>
  </mergeCells>
  <phoneticPr fontId="40" type="noConversion"/>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extLst>
    <ext xmlns:mx="http://schemas.microsoft.com/office/mac/excel/2008/main" uri="{64002731-A6B0-56B0-2670-7721B7C09600}">
      <mx:PLV Mode="1"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I22"/>
  <sheetViews>
    <sheetView view="pageLayout" workbookViewId="0">
      <selection activeCell="E14" sqref="E14:H14"/>
    </sheetView>
  </sheetViews>
  <sheetFormatPr defaultColWidth="9.140625" defaultRowHeight="15" x14ac:dyDescent="0.25"/>
  <cols>
    <col min="1" max="8" width="9.140625" style="1"/>
    <col min="9" max="9" width="9.140625" style="2"/>
    <col min="10" max="16384" width="9.140625" style="1"/>
  </cols>
  <sheetData>
    <row r="1" spans="1:9" x14ac:dyDescent="0.25">
      <c r="A1" s="559" t="s">
        <v>58</v>
      </c>
      <c r="B1" s="559"/>
      <c r="C1" s="559"/>
      <c r="D1" s="559"/>
      <c r="E1" s="559"/>
      <c r="F1" s="559"/>
      <c r="G1" s="559"/>
      <c r="H1" s="559"/>
      <c r="I1" s="559"/>
    </row>
    <row r="2" spans="1:9" x14ac:dyDescent="0.25">
      <c r="A2" s="559" t="s">
        <v>41</v>
      </c>
      <c r="B2" s="559"/>
      <c r="C2" s="559"/>
      <c r="D2" s="559"/>
      <c r="E2" s="559"/>
      <c r="F2" s="559"/>
      <c r="G2" s="559"/>
      <c r="H2" s="559"/>
      <c r="I2" s="559"/>
    </row>
    <row r="3" spans="1:9" x14ac:dyDescent="0.25">
      <c r="A3" s="618" t="s">
        <v>27</v>
      </c>
      <c r="B3" s="619"/>
      <c r="C3" s="619" t="s">
        <v>50</v>
      </c>
      <c r="D3" s="619"/>
      <c r="E3" s="619"/>
      <c r="F3" s="619"/>
      <c r="G3" s="619"/>
      <c r="H3" s="619"/>
      <c r="I3" s="620"/>
    </row>
    <row r="4" spans="1:9" x14ac:dyDescent="0.25">
      <c r="A4" s="77" t="s">
        <v>29</v>
      </c>
      <c r="B4" s="80" t="s">
        <v>114</v>
      </c>
      <c r="C4" s="72"/>
      <c r="D4" s="72"/>
      <c r="E4" s="72"/>
      <c r="F4" s="72"/>
      <c r="G4" s="72"/>
      <c r="H4" s="72"/>
      <c r="I4" s="79"/>
    </row>
    <row r="5" spans="1:9" x14ac:dyDescent="0.25">
      <c r="A5" s="615"/>
      <c r="B5" s="616"/>
      <c r="C5" s="616"/>
      <c r="D5" s="616"/>
      <c r="E5" s="616"/>
      <c r="F5" s="616"/>
      <c r="G5" s="616"/>
      <c r="H5" s="616"/>
      <c r="I5" s="617"/>
    </row>
    <row r="6" spans="1:9" ht="15" customHeight="1" x14ac:dyDescent="0.25">
      <c r="A6" s="555" t="s">
        <v>92</v>
      </c>
      <c r="B6" s="556"/>
      <c r="C6" s="556"/>
      <c r="D6" s="556"/>
      <c r="E6" s="556" t="s">
        <v>1751</v>
      </c>
      <c r="F6" s="556"/>
      <c r="G6" s="556"/>
      <c r="H6" s="556"/>
      <c r="I6" s="38">
        <v>4</v>
      </c>
    </row>
    <row r="7" spans="1:9" ht="15" customHeight="1" x14ac:dyDescent="0.25">
      <c r="A7" s="555" t="s">
        <v>91</v>
      </c>
      <c r="B7" s="556"/>
      <c r="C7" s="556"/>
      <c r="D7" s="556"/>
      <c r="E7" s="621" t="s">
        <v>1752</v>
      </c>
      <c r="F7" s="621"/>
      <c r="G7" s="621"/>
      <c r="H7" s="621"/>
      <c r="I7" s="38">
        <v>3</v>
      </c>
    </row>
    <row r="8" spans="1:9" x14ac:dyDescent="0.25">
      <c r="A8" s="555" t="s">
        <v>22</v>
      </c>
      <c r="B8" s="556"/>
      <c r="C8" s="556"/>
      <c r="D8" s="556"/>
      <c r="E8" s="556" t="s">
        <v>107</v>
      </c>
      <c r="F8" s="556"/>
      <c r="G8" s="556"/>
      <c r="H8" s="556"/>
      <c r="I8" s="38">
        <v>3</v>
      </c>
    </row>
    <row r="9" spans="1:9" ht="15" customHeight="1" x14ac:dyDescent="0.25">
      <c r="A9" s="555" t="s">
        <v>113</v>
      </c>
      <c r="B9" s="556"/>
      <c r="C9" s="556"/>
      <c r="D9" s="556"/>
      <c r="E9" s="621"/>
      <c r="F9" s="621"/>
      <c r="G9" s="621"/>
      <c r="H9" s="621"/>
      <c r="I9" s="38">
        <v>9</v>
      </c>
    </row>
    <row r="10" spans="1:9" ht="29.25" customHeight="1" x14ac:dyDescent="0.25">
      <c r="A10" s="557" t="s">
        <v>13</v>
      </c>
      <c r="B10" s="558"/>
      <c r="C10" s="558"/>
      <c r="D10" s="558"/>
      <c r="E10" s="556" t="s">
        <v>106</v>
      </c>
      <c r="F10" s="556"/>
      <c r="G10" s="556"/>
      <c r="H10" s="556"/>
      <c r="I10" s="38">
        <v>3</v>
      </c>
    </row>
    <row r="11" spans="1:9" ht="15" customHeight="1" x14ac:dyDescent="0.25">
      <c r="A11" s="555" t="s">
        <v>325</v>
      </c>
      <c r="B11" s="556"/>
      <c r="C11" s="556"/>
      <c r="D11" s="556"/>
      <c r="E11" s="556" t="s">
        <v>109</v>
      </c>
      <c r="F11" s="556"/>
      <c r="G11" s="556"/>
      <c r="H11" s="556"/>
      <c r="I11" s="39">
        <v>8</v>
      </c>
    </row>
    <row r="12" spans="1:9" ht="15" customHeight="1" x14ac:dyDescent="0.25">
      <c r="A12" s="555" t="s">
        <v>96</v>
      </c>
      <c r="B12" s="556"/>
      <c r="C12" s="556"/>
      <c r="D12" s="556"/>
      <c r="E12" s="556" t="s">
        <v>333</v>
      </c>
      <c r="F12" s="556"/>
      <c r="G12" s="556"/>
      <c r="H12" s="556"/>
      <c r="I12" s="39">
        <v>3</v>
      </c>
    </row>
    <row r="13" spans="1:9" ht="15" customHeight="1" x14ac:dyDescent="0.25">
      <c r="A13" s="555" t="s">
        <v>342</v>
      </c>
      <c r="B13" s="556"/>
      <c r="C13" s="556"/>
      <c r="D13" s="556"/>
      <c r="E13" s="556" t="s">
        <v>8</v>
      </c>
      <c r="F13" s="556"/>
      <c r="G13" s="556"/>
      <c r="H13" s="556"/>
      <c r="I13" s="38">
        <v>6</v>
      </c>
    </row>
    <row r="14" spans="1:9" ht="79.5" customHeight="1" x14ac:dyDescent="0.25">
      <c r="A14" s="557" t="s">
        <v>42</v>
      </c>
      <c r="B14" s="558"/>
      <c r="C14" s="558"/>
      <c r="D14" s="558"/>
      <c r="E14" s="556" t="s">
        <v>119</v>
      </c>
      <c r="F14" s="556"/>
      <c r="G14" s="556"/>
      <c r="H14" s="556"/>
      <c r="I14" s="38">
        <v>6</v>
      </c>
    </row>
    <row r="15" spans="1:9" ht="31.7" customHeight="1" x14ac:dyDescent="0.25">
      <c r="A15" s="557" t="s">
        <v>15</v>
      </c>
      <c r="B15" s="558"/>
      <c r="C15" s="558"/>
      <c r="D15" s="558"/>
      <c r="E15" s="556" t="s">
        <v>77</v>
      </c>
      <c r="F15" s="556"/>
      <c r="G15" s="556"/>
      <c r="H15" s="556"/>
      <c r="I15" s="38">
        <v>3</v>
      </c>
    </row>
    <row r="16" spans="1:9" x14ac:dyDescent="0.25">
      <c r="A16" s="555" t="s">
        <v>110</v>
      </c>
      <c r="B16" s="556"/>
      <c r="C16" s="556"/>
      <c r="D16" s="556"/>
      <c r="E16" s="556" t="s">
        <v>1511</v>
      </c>
      <c r="F16" s="556"/>
      <c r="G16" s="556"/>
      <c r="H16" s="556"/>
      <c r="I16" s="38">
        <v>3</v>
      </c>
    </row>
    <row r="17" spans="1:9" ht="15" customHeight="1" x14ac:dyDescent="0.25">
      <c r="A17" s="555" t="s">
        <v>194</v>
      </c>
      <c r="B17" s="556"/>
      <c r="C17" s="556"/>
      <c r="D17" s="556"/>
      <c r="E17" s="556" t="s">
        <v>12</v>
      </c>
      <c r="F17" s="556"/>
      <c r="G17" s="556"/>
      <c r="H17" s="556"/>
      <c r="I17" s="38">
        <v>3</v>
      </c>
    </row>
    <row r="18" spans="1:9" x14ac:dyDescent="0.25">
      <c r="A18" s="555" t="s">
        <v>4</v>
      </c>
      <c r="B18" s="556"/>
      <c r="C18" s="556"/>
      <c r="D18" s="556"/>
      <c r="E18" s="556"/>
      <c r="F18" s="556"/>
      <c r="G18" s="556"/>
      <c r="H18" s="556"/>
      <c r="I18" s="38">
        <v>8</v>
      </c>
    </row>
    <row r="19" spans="1:9" x14ac:dyDescent="0.25">
      <c r="A19" s="635" t="s">
        <v>1496</v>
      </c>
      <c r="B19" s="636"/>
      <c r="C19" s="636"/>
      <c r="D19" s="636"/>
      <c r="E19" s="636"/>
      <c r="F19" s="636"/>
      <c r="G19" s="636"/>
      <c r="H19" s="647"/>
      <c r="I19" s="74">
        <f>SUM(I6:I18)</f>
        <v>62</v>
      </c>
    </row>
    <row r="20" spans="1:9" x14ac:dyDescent="0.25">
      <c r="A20" s="648" t="s">
        <v>6</v>
      </c>
      <c r="B20" s="648"/>
      <c r="C20" s="648"/>
      <c r="D20" s="648"/>
      <c r="E20" s="648"/>
      <c r="F20" s="648"/>
      <c r="G20" s="648"/>
      <c r="H20" s="648"/>
      <c r="I20" s="648"/>
    </row>
    <row r="21" spans="1:9" x14ac:dyDescent="0.25">
      <c r="A21" s="649" t="s">
        <v>1375</v>
      </c>
      <c r="B21" s="649"/>
      <c r="C21" s="649"/>
      <c r="D21" s="649"/>
      <c r="E21" s="649"/>
      <c r="F21" s="649"/>
      <c r="G21" s="649"/>
      <c r="H21" s="649"/>
      <c r="I21" s="649"/>
    </row>
    <row r="22" spans="1:9" x14ac:dyDescent="0.25">
      <c r="A22" s="480" t="s">
        <v>542</v>
      </c>
      <c r="B22" s="480"/>
      <c r="C22" s="480" t="s">
        <v>1334</v>
      </c>
      <c r="D22" s="480"/>
    </row>
  </sheetData>
  <sheetProtection password="CA9D" sheet="1" objects="1" scenarios="1"/>
  <mergeCells count="36">
    <mergeCell ref="A22:B22"/>
    <mergeCell ref="A19:H19"/>
    <mergeCell ref="A20:I20"/>
    <mergeCell ref="A15:D15"/>
    <mergeCell ref="C22:D22"/>
    <mergeCell ref="A18:D18"/>
    <mergeCell ref="E18:H18"/>
    <mergeCell ref="E15:H15"/>
    <mergeCell ref="A16:D16"/>
    <mergeCell ref="E16:H16"/>
    <mergeCell ref="A21:I21"/>
    <mergeCell ref="A17:D17"/>
    <mergeCell ref="E17:H17"/>
    <mergeCell ref="A1:I1"/>
    <mergeCell ref="A2:I2"/>
    <mergeCell ref="A5:I5"/>
    <mergeCell ref="A13:D13"/>
    <mergeCell ref="E13:H13"/>
    <mergeCell ref="A10:D10"/>
    <mergeCell ref="E10:H10"/>
    <mergeCell ref="A11:D11"/>
    <mergeCell ref="E11:H11"/>
    <mergeCell ref="A12:D12"/>
    <mergeCell ref="E12:H12"/>
    <mergeCell ref="A3:B3"/>
    <mergeCell ref="E6:H6"/>
    <mergeCell ref="A8:D8"/>
    <mergeCell ref="C3:I3"/>
    <mergeCell ref="A7:D7"/>
    <mergeCell ref="E7:H7"/>
    <mergeCell ref="A6:D6"/>
    <mergeCell ref="A14:D14"/>
    <mergeCell ref="E14:H14"/>
    <mergeCell ref="E8:H8"/>
    <mergeCell ref="A9:D9"/>
    <mergeCell ref="E9:H9"/>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workbookViewId="0">
      <selection activeCell="E13" sqref="E13:H13"/>
    </sheetView>
  </sheetViews>
  <sheetFormatPr defaultColWidth="9.140625" defaultRowHeight="15" x14ac:dyDescent="0.25"/>
  <cols>
    <col min="1" max="8" width="9.140625" style="338"/>
    <col min="9" max="9" width="9.140625" style="345"/>
    <col min="10" max="16384" width="9.140625" style="338"/>
  </cols>
  <sheetData>
    <row r="1" spans="1:9" x14ac:dyDescent="0.25">
      <c r="A1" s="495" t="s">
        <v>262</v>
      </c>
      <c r="B1" s="495"/>
      <c r="C1" s="495"/>
      <c r="D1" s="495"/>
      <c r="E1" s="495"/>
      <c r="F1" s="495"/>
      <c r="G1" s="495"/>
      <c r="H1" s="495"/>
      <c r="I1" s="495"/>
    </row>
    <row r="2" spans="1:9" x14ac:dyDescent="0.25">
      <c r="A2" s="495" t="s">
        <v>399</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43">
        <v>52.110100000000003</v>
      </c>
      <c r="C4" s="339"/>
      <c r="D4" s="339"/>
      <c r="E4" s="339"/>
      <c r="F4" s="339"/>
      <c r="G4" s="339"/>
      <c r="H4" s="339"/>
      <c r="I4" s="84"/>
    </row>
    <row r="5" spans="1:9" x14ac:dyDescent="0.25">
      <c r="A5" s="609"/>
      <c r="B5" s="610"/>
      <c r="C5" s="610"/>
      <c r="D5" s="610"/>
      <c r="E5" s="610"/>
      <c r="F5" s="610"/>
      <c r="G5" s="610"/>
      <c r="H5" s="610"/>
      <c r="I5" s="611"/>
    </row>
    <row r="6" spans="1:9" ht="15" customHeight="1" x14ac:dyDescent="0.25">
      <c r="A6" s="581" t="s">
        <v>329</v>
      </c>
      <c r="B6" s="582"/>
      <c r="C6" s="582"/>
      <c r="D6" s="582"/>
      <c r="E6" s="582" t="s">
        <v>19</v>
      </c>
      <c r="F6" s="582"/>
      <c r="G6" s="582"/>
      <c r="H6" s="582"/>
      <c r="I6" s="84">
        <v>6</v>
      </c>
    </row>
    <row r="7" spans="1:9" ht="30.75" customHeight="1" x14ac:dyDescent="0.25">
      <c r="A7" s="578" t="s">
        <v>311</v>
      </c>
      <c r="B7" s="579"/>
      <c r="C7" s="579"/>
      <c r="D7" s="579"/>
      <c r="E7" s="582" t="s">
        <v>2230</v>
      </c>
      <c r="F7" s="582"/>
      <c r="G7" s="582"/>
      <c r="H7" s="582"/>
      <c r="I7" s="84">
        <v>3</v>
      </c>
    </row>
    <row r="8" spans="1:9" x14ac:dyDescent="0.25">
      <c r="A8" s="581" t="s">
        <v>24</v>
      </c>
      <c r="B8" s="582"/>
      <c r="C8" s="582"/>
      <c r="D8" s="582"/>
      <c r="E8" s="582" t="s">
        <v>25</v>
      </c>
      <c r="F8" s="582"/>
      <c r="G8" s="582"/>
      <c r="H8" s="582"/>
      <c r="I8" s="84">
        <v>3</v>
      </c>
    </row>
    <row r="9" spans="1:9" x14ac:dyDescent="0.25">
      <c r="A9" s="581" t="s">
        <v>207</v>
      </c>
      <c r="B9" s="582"/>
      <c r="C9" s="582"/>
      <c r="D9" s="582"/>
      <c r="E9" s="582" t="s">
        <v>80</v>
      </c>
      <c r="F9" s="582"/>
      <c r="G9" s="582"/>
      <c r="H9" s="582"/>
      <c r="I9" s="84">
        <v>3</v>
      </c>
    </row>
    <row r="10" spans="1:9" x14ac:dyDescent="0.25">
      <c r="A10" s="581" t="s">
        <v>206</v>
      </c>
      <c r="B10" s="582"/>
      <c r="C10" s="582"/>
      <c r="D10" s="582"/>
      <c r="E10" s="582" t="s">
        <v>210</v>
      </c>
      <c r="F10" s="582"/>
      <c r="G10" s="582"/>
      <c r="H10" s="582"/>
      <c r="I10" s="84">
        <v>3</v>
      </c>
    </row>
    <row r="11" spans="1:9" x14ac:dyDescent="0.25">
      <c r="A11" s="581" t="s">
        <v>342</v>
      </c>
      <c r="B11" s="582"/>
      <c r="C11" s="582"/>
      <c r="D11" s="582"/>
      <c r="E11" s="582" t="s">
        <v>8</v>
      </c>
      <c r="F11" s="582"/>
      <c r="G11" s="582"/>
      <c r="H11" s="582"/>
      <c r="I11" s="84">
        <v>6</v>
      </c>
    </row>
    <row r="12" spans="1:9" ht="32.25" customHeight="1" x14ac:dyDescent="0.25">
      <c r="A12" s="578" t="s">
        <v>2210</v>
      </c>
      <c r="B12" s="579"/>
      <c r="C12" s="579"/>
      <c r="D12" s="579"/>
      <c r="E12" s="590" t="s">
        <v>2231</v>
      </c>
      <c r="F12" s="590"/>
      <c r="G12" s="590"/>
      <c r="H12" s="590"/>
      <c r="I12" s="84">
        <v>3</v>
      </c>
    </row>
    <row r="13" spans="1:9" ht="29.25" customHeight="1" x14ac:dyDescent="0.25">
      <c r="A13" s="578" t="s">
        <v>2</v>
      </c>
      <c r="B13" s="579"/>
      <c r="C13" s="579"/>
      <c r="D13" s="579"/>
      <c r="E13" s="591" t="s">
        <v>2985</v>
      </c>
      <c r="F13" s="591"/>
      <c r="G13" s="591"/>
      <c r="H13" s="591"/>
      <c r="I13" s="84">
        <v>6</v>
      </c>
    </row>
    <row r="14" spans="1:9" ht="30" customHeight="1" x14ac:dyDescent="0.25">
      <c r="A14" s="578" t="s">
        <v>15</v>
      </c>
      <c r="B14" s="579"/>
      <c r="C14" s="579"/>
      <c r="D14" s="579"/>
      <c r="E14" s="582" t="s">
        <v>77</v>
      </c>
      <c r="F14" s="582"/>
      <c r="G14" s="582"/>
      <c r="H14" s="582"/>
      <c r="I14" s="84">
        <v>3</v>
      </c>
    </row>
    <row r="15" spans="1:9" ht="15" customHeight="1" x14ac:dyDescent="0.25">
      <c r="A15" s="581" t="s">
        <v>809</v>
      </c>
      <c r="B15" s="582"/>
      <c r="C15" s="582"/>
      <c r="D15" s="582"/>
      <c r="E15" s="582" t="s">
        <v>175</v>
      </c>
      <c r="F15" s="582"/>
      <c r="G15" s="582"/>
      <c r="H15" s="582"/>
      <c r="I15" s="84">
        <v>3</v>
      </c>
    </row>
    <row r="16" spans="1:9" ht="44.25" customHeight="1" x14ac:dyDescent="0.25">
      <c r="A16" s="578" t="s">
        <v>1754</v>
      </c>
      <c r="B16" s="579"/>
      <c r="C16" s="579"/>
      <c r="D16" s="579"/>
      <c r="E16" s="579" t="s">
        <v>2491</v>
      </c>
      <c r="F16" s="579"/>
      <c r="G16" s="579"/>
      <c r="H16" s="579"/>
      <c r="I16" s="84">
        <v>6</v>
      </c>
    </row>
    <row r="17" spans="1:9" x14ac:dyDescent="0.25">
      <c r="A17" s="581" t="s">
        <v>36</v>
      </c>
      <c r="B17" s="582"/>
      <c r="C17" s="582"/>
      <c r="D17" s="582"/>
      <c r="E17" s="582" t="s">
        <v>79</v>
      </c>
      <c r="F17" s="582"/>
      <c r="G17" s="582"/>
      <c r="H17" s="582"/>
      <c r="I17" s="84">
        <v>8</v>
      </c>
    </row>
    <row r="18" spans="1:9" ht="15" customHeight="1" x14ac:dyDescent="0.25">
      <c r="A18" s="581" t="s">
        <v>38</v>
      </c>
      <c r="B18" s="582"/>
      <c r="C18" s="582"/>
      <c r="D18" s="582"/>
      <c r="E18" s="608" t="s">
        <v>2199</v>
      </c>
      <c r="F18" s="608"/>
      <c r="G18" s="608"/>
      <c r="H18" s="608"/>
      <c r="I18" s="84">
        <v>6</v>
      </c>
    </row>
    <row r="19" spans="1:9" x14ac:dyDescent="0.25">
      <c r="A19" s="581" t="s">
        <v>93</v>
      </c>
      <c r="B19" s="582"/>
      <c r="C19" s="582"/>
      <c r="D19" s="582"/>
      <c r="E19" s="582"/>
      <c r="F19" s="582"/>
      <c r="G19" s="582"/>
      <c r="H19" s="582"/>
      <c r="I19" s="84">
        <v>1</v>
      </c>
    </row>
    <row r="20" spans="1:9" x14ac:dyDescent="0.25">
      <c r="A20" s="596" t="s">
        <v>1367</v>
      </c>
      <c r="B20" s="597"/>
      <c r="C20" s="597"/>
      <c r="D20" s="597"/>
      <c r="E20" s="597"/>
      <c r="F20" s="597"/>
      <c r="G20" s="597"/>
      <c r="H20" s="598"/>
      <c r="I20" s="87">
        <f>SUM(I6:I19)</f>
        <v>60</v>
      </c>
    </row>
    <row r="21" spans="1:9" x14ac:dyDescent="0.25">
      <c r="A21" s="585" t="s">
        <v>6</v>
      </c>
      <c r="B21" s="585"/>
      <c r="C21" s="585"/>
      <c r="D21" s="585"/>
      <c r="E21" s="585"/>
      <c r="F21" s="585"/>
      <c r="G21" s="585"/>
      <c r="H21" s="585"/>
      <c r="I21" s="585"/>
    </row>
    <row r="22" spans="1:9" ht="60" customHeight="1" x14ac:dyDescent="0.25">
      <c r="A22" s="586" t="s">
        <v>2209</v>
      </c>
      <c r="B22" s="586"/>
      <c r="C22" s="586"/>
      <c r="D22" s="586"/>
      <c r="E22" s="586"/>
      <c r="F22" s="586"/>
      <c r="G22" s="586"/>
      <c r="H22" s="586"/>
      <c r="I22" s="586"/>
    </row>
    <row r="23" spans="1:9" x14ac:dyDescent="0.25">
      <c r="A23" s="607" t="s">
        <v>542</v>
      </c>
      <c r="B23" s="607"/>
      <c r="C23" s="607" t="s">
        <v>1334</v>
      </c>
      <c r="D23" s="607"/>
      <c r="E23" s="347"/>
      <c r="F23" s="347"/>
      <c r="G23" s="347"/>
      <c r="H23" s="347"/>
      <c r="I23" s="94"/>
    </row>
  </sheetData>
  <sheetProtection password="CA9D" sheet="1" objects="1" scenarios="1"/>
  <mergeCells count="38">
    <mergeCell ref="A21:I21"/>
    <mergeCell ref="A22:I22"/>
    <mergeCell ref="A23:B23"/>
    <mergeCell ref="C23:D23"/>
    <mergeCell ref="A18:D18"/>
    <mergeCell ref="E18:H18"/>
    <mergeCell ref="A19:D19"/>
    <mergeCell ref="E19:H19"/>
    <mergeCell ref="A20:H20"/>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I5"/>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enableFormatConditionsCalculation="0"/>
  <dimension ref="A1:I38"/>
  <sheetViews>
    <sheetView view="pageLayout" workbookViewId="0">
      <selection sqref="A1:I1"/>
    </sheetView>
  </sheetViews>
  <sheetFormatPr defaultColWidth="9.140625" defaultRowHeight="15" x14ac:dyDescent="0.25"/>
  <cols>
    <col min="1" max="3" width="9.140625" style="330"/>
    <col min="4" max="4" width="8.42578125" style="330" customWidth="1"/>
    <col min="5" max="7" width="9.140625" style="330"/>
    <col min="8" max="8" width="9.7109375" style="330" customWidth="1"/>
    <col min="9" max="9" width="9.140625" style="335"/>
    <col min="10" max="16384" width="9.140625" style="330"/>
  </cols>
  <sheetData>
    <row r="1" spans="1:9" x14ac:dyDescent="0.25">
      <c r="A1" s="495" t="s">
        <v>263</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674</v>
      </c>
      <c r="D3" s="600"/>
      <c r="E3" s="600"/>
      <c r="F3" s="600"/>
      <c r="G3" s="600"/>
      <c r="H3" s="600"/>
      <c r="I3" s="601"/>
    </row>
    <row r="4" spans="1:9" x14ac:dyDescent="0.25">
      <c r="A4" s="82" t="s">
        <v>29</v>
      </c>
      <c r="B4" s="333">
        <v>45.0901</v>
      </c>
      <c r="C4" s="331"/>
      <c r="D4" s="331"/>
      <c r="E4" s="331"/>
      <c r="F4" s="331"/>
      <c r="G4" s="331"/>
      <c r="H4" s="331"/>
      <c r="I4" s="84"/>
    </row>
    <row r="5" spans="1:9" ht="15" customHeight="1"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84">
        <v>6</v>
      </c>
    </row>
    <row r="7" spans="1:9" x14ac:dyDescent="0.25">
      <c r="A7" s="581" t="s">
        <v>36</v>
      </c>
      <c r="B7" s="582"/>
      <c r="C7" s="582"/>
      <c r="D7" s="582"/>
      <c r="E7" s="582" t="s">
        <v>79</v>
      </c>
      <c r="F7" s="582"/>
      <c r="G7" s="582"/>
      <c r="H7" s="582"/>
      <c r="I7" s="84">
        <v>8</v>
      </c>
    </row>
    <row r="8" spans="1:9" x14ac:dyDescent="0.25">
      <c r="A8" s="584" t="s">
        <v>1513</v>
      </c>
      <c r="B8" s="584"/>
      <c r="C8" s="584"/>
      <c r="D8" s="584"/>
      <c r="E8" s="584"/>
      <c r="F8" s="584"/>
      <c r="G8" s="584"/>
      <c r="H8" s="584"/>
      <c r="I8" s="87">
        <f>SUM(I6:I7)</f>
        <v>14</v>
      </c>
    </row>
    <row r="9" spans="1:9" x14ac:dyDescent="0.25">
      <c r="A9" s="729" t="s">
        <v>2685</v>
      </c>
      <c r="B9" s="730"/>
      <c r="C9" s="730"/>
      <c r="D9" s="730"/>
      <c r="E9" s="730"/>
      <c r="F9" s="730"/>
      <c r="G9" s="730"/>
      <c r="H9" s="730"/>
      <c r="I9" s="731"/>
    </row>
    <row r="10" spans="1:9" ht="29.25" customHeight="1" x14ac:dyDescent="0.25">
      <c r="A10" s="802" t="s">
        <v>13</v>
      </c>
      <c r="B10" s="803"/>
      <c r="C10" s="803"/>
      <c r="D10" s="803"/>
      <c r="E10" s="701" t="s">
        <v>72</v>
      </c>
      <c r="F10" s="701"/>
      <c r="G10" s="701"/>
      <c r="H10" s="701"/>
      <c r="I10" s="109">
        <v>3</v>
      </c>
    </row>
    <row r="11" spans="1:9" x14ac:dyDescent="0.25">
      <c r="A11" s="581" t="s">
        <v>207</v>
      </c>
      <c r="B11" s="582"/>
      <c r="C11" s="582"/>
      <c r="D11" s="582"/>
      <c r="E11" s="582" t="s">
        <v>80</v>
      </c>
      <c r="F11" s="582"/>
      <c r="G11" s="582"/>
      <c r="H11" s="582"/>
      <c r="I11" s="84">
        <v>3</v>
      </c>
    </row>
    <row r="12" spans="1:9" x14ac:dyDescent="0.25">
      <c r="A12" s="581" t="s">
        <v>206</v>
      </c>
      <c r="B12" s="582"/>
      <c r="C12" s="582"/>
      <c r="D12" s="582"/>
      <c r="E12" s="582" t="s">
        <v>210</v>
      </c>
      <c r="F12" s="582"/>
      <c r="G12" s="582"/>
      <c r="H12" s="582"/>
      <c r="I12" s="84">
        <v>3</v>
      </c>
    </row>
    <row r="13" spans="1:9" ht="32.25" customHeight="1" x14ac:dyDescent="0.25">
      <c r="A13" s="578" t="s">
        <v>10</v>
      </c>
      <c r="B13" s="579"/>
      <c r="C13" s="579"/>
      <c r="D13" s="579"/>
      <c r="E13" s="582" t="s">
        <v>1378</v>
      </c>
      <c r="F13" s="582"/>
      <c r="G13" s="582"/>
      <c r="H13" s="582"/>
      <c r="I13" s="84">
        <v>6</v>
      </c>
    </row>
    <row r="14" spans="1:9" ht="31.7" customHeight="1" x14ac:dyDescent="0.25">
      <c r="A14" s="773" t="s">
        <v>11</v>
      </c>
      <c r="B14" s="774"/>
      <c r="C14" s="774"/>
      <c r="D14" s="774"/>
      <c r="E14" s="590" t="s">
        <v>839</v>
      </c>
      <c r="F14" s="591"/>
      <c r="G14" s="591"/>
      <c r="H14" s="591"/>
      <c r="I14" s="122">
        <v>6</v>
      </c>
    </row>
    <row r="15" spans="1:9" x14ac:dyDescent="0.25">
      <c r="A15" s="578" t="s">
        <v>1486</v>
      </c>
      <c r="B15" s="579"/>
      <c r="C15" s="579"/>
      <c r="D15" s="579"/>
      <c r="E15" s="579" t="s">
        <v>1485</v>
      </c>
      <c r="F15" s="579"/>
      <c r="G15" s="579"/>
      <c r="H15" s="579"/>
      <c r="I15" s="84">
        <v>3</v>
      </c>
    </row>
    <row r="16" spans="1:9" x14ac:dyDescent="0.25">
      <c r="A16" s="578" t="s">
        <v>42</v>
      </c>
      <c r="B16" s="579"/>
      <c r="C16" s="579"/>
      <c r="D16" s="579"/>
      <c r="E16" s="614" t="s">
        <v>75</v>
      </c>
      <c r="F16" s="614"/>
      <c r="G16" s="614"/>
      <c r="H16" s="614"/>
      <c r="I16" s="84">
        <v>3</v>
      </c>
    </row>
    <row r="17" spans="1:9" x14ac:dyDescent="0.25">
      <c r="A17" s="578" t="s">
        <v>38</v>
      </c>
      <c r="B17" s="579"/>
      <c r="C17" s="579"/>
      <c r="D17" s="579"/>
      <c r="E17" s="612" t="s">
        <v>2473</v>
      </c>
      <c r="F17" s="612"/>
      <c r="G17" s="612"/>
      <c r="H17" s="612"/>
      <c r="I17" s="84">
        <v>12</v>
      </c>
    </row>
    <row r="18" spans="1:9" x14ac:dyDescent="0.25">
      <c r="A18" s="581" t="s">
        <v>2480</v>
      </c>
      <c r="B18" s="582"/>
      <c r="C18" s="582"/>
      <c r="D18" s="582"/>
      <c r="E18" s="612" t="s">
        <v>2481</v>
      </c>
      <c r="F18" s="612"/>
      <c r="G18" s="612"/>
      <c r="H18" s="612"/>
      <c r="I18" s="84">
        <v>3</v>
      </c>
    </row>
    <row r="19" spans="1:9" x14ac:dyDescent="0.25">
      <c r="A19" s="702" t="s">
        <v>4</v>
      </c>
      <c r="B19" s="703"/>
      <c r="C19" s="703"/>
      <c r="D19" s="703"/>
      <c r="E19" s="703"/>
      <c r="F19" s="703"/>
      <c r="G19" s="703"/>
      <c r="H19" s="703"/>
      <c r="I19" s="278">
        <v>4</v>
      </c>
    </row>
    <row r="20" spans="1:9" x14ac:dyDescent="0.25">
      <c r="A20" s="583" t="s">
        <v>1492</v>
      </c>
      <c r="B20" s="583"/>
      <c r="C20" s="583"/>
      <c r="D20" s="583"/>
      <c r="E20" s="583"/>
      <c r="F20" s="583"/>
      <c r="G20" s="583"/>
      <c r="H20" s="583"/>
      <c r="I20" s="85">
        <f>SUM(I10:I19)</f>
        <v>46</v>
      </c>
    </row>
    <row r="21" spans="1:9" x14ac:dyDescent="0.25">
      <c r="A21" s="725" t="s">
        <v>1493</v>
      </c>
      <c r="B21" s="725"/>
      <c r="C21" s="725"/>
      <c r="D21" s="725"/>
      <c r="E21" s="725"/>
      <c r="F21" s="725"/>
      <c r="G21" s="725"/>
      <c r="H21" s="725"/>
      <c r="I21" s="87">
        <f>SUM(I8,I20)</f>
        <v>60</v>
      </c>
    </row>
    <row r="22" spans="1:9" x14ac:dyDescent="0.25">
      <c r="A22" s="587" t="s">
        <v>1470</v>
      </c>
      <c r="B22" s="588"/>
      <c r="C22" s="588"/>
      <c r="D22" s="588"/>
      <c r="E22" s="588"/>
      <c r="F22" s="588"/>
      <c r="G22" s="588"/>
      <c r="H22" s="588"/>
      <c r="I22" s="589"/>
    </row>
    <row r="23" spans="1:9" ht="28.5" customHeight="1" x14ac:dyDescent="0.25">
      <c r="A23" s="671" t="s">
        <v>2213</v>
      </c>
      <c r="B23" s="643"/>
      <c r="C23" s="643"/>
      <c r="D23" s="643"/>
      <c r="E23" s="642" t="s">
        <v>2230</v>
      </c>
      <c r="F23" s="642"/>
      <c r="G23" s="642"/>
      <c r="H23" s="642"/>
      <c r="I23" s="109">
        <v>3</v>
      </c>
    </row>
    <row r="24" spans="1:9" ht="30" customHeight="1" x14ac:dyDescent="0.25">
      <c r="A24" s="578" t="s">
        <v>2214</v>
      </c>
      <c r="B24" s="579"/>
      <c r="C24" s="579"/>
      <c r="D24" s="579"/>
      <c r="E24" s="590" t="s">
        <v>2231</v>
      </c>
      <c r="F24" s="590"/>
      <c r="G24" s="590"/>
      <c r="H24" s="590"/>
      <c r="I24" s="84">
        <v>3</v>
      </c>
    </row>
    <row r="25" spans="1:9" x14ac:dyDescent="0.25">
      <c r="A25" s="828" t="s">
        <v>2289</v>
      </c>
      <c r="B25" s="774"/>
      <c r="C25" s="774"/>
      <c r="D25" s="774"/>
      <c r="E25" s="590" t="s">
        <v>436</v>
      </c>
      <c r="F25" s="591"/>
      <c r="G25" s="591"/>
      <c r="H25" s="591"/>
      <c r="I25" s="122">
        <v>6</v>
      </c>
    </row>
    <row r="26" spans="1:9" ht="33" customHeight="1" x14ac:dyDescent="0.25">
      <c r="A26" s="773" t="s">
        <v>772</v>
      </c>
      <c r="B26" s="774"/>
      <c r="C26" s="774"/>
      <c r="D26" s="774"/>
      <c r="E26" s="608" t="s">
        <v>77</v>
      </c>
      <c r="F26" s="608"/>
      <c r="G26" s="608"/>
      <c r="H26" s="608"/>
      <c r="I26" s="122">
        <v>3</v>
      </c>
    </row>
    <row r="27" spans="1:9" ht="44.25" customHeight="1" x14ac:dyDescent="0.25">
      <c r="A27" s="578" t="s">
        <v>1778</v>
      </c>
      <c r="B27" s="579"/>
      <c r="C27" s="579"/>
      <c r="D27" s="579"/>
      <c r="E27" s="579" t="s">
        <v>2491</v>
      </c>
      <c r="F27" s="579"/>
      <c r="G27" s="579"/>
      <c r="H27" s="579"/>
      <c r="I27" s="84">
        <v>6</v>
      </c>
    </row>
    <row r="28" spans="1:9" x14ac:dyDescent="0.25">
      <c r="A28" s="581" t="s">
        <v>2304</v>
      </c>
      <c r="B28" s="582"/>
      <c r="C28" s="582"/>
      <c r="D28" s="582"/>
      <c r="E28" s="579" t="s">
        <v>35</v>
      </c>
      <c r="F28" s="579"/>
      <c r="G28" s="579"/>
      <c r="H28" s="579"/>
      <c r="I28" s="84">
        <v>3</v>
      </c>
    </row>
    <row r="29" spans="1:9" x14ac:dyDescent="0.25">
      <c r="A29" s="773" t="s">
        <v>341</v>
      </c>
      <c r="B29" s="774"/>
      <c r="C29" s="774"/>
      <c r="D29" s="774"/>
      <c r="E29" s="774" t="s">
        <v>9</v>
      </c>
      <c r="F29" s="774"/>
      <c r="G29" s="774"/>
      <c r="H29" s="774"/>
      <c r="I29" s="122">
        <v>3</v>
      </c>
    </row>
    <row r="30" spans="1:9" ht="56.25" customHeight="1" x14ac:dyDescent="0.25">
      <c r="A30" s="578" t="s">
        <v>2300</v>
      </c>
      <c r="B30" s="579"/>
      <c r="C30" s="579"/>
      <c r="D30" s="579"/>
      <c r="E30" s="582" t="s">
        <v>2310</v>
      </c>
      <c r="F30" s="582"/>
      <c r="G30" s="582"/>
      <c r="H30" s="582"/>
      <c r="I30" s="84">
        <v>3</v>
      </c>
    </row>
    <row r="31" spans="1:9" x14ac:dyDescent="0.25">
      <c r="A31" s="581" t="s">
        <v>38</v>
      </c>
      <c r="B31" s="582"/>
      <c r="C31" s="582"/>
      <c r="D31" s="582"/>
      <c r="E31" s="608" t="s">
        <v>2199</v>
      </c>
      <c r="F31" s="608"/>
      <c r="G31" s="608"/>
      <c r="H31" s="608"/>
      <c r="I31" s="84">
        <v>12</v>
      </c>
    </row>
    <row r="32" spans="1:9" x14ac:dyDescent="0.25">
      <c r="A32" s="702" t="s">
        <v>4</v>
      </c>
      <c r="B32" s="703"/>
      <c r="C32" s="703"/>
      <c r="D32" s="703"/>
      <c r="E32" s="703"/>
      <c r="F32" s="703"/>
      <c r="G32" s="703"/>
      <c r="H32" s="703"/>
      <c r="I32" s="278">
        <v>6</v>
      </c>
    </row>
    <row r="33" spans="1:9" x14ac:dyDescent="0.25">
      <c r="A33" s="583" t="s">
        <v>1366</v>
      </c>
      <c r="B33" s="583"/>
      <c r="C33" s="583"/>
      <c r="D33" s="583"/>
      <c r="E33" s="583"/>
      <c r="F33" s="583"/>
      <c r="G33" s="583"/>
      <c r="H33" s="583"/>
      <c r="I33" s="85">
        <f>SUM(I23:I32)</f>
        <v>48</v>
      </c>
    </row>
    <row r="34" spans="1:9" x14ac:dyDescent="0.25">
      <c r="A34" s="725" t="s">
        <v>1367</v>
      </c>
      <c r="B34" s="725"/>
      <c r="C34" s="725"/>
      <c r="D34" s="725"/>
      <c r="E34" s="725"/>
      <c r="F34" s="725"/>
      <c r="G34" s="725"/>
      <c r="H34" s="725"/>
      <c r="I34" s="87">
        <f>SUM(I8,I33)</f>
        <v>62</v>
      </c>
    </row>
    <row r="35" spans="1:9" x14ac:dyDescent="0.25">
      <c r="A35" s="829" t="s">
        <v>1462</v>
      </c>
      <c r="B35" s="829"/>
      <c r="C35" s="829"/>
      <c r="D35" s="829"/>
      <c r="E35" s="829"/>
      <c r="F35" s="829"/>
      <c r="G35" s="829"/>
      <c r="H35" s="829"/>
      <c r="I35" s="829"/>
    </row>
    <row r="36" spans="1:9" s="409" customFormat="1" x14ac:dyDescent="0.25">
      <c r="A36" s="586" t="s">
        <v>2686</v>
      </c>
      <c r="B36" s="586"/>
      <c r="C36" s="586"/>
      <c r="D36" s="586"/>
      <c r="E36" s="586"/>
      <c r="F36" s="586"/>
      <c r="G36" s="586"/>
      <c r="H36" s="586"/>
      <c r="I36" s="586"/>
    </row>
    <row r="37" spans="1:9" ht="60" customHeight="1" x14ac:dyDescent="0.25">
      <c r="A37" s="586" t="s">
        <v>2212</v>
      </c>
      <c r="B37" s="586"/>
      <c r="C37" s="586"/>
      <c r="D37" s="586"/>
      <c r="E37" s="586"/>
      <c r="F37" s="586"/>
      <c r="G37" s="586"/>
      <c r="H37" s="586"/>
      <c r="I37" s="586"/>
    </row>
    <row r="38" spans="1:9" x14ac:dyDescent="0.25">
      <c r="A38" s="607" t="s">
        <v>542</v>
      </c>
      <c r="B38" s="607"/>
      <c r="C38" s="607" t="s">
        <v>1334</v>
      </c>
      <c r="D38" s="607"/>
      <c r="E38" s="336"/>
      <c r="F38" s="336"/>
      <c r="G38" s="336"/>
      <c r="H38" s="336"/>
      <c r="I38" s="94"/>
    </row>
  </sheetData>
  <sheetProtection password="CA9D" sheet="1" objects="1" scenarios="1"/>
  <mergeCells count="61">
    <mergeCell ref="A6:D6"/>
    <mergeCell ref="E6:H6"/>
    <mergeCell ref="A1:I1"/>
    <mergeCell ref="A2:I2"/>
    <mergeCell ref="A3:B3"/>
    <mergeCell ref="C3:I3"/>
    <mergeCell ref="A5:I5"/>
    <mergeCell ref="A7:D7"/>
    <mergeCell ref="E7:H7"/>
    <mergeCell ref="A8:H8"/>
    <mergeCell ref="A9:I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25:D25"/>
    <mergeCell ref="E25:H25"/>
    <mergeCell ref="A17:D17"/>
    <mergeCell ref="E17:H17"/>
    <mergeCell ref="A19:D19"/>
    <mergeCell ref="E19:H19"/>
    <mergeCell ref="A20:H20"/>
    <mergeCell ref="A21:H21"/>
    <mergeCell ref="A22:I22"/>
    <mergeCell ref="A23:D23"/>
    <mergeCell ref="E23:H23"/>
    <mergeCell ref="A24:D24"/>
    <mergeCell ref="E24:H24"/>
    <mergeCell ref="A18:D18"/>
    <mergeCell ref="E18:H18"/>
    <mergeCell ref="A26:D26"/>
    <mergeCell ref="E26:H26"/>
    <mergeCell ref="A27:D27"/>
    <mergeCell ref="E27:H27"/>
    <mergeCell ref="A28:D28"/>
    <mergeCell ref="E28:H28"/>
    <mergeCell ref="A29:D29"/>
    <mergeCell ref="E29:H29"/>
    <mergeCell ref="A30:D30"/>
    <mergeCell ref="E30:H30"/>
    <mergeCell ref="A31:D31"/>
    <mergeCell ref="E31:H31"/>
    <mergeCell ref="A37:I37"/>
    <mergeCell ref="A38:B38"/>
    <mergeCell ref="C38:D38"/>
    <mergeCell ref="A32:D32"/>
    <mergeCell ref="E32:H32"/>
    <mergeCell ref="A33:H33"/>
    <mergeCell ref="A34:H34"/>
    <mergeCell ref="A35:I35"/>
    <mergeCell ref="A36:I36"/>
  </mergeCells>
  <phoneticPr fontId="40" type="noConversion"/>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extLst>
    <ext xmlns:mx="http://schemas.microsoft.com/office/mac/excel/2008/main" uri="{64002731-A6B0-56B0-2670-7721B7C09600}">
      <mx:PLV Mode="1" OnePage="0" WScale="0"/>
    </ext>
  </extLst>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2"/>
  <sheetViews>
    <sheetView view="pageLayout" topLeftCell="A28" workbookViewId="0">
      <selection activeCell="E38" sqref="E38:H38"/>
    </sheetView>
  </sheetViews>
  <sheetFormatPr defaultColWidth="9.140625" defaultRowHeight="15" x14ac:dyDescent="0.25"/>
  <cols>
    <col min="1" max="3" width="9.140625" style="338"/>
    <col min="4" max="4" width="8.42578125" style="338" customWidth="1"/>
    <col min="5" max="7" width="9.140625" style="338"/>
    <col min="8" max="8" width="9.7109375" style="338" customWidth="1"/>
    <col min="9" max="9" width="9.140625" style="345"/>
    <col min="10" max="16384" width="9.140625" style="338"/>
  </cols>
  <sheetData>
    <row r="1" spans="1:9" x14ac:dyDescent="0.25">
      <c r="A1" s="495" t="s">
        <v>264</v>
      </c>
      <c r="B1" s="495"/>
      <c r="C1" s="495"/>
      <c r="D1" s="495"/>
      <c r="E1" s="495"/>
      <c r="F1" s="495"/>
      <c r="G1" s="495"/>
      <c r="H1" s="495"/>
      <c r="I1" s="495"/>
    </row>
    <row r="2" spans="1:9" x14ac:dyDescent="0.25">
      <c r="A2" s="495" t="s">
        <v>810</v>
      </c>
      <c r="B2" s="495"/>
      <c r="C2" s="495"/>
      <c r="D2" s="495"/>
      <c r="E2" s="495"/>
      <c r="F2" s="495"/>
      <c r="G2" s="495"/>
      <c r="H2" s="495"/>
      <c r="I2" s="495"/>
    </row>
    <row r="3" spans="1:9" x14ac:dyDescent="0.25">
      <c r="A3" s="599" t="s">
        <v>27</v>
      </c>
      <c r="B3" s="600"/>
      <c r="C3" s="600" t="s">
        <v>812</v>
      </c>
      <c r="D3" s="600"/>
      <c r="E3" s="600"/>
      <c r="F3" s="600"/>
      <c r="G3" s="600"/>
      <c r="H3" s="600"/>
      <c r="I3" s="601"/>
    </row>
    <row r="4" spans="1:9" x14ac:dyDescent="0.25">
      <c r="A4" s="82" t="s">
        <v>29</v>
      </c>
      <c r="B4" s="737" t="s">
        <v>813</v>
      </c>
      <c r="C4" s="737"/>
      <c r="D4" s="737"/>
      <c r="E4" s="737"/>
      <c r="F4" s="339"/>
      <c r="G4" s="339"/>
      <c r="H4" s="339"/>
      <c r="I4" s="84"/>
    </row>
    <row r="5" spans="1:9" x14ac:dyDescent="0.25">
      <c r="A5" s="604" t="s">
        <v>1356</v>
      </c>
      <c r="B5" s="605"/>
      <c r="C5" s="605"/>
      <c r="D5" s="605"/>
      <c r="E5" s="605"/>
      <c r="F5" s="605"/>
      <c r="G5" s="605"/>
      <c r="H5" s="605"/>
      <c r="I5" s="606"/>
    </row>
    <row r="6" spans="1:9" x14ac:dyDescent="0.25">
      <c r="A6" s="631" t="s">
        <v>342</v>
      </c>
      <c r="B6" s="580"/>
      <c r="C6" s="580"/>
      <c r="D6" s="580"/>
      <c r="E6" s="580" t="s">
        <v>8</v>
      </c>
      <c r="F6" s="580"/>
      <c r="G6" s="580"/>
      <c r="H6" s="580"/>
      <c r="I6" s="84">
        <v>6</v>
      </c>
    </row>
    <row r="7" spans="1:9" ht="30" customHeight="1" x14ac:dyDescent="0.25">
      <c r="A7" s="613" t="s">
        <v>772</v>
      </c>
      <c r="B7" s="614"/>
      <c r="C7" s="614"/>
      <c r="D7" s="614"/>
      <c r="E7" s="580" t="s">
        <v>77</v>
      </c>
      <c r="F7" s="580"/>
      <c r="G7" s="580"/>
      <c r="H7" s="580"/>
      <c r="I7" s="84">
        <v>3</v>
      </c>
    </row>
    <row r="8" spans="1:9" x14ac:dyDescent="0.25">
      <c r="A8" s="631" t="s">
        <v>36</v>
      </c>
      <c r="B8" s="580"/>
      <c r="C8" s="580"/>
      <c r="D8" s="580"/>
      <c r="E8" s="580" t="s">
        <v>79</v>
      </c>
      <c r="F8" s="580"/>
      <c r="G8" s="580"/>
      <c r="H8" s="580"/>
      <c r="I8" s="84">
        <v>8</v>
      </c>
    </row>
    <row r="9" spans="1:9" x14ac:dyDescent="0.25">
      <c r="A9" s="584" t="s">
        <v>1513</v>
      </c>
      <c r="B9" s="584"/>
      <c r="C9" s="584"/>
      <c r="D9" s="584"/>
      <c r="E9" s="584"/>
      <c r="F9" s="584"/>
      <c r="G9" s="584"/>
      <c r="H9" s="584"/>
      <c r="I9" s="87">
        <f>SUM(I6:I8)</f>
        <v>17</v>
      </c>
    </row>
    <row r="10" spans="1:9" ht="15" customHeight="1" x14ac:dyDescent="0.25">
      <c r="A10" s="587" t="s">
        <v>2959</v>
      </c>
      <c r="B10" s="588"/>
      <c r="C10" s="588"/>
      <c r="D10" s="588"/>
      <c r="E10" s="588"/>
      <c r="F10" s="588"/>
      <c r="G10" s="588"/>
      <c r="H10" s="588"/>
      <c r="I10" s="589"/>
    </row>
    <row r="11" spans="1:9" ht="29.25" customHeight="1" x14ac:dyDescent="0.25">
      <c r="A11" s="671" t="s">
        <v>13</v>
      </c>
      <c r="B11" s="643"/>
      <c r="C11" s="643"/>
      <c r="D11" s="643"/>
      <c r="E11" s="830" t="s">
        <v>1568</v>
      </c>
      <c r="F11" s="830"/>
      <c r="G11" s="830"/>
      <c r="H11" s="830"/>
      <c r="I11" s="109">
        <v>3</v>
      </c>
    </row>
    <row r="12" spans="1:9" x14ac:dyDescent="0.25">
      <c r="A12" s="856" t="s">
        <v>502</v>
      </c>
      <c r="B12" s="732"/>
      <c r="C12" s="732"/>
      <c r="D12" s="732"/>
      <c r="E12" s="732" t="s">
        <v>1584</v>
      </c>
      <c r="F12" s="732"/>
      <c r="G12" s="732"/>
      <c r="H12" s="732"/>
      <c r="I12" s="110">
        <v>3</v>
      </c>
    </row>
    <row r="13" spans="1:9" ht="30.95" customHeight="1" x14ac:dyDescent="0.25">
      <c r="A13" s="738" t="s">
        <v>699</v>
      </c>
      <c r="B13" s="739"/>
      <c r="C13" s="739"/>
      <c r="D13" s="739"/>
      <c r="E13" s="590" t="s">
        <v>1509</v>
      </c>
      <c r="F13" s="590"/>
      <c r="G13" s="590"/>
      <c r="H13" s="590"/>
      <c r="I13" s="105">
        <v>6</v>
      </c>
    </row>
    <row r="14" spans="1:9" ht="30.95" customHeight="1" x14ac:dyDescent="0.25">
      <c r="A14" s="738" t="s">
        <v>10</v>
      </c>
      <c r="B14" s="739"/>
      <c r="C14" s="739"/>
      <c r="D14" s="739"/>
      <c r="E14" s="590" t="s">
        <v>368</v>
      </c>
      <c r="F14" s="590"/>
      <c r="G14" s="590"/>
      <c r="H14" s="590"/>
      <c r="I14" s="105">
        <v>6</v>
      </c>
    </row>
    <row r="15" spans="1:9" ht="30" customHeight="1" x14ac:dyDescent="0.25">
      <c r="A15" s="613" t="s">
        <v>11</v>
      </c>
      <c r="B15" s="614"/>
      <c r="C15" s="614"/>
      <c r="D15" s="614"/>
      <c r="E15" s="590" t="s">
        <v>839</v>
      </c>
      <c r="F15" s="580"/>
      <c r="G15" s="580"/>
      <c r="H15" s="580"/>
      <c r="I15" s="84">
        <v>6</v>
      </c>
    </row>
    <row r="16" spans="1:9" ht="45" customHeight="1" x14ac:dyDescent="0.25">
      <c r="A16" s="578" t="s">
        <v>1579</v>
      </c>
      <c r="B16" s="579"/>
      <c r="C16" s="579"/>
      <c r="D16" s="579"/>
      <c r="E16" s="614" t="s">
        <v>1578</v>
      </c>
      <c r="F16" s="614"/>
      <c r="G16" s="614"/>
      <c r="H16" s="614"/>
      <c r="I16" s="84">
        <v>3</v>
      </c>
    </row>
    <row r="17" spans="1:9" x14ac:dyDescent="0.25">
      <c r="A17" s="613" t="s">
        <v>194</v>
      </c>
      <c r="B17" s="614"/>
      <c r="C17" s="614"/>
      <c r="D17" s="614"/>
      <c r="E17" s="580" t="s">
        <v>12</v>
      </c>
      <c r="F17" s="580"/>
      <c r="G17" s="580"/>
      <c r="H17" s="580"/>
      <c r="I17" s="84">
        <v>3</v>
      </c>
    </row>
    <row r="18" spans="1:9" ht="30.75" customHeight="1" x14ac:dyDescent="0.25">
      <c r="A18" s="581" t="s">
        <v>1565</v>
      </c>
      <c r="B18" s="582"/>
      <c r="C18" s="582"/>
      <c r="D18" s="582"/>
      <c r="E18" s="579" t="s">
        <v>1564</v>
      </c>
      <c r="F18" s="579"/>
      <c r="G18" s="579"/>
      <c r="H18" s="579"/>
      <c r="I18" s="84">
        <v>3</v>
      </c>
    </row>
    <row r="19" spans="1:9" ht="15" customHeight="1" x14ac:dyDescent="0.25">
      <c r="A19" s="578" t="s">
        <v>38</v>
      </c>
      <c r="B19" s="579"/>
      <c r="C19" s="579"/>
      <c r="D19" s="579"/>
      <c r="E19" s="608" t="s">
        <v>2715</v>
      </c>
      <c r="F19" s="608"/>
      <c r="G19" s="608"/>
      <c r="H19" s="608"/>
      <c r="I19" s="84">
        <v>12</v>
      </c>
    </row>
    <row r="20" spans="1:9" x14ac:dyDescent="0.25">
      <c r="A20" s="583" t="s">
        <v>1527</v>
      </c>
      <c r="B20" s="583"/>
      <c r="C20" s="583"/>
      <c r="D20" s="583"/>
      <c r="E20" s="583"/>
      <c r="F20" s="583"/>
      <c r="G20" s="583"/>
      <c r="H20" s="583"/>
      <c r="I20" s="85">
        <f>SUM(I11:I19)</f>
        <v>45</v>
      </c>
    </row>
    <row r="21" spans="1:9" x14ac:dyDescent="0.25">
      <c r="A21" s="584" t="s">
        <v>1521</v>
      </c>
      <c r="B21" s="584"/>
      <c r="C21" s="584"/>
      <c r="D21" s="584"/>
      <c r="E21" s="584"/>
      <c r="F21" s="584"/>
      <c r="G21" s="584"/>
      <c r="H21" s="584"/>
      <c r="I21" s="87">
        <f>SUM(I9,I20)</f>
        <v>62</v>
      </c>
    </row>
    <row r="22" spans="1:9" x14ac:dyDescent="0.25">
      <c r="A22" s="587" t="s">
        <v>2960</v>
      </c>
      <c r="B22" s="588"/>
      <c r="C22" s="588"/>
      <c r="D22" s="588"/>
      <c r="E22" s="588"/>
      <c r="F22" s="588"/>
      <c r="G22" s="588"/>
      <c r="H22" s="588"/>
      <c r="I22" s="589"/>
    </row>
    <row r="23" spans="1:9" x14ac:dyDescent="0.25">
      <c r="A23" s="581" t="s">
        <v>13</v>
      </c>
      <c r="B23" s="582"/>
      <c r="C23" s="582"/>
      <c r="D23" s="582"/>
      <c r="E23" s="582" t="s">
        <v>126</v>
      </c>
      <c r="F23" s="582"/>
      <c r="G23" s="582"/>
      <c r="H23" s="582"/>
      <c r="I23" s="84">
        <v>3</v>
      </c>
    </row>
    <row r="24" spans="1:9" ht="48" customHeight="1" x14ac:dyDescent="0.25">
      <c r="A24" s="738" t="s">
        <v>699</v>
      </c>
      <c r="B24" s="739"/>
      <c r="C24" s="739"/>
      <c r="D24" s="739"/>
      <c r="E24" s="590" t="s">
        <v>1525</v>
      </c>
      <c r="F24" s="590"/>
      <c r="G24" s="590"/>
      <c r="H24" s="590"/>
      <c r="I24" s="105">
        <v>3</v>
      </c>
    </row>
    <row r="25" spans="1:9" ht="30" customHeight="1" x14ac:dyDescent="0.25">
      <c r="A25" s="738" t="s">
        <v>10</v>
      </c>
      <c r="B25" s="739"/>
      <c r="C25" s="739"/>
      <c r="D25" s="739"/>
      <c r="E25" s="590" t="s">
        <v>368</v>
      </c>
      <c r="F25" s="590"/>
      <c r="G25" s="590"/>
      <c r="H25" s="590"/>
      <c r="I25" s="105">
        <v>6</v>
      </c>
    </row>
    <row r="26" spans="1:9" ht="30" customHeight="1" x14ac:dyDescent="0.25">
      <c r="A26" s="613" t="s">
        <v>11</v>
      </c>
      <c r="B26" s="614"/>
      <c r="C26" s="614"/>
      <c r="D26" s="614"/>
      <c r="E26" s="590" t="s">
        <v>839</v>
      </c>
      <c r="F26" s="580"/>
      <c r="G26" s="580"/>
      <c r="H26" s="580"/>
      <c r="I26" s="84">
        <v>6</v>
      </c>
    </row>
    <row r="27" spans="1:9" x14ac:dyDescent="0.25">
      <c r="A27" s="613" t="s">
        <v>141</v>
      </c>
      <c r="B27" s="614"/>
      <c r="C27" s="614"/>
      <c r="D27" s="614"/>
      <c r="E27" s="580" t="s">
        <v>811</v>
      </c>
      <c r="F27" s="580"/>
      <c r="G27" s="580"/>
      <c r="H27" s="580"/>
      <c r="I27" s="84">
        <v>3</v>
      </c>
    </row>
    <row r="28" spans="1:9" x14ac:dyDescent="0.25">
      <c r="A28" s="581" t="s">
        <v>708</v>
      </c>
      <c r="B28" s="582"/>
      <c r="C28" s="582"/>
      <c r="D28" s="582"/>
      <c r="E28" s="582" t="s">
        <v>84</v>
      </c>
      <c r="F28" s="582"/>
      <c r="G28" s="582"/>
      <c r="H28" s="582"/>
      <c r="I28" s="84">
        <v>3</v>
      </c>
    </row>
    <row r="29" spans="1:9" x14ac:dyDescent="0.25">
      <c r="A29" s="613" t="s">
        <v>194</v>
      </c>
      <c r="B29" s="614"/>
      <c r="C29" s="614"/>
      <c r="D29" s="614"/>
      <c r="E29" s="580" t="s">
        <v>12</v>
      </c>
      <c r="F29" s="580"/>
      <c r="G29" s="580"/>
      <c r="H29" s="580"/>
      <c r="I29" s="84">
        <v>3</v>
      </c>
    </row>
    <row r="30" spans="1:9" x14ac:dyDescent="0.25">
      <c r="A30" s="631" t="s">
        <v>1526</v>
      </c>
      <c r="B30" s="580"/>
      <c r="C30" s="580"/>
      <c r="D30" s="580"/>
      <c r="E30" s="580" t="s">
        <v>545</v>
      </c>
      <c r="F30" s="580"/>
      <c r="G30" s="580"/>
      <c r="H30" s="580"/>
      <c r="I30" s="84">
        <v>3</v>
      </c>
    </row>
    <row r="31" spans="1:9" x14ac:dyDescent="0.25">
      <c r="A31" s="578" t="s">
        <v>2888</v>
      </c>
      <c r="B31" s="579"/>
      <c r="C31" s="579"/>
      <c r="D31" s="579"/>
      <c r="E31" s="608" t="s">
        <v>2199</v>
      </c>
      <c r="F31" s="608"/>
      <c r="G31" s="608"/>
      <c r="H31" s="608"/>
      <c r="I31" s="84">
        <v>6</v>
      </c>
    </row>
    <row r="32" spans="1:9" x14ac:dyDescent="0.25">
      <c r="A32" s="631" t="s">
        <v>4</v>
      </c>
      <c r="B32" s="580"/>
      <c r="C32" s="580"/>
      <c r="D32" s="580"/>
      <c r="E32" s="580"/>
      <c r="F32" s="580"/>
      <c r="G32" s="580"/>
      <c r="H32" s="580"/>
      <c r="I32" s="84">
        <v>6</v>
      </c>
    </row>
    <row r="33" spans="1:9" x14ac:dyDescent="0.25">
      <c r="A33" s="583" t="s">
        <v>1529</v>
      </c>
      <c r="B33" s="583"/>
      <c r="C33" s="583"/>
      <c r="D33" s="583"/>
      <c r="E33" s="583"/>
      <c r="F33" s="583"/>
      <c r="G33" s="583"/>
      <c r="H33" s="583"/>
      <c r="I33" s="85">
        <f>SUM(I23:I32)</f>
        <v>42</v>
      </c>
    </row>
    <row r="34" spans="1:9" ht="15" customHeight="1" x14ac:dyDescent="0.25">
      <c r="A34" s="584" t="s">
        <v>1522</v>
      </c>
      <c r="B34" s="584"/>
      <c r="C34" s="584"/>
      <c r="D34" s="584"/>
      <c r="E34" s="584"/>
      <c r="F34" s="584"/>
      <c r="G34" s="584"/>
      <c r="H34" s="584"/>
      <c r="I34" s="87">
        <f>SUM(I9,I33)</f>
        <v>59</v>
      </c>
    </row>
    <row r="35" spans="1:9" x14ac:dyDescent="0.25">
      <c r="A35" s="587" t="s">
        <v>2961</v>
      </c>
      <c r="B35" s="588"/>
      <c r="C35" s="588"/>
      <c r="D35" s="588"/>
      <c r="E35" s="588"/>
      <c r="F35" s="588"/>
      <c r="G35" s="588"/>
      <c r="H35" s="588"/>
      <c r="I35" s="589"/>
    </row>
    <row r="36" spans="1:9" ht="27.75" customHeight="1" x14ac:dyDescent="0.25">
      <c r="A36" s="578" t="s">
        <v>2213</v>
      </c>
      <c r="B36" s="579"/>
      <c r="C36" s="579"/>
      <c r="D36" s="579"/>
      <c r="E36" s="582" t="s">
        <v>2230</v>
      </c>
      <c r="F36" s="582"/>
      <c r="G36" s="582"/>
      <c r="H36" s="582"/>
      <c r="I36" s="84">
        <v>3</v>
      </c>
    </row>
    <row r="37" spans="1:9" ht="28.5" customHeight="1" x14ac:dyDescent="0.25">
      <c r="A37" s="578" t="s">
        <v>2214</v>
      </c>
      <c r="B37" s="579"/>
      <c r="C37" s="579"/>
      <c r="D37" s="579"/>
      <c r="E37" s="590" t="s">
        <v>2231</v>
      </c>
      <c r="F37" s="590"/>
      <c r="G37" s="590"/>
      <c r="H37" s="590"/>
      <c r="I37" s="84">
        <v>3</v>
      </c>
    </row>
    <row r="38" spans="1:9" ht="30.75" customHeight="1" x14ac:dyDescent="0.25">
      <c r="A38" s="578" t="s">
        <v>2215</v>
      </c>
      <c r="B38" s="579"/>
      <c r="C38" s="579"/>
      <c r="D38" s="579"/>
      <c r="E38" s="591" t="s">
        <v>2985</v>
      </c>
      <c r="F38" s="591"/>
      <c r="G38" s="591"/>
      <c r="H38" s="591"/>
      <c r="I38" s="84">
        <v>6</v>
      </c>
    </row>
    <row r="39" spans="1:9" x14ac:dyDescent="0.25">
      <c r="A39" s="578" t="s">
        <v>32</v>
      </c>
      <c r="B39" s="579"/>
      <c r="C39" s="579"/>
      <c r="D39" s="579"/>
      <c r="E39" s="591" t="s">
        <v>599</v>
      </c>
      <c r="F39" s="591"/>
      <c r="G39" s="591"/>
      <c r="H39" s="591"/>
      <c r="I39" s="84">
        <v>3</v>
      </c>
    </row>
    <row r="40" spans="1:9" ht="45.75" customHeight="1" x14ac:dyDescent="0.25">
      <c r="A40" s="578" t="s">
        <v>1778</v>
      </c>
      <c r="B40" s="579"/>
      <c r="C40" s="579"/>
      <c r="D40" s="579"/>
      <c r="E40" s="579" t="s">
        <v>2491</v>
      </c>
      <c r="F40" s="579"/>
      <c r="G40" s="579"/>
      <c r="H40" s="579"/>
      <c r="I40" s="84">
        <v>6</v>
      </c>
    </row>
    <row r="41" spans="1:9" ht="60" customHeight="1" x14ac:dyDescent="0.25">
      <c r="A41" s="578" t="s">
        <v>2300</v>
      </c>
      <c r="B41" s="579"/>
      <c r="C41" s="579"/>
      <c r="D41" s="579"/>
      <c r="E41" s="582" t="s">
        <v>2311</v>
      </c>
      <c r="F41" s="582"/>
      <c r="G41" s="582"/>
      <c r="H41" s="582"/>
      <c r="I41" s="84">
        <v>3</v>
      </c>
    </row>
    <row r="42" spans="1:9" x14ac:dyDescent="0.25">
      <c r="A42" s="581" t="s">
        <v>2304</v>
      </c>
      <c r="B42" s="582"/>
      <c r="C42" s="582"/>
      <c r="D42" s="582"/>
      <c r="E42" s="582" t="s">
        <v>35</v>
      </c>
      <c r="F42" s="582"/>
      <c r="G42" s="582"/>
      <c r="H42" s="582"/>
      <c r="I42" s="84">
        <v>3</v>
      </c>
    </row>
    <row r="43" spans="1:9" x14ac:dyDescent="0.25">
      <c r="A43" s="772" t="s">
        <v>341</v>
      </c>
      <c r="B43" s="608"/>
      <c r="C43" s="608"/>
      <c r="D43" s="608"/>
      <c r="E43" s="608" t="s">
        <v>9</v>
      </c>
      <c r="F43" s="608"/>
      <c r="G43" s="608"/>
      <c r="H43" s="608"/>
      <c r="I43" s="122">
        <v>3</v>
      </c>
    </row>
    <row r="44" spans="1:9" x14ac:dyDescent="0.25">
      <c r="A44" s="581" t="s">
        <v>2233</v>
      </c>
      <c r="B44" s="582"/>
      <c r="C44" s="582"/>
      <c r="D44" s="582"/>
      <c r="E44" s="612" t="s">
        <v>2199</v>
      </c>
      <c r="F44" s="612"/>
      <c r="G44" s="612"/>
      <c r="H44" s="612"/>
      <c r="I44" s="84">
        <v>12</v>
      </c>
    </row>
    <row r="45" spans="1:9" x14ac:dyDescent="0.25">
      <c r="A45" s="631" t="s">
        <v>4</v>
      </c>
      <c r="B45" s="580"/>
      <c r="C45" s="580"/>
      <c r="D45" s="580"/>
      <c r="E45" s="580"/>
      <c r="F45" s="580"/>
      <c r="G45" s="580"/>
      <c r="H45" s="580"/>
      <c r="I45" s="84">
        <v>3</v>
      </c>
    </row>
    <row r="46" spans="1:9" x14ac:dyDescent="0.25">
      <c r="A46" s="583" t="s">
        <v>1528</v>
      </c>
      <c r="B46" s="583"/>
      <c r="C46" s="583"/>
      <c r="D46" s="583"/>
      <c r="E46" s="583"/>
      <c r="F46" s="583"/>
      <c r="G46" s="583"/>
      <c r="H46" s="583"/>
      <c r="I46" s="85">
        <f>SUM(I36:I45)</f>
        <v>45</v>
      </c>
    </row>
    <row r="47" spans="1:9" x14ac:dyDescent="0.25">
      <c r="A47" s="584" t="s">
        <v>1507</v>
      </c>
      <c r="B47" s="584"/>
      <c r="C47" s="584"/>
      <c r="D47" s="584"/>
      <c r="E47" s="584"/>
      <c r="F47" s="584"/>
      <c r="G47" s="584"/>
      <c r="H47" s="584"/>
      <c r="I47" s="87">
        <f>SUM(I9,I46)</f>
        <v>62</v>
      </c>
    </row>
    <row r="48" spans="1:9" x14ac:dyDescent="0.25">
      <c r="A48" s="585" t="s">
        <v>6</v>
      </c>
      <c r="B48" s="585"/>
      <c r="C48" s="585"/>
      <c r="D48" s="585"/>
      <c r="E48" s="585"/>
      <c r="F48" s="585"/>
      <c r="G48" s="585"/>
      <c r="H48" s="585"/>
      <c r="I48" s="585"/>
    </row>
    <row r="49" spans="1:9" s="465" customFormat="1" x14ac:dyDescent="0.25">
      <c r="A49" s="586" t="s">
        <v>2904</v>
      </c>
      <c r="B49" s="586"/>
      <c r="C49" s="586"/>
      <c r="D49" s="586"/>
      <c r="E49" s="586"/>
      <c r="F49" s="586"/>
      <c r="G49" s="586"/>
      <c r="H49" s="586"/>
      <c r="I49" s="586"/>
    </row>
    <row r="50" spans="1:9" ht="57.75" customHeight="1" x14ac:dyDescent="0.25">
      <c r="A50" s="586" t="s">
        <v>2212</v>
      </c>
      <c r="B50" s="586"/>
      <c r="C50" s="586"/>
      <c r="D50" s="586"/>
      <c r="E50" s="586"/>
      <c r="F50" s="586"/>
      <c r="G50" s="586"/>
      <c r="H50" s="586"/>
      <c r="I50" s="586"/>
    </row>
    <row r="51" spans="1:9" ht="29.25" customHeight="1" x14ac:dyDescent="0.25">
      <c r="A51" s="586" t="s">
        <v>2889</v>
      </c>
      <c r="B51" s="586"/>
      <c r="C51" s="586"/>
      <c r="D51" s="586"/>
      <c r="E51" s="586"/>
      <c r="F51" s="586"/>
      <c r="G51" s="586"/>
      <c r="H51" s="586"/>
      <c r="I51" s="586"/>
    </row>
    <row r="52" spans="1:9" x14ac:dyDescent="0.25">
      <c r="A52" s="480" t="s">
        <v>542</v>
      </c>
      <c r="B52" s="480"/>
      <c r="C52" s="480" t="s">
        <v>1334</v>
      </c>
      <c r="D52" s="480"/>
    </row>
  </sheetData>
  <sheetProtection password="CA9D" sheet="1" objects="1" scenarios="1"/>
  <mergeCells count="86">
    <mergeCell ref="A48:I48"/>
    <mergeCell ref="A50:I50"/>
    <mergeCell ref="A51:I51"/>
    <mergeCell ref="A52:B52"/>
    <mergeCell ref="C52:D52"/>
    <mergeCell ref="A49:I49"/>
    <mergeCell ref="A47:H47"/>
    <mergeCell ref="A41:D41"/>
    <mergeCell ref="E41:H41"/>
    <mergeCell ref="A42:D42"/>
    <mergeCell ref="E42:H42"/>
    <mergeCell ref="A43:D43"/>
    <mergeCell ref="E43:H43"/>
    <mergeCell ref="A44:D44"/>
    <mergeCell ref="E44:H44"/>
    <mergeCell ref="A45:D45"/>
    <mergeCell ref="E45:H45"/>
    <mergeCell ref="A46:H46"/>
    <mergeCell ref="A38:D38"/>
    <mergeCell ref="E38:H38"/>
    <mergeCell ref="A39:D39"/>
    <mergeCell ref="E39:H39"/>
    <mergeCell ref="A40:D40"/>
    <mergeCell ref="E40:H40"/>
    <mergeCell ref="A34:H34"/>
    <mergeCell ref="A35:I35"/>
    <mergeCell ref="A36:D36"/>
    <mergeCell ref="E36:H36"/>
    <mergeCell ref="A37:D37"/>
    <mergeCell ref="E37:H37"/>
    <mergeCell ref="A31:D31"/>
    <mergeCell ref="E31:H31"/>
    <mergeCell ref="A32:D32"/>
    <mergeCell ref="E32:H32"/>
    <mergeCell ref="A33:H33"/>
    <mergeCell ref="A28:D28"/>
    <mergeCell ref="E28:H28"/>
    <mergeCell ref="A29:D29"/>
    <mergeCell ref="E29:H29"/>
    <mergeCell ref="A30:D30"/>
    <mergeCell ref="E30:H30"/>
    <mergeCell ref="A25:D25"/>
    <mergeCell ref="E25:H25"/>
    <mergeCell ref="A26:D26"/>
    <mergeCell ref="E26:H26"/>
    <mergeCell ref="A27:D27"/>
    <mergeCell ref="E27:H27"/>
    <mergeCell ref="A21:H21"/>
    <mergeCell ref="A22:I22"/>
    <mergeCell ref="A23:D23"/>
    <mergeCell ref="E23:H23"/>
    <mergeCell ref="A24:D24"/>
    <mergeCell ref="E24:H24"/>
    <mergeCell ref="A18:D18"/>
    <mergeCell ref="E18:H18"/>
    <mergeCell ref="A19:D19"/>
    <mergeCell ref="E19:H19"/>
    <mergeCell ref="A20:H20"/>
    <mergeCell ref="A15:D15"/>
    <mergeCell ref="E15:H15"/>
    <mergeCell ref="A16:D16"/>
    <mergeCell ref="E16:H16"/>
    <mergeCell ref="A17:D17"/>
    <mergeCell ref="E17:H17"/>
    <mergeCell ref="A12:D12"/>
    <mergeCell ref="E12:H12"/>
    <mergeCell ref="A13:D13"/>
    <mergeCell ref="E13:H13"/>
    <mergeCell ref="A14:D14"/>
    <mergeCell ref="E14:H14"/>
    <mergeCell ref="A8:D8"/>
    <mergeCell ref="E8:H8"/>
    <mergeCell ref="A9:H9"/>
    <mergeCell ref="A10:I10"/>
    <mergeCell ref="A11:D11"/>
    <mergeCell ref="E11:H11"/>
    <mergeCell ref="A5:I5"/>
    <mergeCell ref="A6:D6"/>
    <mergeCell ref="E6:H6"/>
    <mergeCell ref="A7:D7"/>
    <mergeCell ref="E7:H7"/>
    <mergeCell ref="A1:I1"/>
    <mergeCell ref="A2:I2"/>
    <mergeCell ref="A3:B3"/>
    <mergeCell ref="C3:I3"/>
    <mergeCell ref="B4:E4"/>
  </mergeCells>
  <phoneticPr fontId="40" type="noConversion"/>
  <hyperlinks>
    <hyperlink ref="A52" location="'Table of Contents'!A1" display="table of contents"/>
    <hyperlink ref="C52:D52"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extLst>
    <ext xmlns:mx="http://schemas.microsoft.com/office/mac/excel/2008/main" uri="{64002731-A6B0-56B0-2670-7721B7C09600}">
      <mx:PLV Mode="1" OnePage="0" WScale="0"/>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enableFormatConditionsCalculation="0"/>
  <dimension ref="A1:I37"/>
  <sheetViews>
    <sheetView view="pageLayout" topLeftCell="A4" workbookViewId="0">
      <selection sqref="A1:I1"/>
    </sheetView>
  </sheetViews>
  <sheetFormatPr defaultColWidth="9.140625" defaultRowHeight="15" x14ac:dyDescent="0.25"/>
  <cols>
    <col min="1" max="8" width="9.140625" style="20"/>
    <col min="9" max="9" width="9.140625" style="2"/>
    <col min="10" max="16384" width="9.140625" style="20"/>
  </cols>
  <sheetData>
    <row r="1" spans="1:9" x14ac:dyDescent="0.25">
      <c r="A1" s="495" t="s">
        <v>265</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1130</v>
      </c>
      <c r="D3" s="600"/>
      <c r="E3" s="600"/>
      <c r="F3" s="600"/>
      <c r="G3" s="600"/>
      <c r="H3" s="600"/>
      <c r="I3" s="601"/>
    </row>
    <row r="4" spans="1:9" x14ac:dyDescent="0.25">
      <c r="A4" s="82" t="s">
        <v>29</v>
      </c>
      <c r="B4" s="737" t="s">
        <v>816</v>
      </c>
      <c r="C4" s="737"/>
      <c r="D4" s="737"/>
      <c r="E4" s="737"/>
      <c r="F4" s="204"/>
      <c r="G4" s="204"/>
      <c r="H4" s="204"/>
      <c r="I4" s="84"/>
    </row>
    <row r="5" spans="1:9" x14ac:dyDescent="0.25">
      <c r="A5" s="609"/>
      <c r="B5" s="610"/>
      <c r="C5" s="610"/>
      <c r="D5" s="610"/>
      <c r="E5" s="610"/>
      <c r="F5" s="610"/>
      <c r="G5" s="610"/>
      <c r="H5" s="610"/>
      <c r="I5" s="611"/>
    </row>
    <row r="6" spans="1:9" x14ac:dyDescent="0.25">
      <c r="A6" s="604" t="s">
        <v>1356</v>
      </c>
      <c r="B6" s="605"/>
      <c r="C6" s="605"/>
      <c r="D6" s="605"/>
      <c r="E6" s="605"/>
      <c r="F6" s="605"/>
      <c r="G6" s="605"/>
      <c r="H6" s="605"/>
      <c r="I6" s="606"/>
    </row>
    <row r="7" spans="1:9" ht="15" customHeight="1" x14ac:dyDescent="0.25">
      <c r="A7" s="581" t="s">
        <v>13</v>
      </c>
      <c r="B7" s="582"/>
      <c r="C7" s="582"/>
      <c r="D7" s="582"/>
      <c r="E7" s="582" t="s">
        <v>14</v>
      </c>
      <c r="F7" s="582"/>
      <c r="G7" s="582"/>
      <c r="H7" s="582"/>
      <c r="I7" s="84">
        <v>3</v>
      </c>
    </row>
    <row r="8" spans="1:9" x14ac:dyDescent="0.25">
      <c r="A8" s="631" t="s">
        <v>342</v>
      </c>
      <c r="B8" s="580"/>
      <c r="C8" s="580"/>
      <c r="D8" s="580"/>
      <c r="E8" s="580" t="s">
        <v>8</v>
      </c>
      <c r="F8" s="580"/>
      <c r="G8" s="580"/>
      <c r="H8" s="580"/>
      <c r="I8" s="84">
        <v>6</v>
      </c>
    </row>
    <row r="9" spans="1:9" ht="30" customHeight="1" x14ac:dyDescent="0.25">
      <c r="A9" s="738" t="s">
        <v>10</v>
      </c>
      <c r="B9" s="739"/>
      <c r="C9" s="739"/>
      <c r="D9" s="739"/>
      <c r="E9" s="590" t="s">
        <v>979</v>
      </c>
      <c r="F9" s="590"/>
      <c r="G9" s="590"/>
      <c r="H9" s="590"/>
      <c r="I9" s="105">
        <v>3</v>
      </c>
    </row>
    <row r="10" spans="1:9" x14ac:dyDescent="0.25">
      <c r="A10" s="613" t="s">
        <v>376</v>
      </c>
      <c r="B10" s="614"/>
      <c r="C10" s="614"/>
      <c r="D10" s="614"/>
      <c r="E10" s="580" t="s">
        <v>186</v>
      </c>
      <c r="F10" s="580"/>
      <c r="G10" s="580"/>
      <c r="H10" s="580"/>
      <c r="I10" s="84">
        <v>3</v>
      </c>
    </row>
    <row r="11" spans="1:9" x14ac:dyDescent="0.25">
      <c r="A11" s="613" t="s">
        <v>11</v>
      </c>
      <c r="B11" s="614"/>
      <c r="C11" s="614"/>
      <c r="D11" s="614"/>
      <c r="E11" s="590" t="s">
        <v>156</v>
      </c>
      <c r="F11" s="580"/>
      <c r="G11" s="580"/>
      <c r="H11" s="580"/>
      <c r="I11" s="84">
        <v>3</v>
      </c>
    </row>
    <row r="12" spans="1:9" x14ac:dyDescent="0.25">
      <c r="A12" s="631" t="s">
        <v>630</v>
      </c>
      <c r="B12" s="580"/>
      <c r="C12" s="580"/>
      <c r="D12" s="580"/>
      <c r="E12" s="580" t="s">
        <v>198</v>
      </c>
      <c r="F12" s="580"/>
      <c r="G12" s="580"/>
      <c r="H12" s="580"/>
      <c r="I12" s="84">
        <v>3</v>
      </c>
    </row>
    <row r="13" spans="1:9" ht="32.25" customHeight="1" x14ac:dyDescent="0.25">
      <c r="A13" s="613" t="s">
        <v>15</v>
      </c>
      <c r="B13" s="614"/>
      <c r="C13" s="614"/>
      <c r="D13" s="614"/>
      <c r="E13" s="580" t="s">
        <v>77</v>
      </c>
      <c r="F13" s="580"/>
      <c r="G13" s="580"/>
      <c r="H13" s="580"/>
      <c r="I13" s="84">
        <v>3</v>
      </c>
    </row>
    <row r="14" spans="1:9" x14ac:dyDescent="0.25">
      <c r="A14" s="581" t="s">
        <v>341</v>
      </c>
      <c r="B14" s="582"/>
      <c r="C14" s="582"/>
      <c r="D14" s="582"/>
      <c r="E14" s="582" t="s">
        <v>9</v>
      </c>
      <c r="F14" s="582"/>
      <c r="G14" s="582"/>
      <c r="H14" s="582"/>
      <c r="I14" s="84">
        <v>3</v>
      </c>
    </row>
    <row r="15" spans="1:9" x14ac:dyDescent="0.25">
      <c r="A15" s="584" t="s">
        <v>1513</v>
      </c>
      <c r="B15" s="584"/>
      <c r="C15" s="584"/>
      <c r="D15" s="584"/>
      <c r="E15" s="584"/>
      <c r="F15" s="584"/>
      <c r="G15" s="584"/>
      <c r="H15" s="584"/>
      <c r="I15" s="87">
        <f>SUM(I7:I14)</f>
        <v>27</v>
      </c>
    </row>
    <row r="16" spans="1:9" ht="15" customHeight="1" x14ac:dyDescent="0.25">
      <c r="A16" s="587" t="s">
        <v>1886</v>
      </c>
      <c r="B16" s="588"/>
      <c r="C16" s="588"/>
      <c r="D16" s="588"/>
      <c r="E16" s="588"/>
      <c r="F16" s="588"/>
      <c r="G16" s="588"/>
      <c r="H16" s="588"/>
      <c r="I16" s="589"/>
    </row>
    <row r="17" spans="1:9" x14ac:dyDescent="0.25">
      <c r="A17" s="578" t="s">
        <v>325</v>
      </c>
      <c r="B17" s="579"/>
      <c r="C17" s="579"/>
      <c r="D17" s="579"/>
      <c r="E17" s="608" t="s">
        <v>109</v>
      </c>
      <c r="F17" s="608"/>
      <c r="G17" s="608"/>
      <c r="H17" s="608"/>
      <c r="I17" s="84">
        <v>8</v>
      </c>
    </row>
    <row r="18" spans="1:9" ht="15" customHeight="1" x14ac:dyDescent="0.25">
      <c r="A18" s="581" t="s">
        <v>738</v>
      </c>
      <c r="B18" s="582"/>
      <c r="C18" s="582"/>
      <c r="D18" s="582"/>
      <c r="E18" s="774" t="s">
        <v>123</v>
      </c>
      <c r="F18" s="774"/>
      <c r="G18" s="774"/>
      <c r="H18" s="774"/>
      <c r="I18" s="84">
        <v>8</v>
      </c>
    </row>
    <row r="19" spans="1:9" x14ac:dyDescent="0.25">
      <c r="A19" s="578" t="s">
        <v>1889</v>
      </c>
      <c r="B19" s="579"/>
      <c r="C19" s="579"/>
      <c r="D19" s="579"/>
      <c r="E19" s="614" t="s">
        <v>1890</v>
      </c>
      <c r="F19" s="614"/>
      <c r="G19" s="614"/>
      <c r="H19" s="614"/>
      <c r="I19" s="84">
        <v>3</v>
      </c>
    </row>
    <row r="20" spans="1:9" ht="30" customHeight="1" x14ac:dyDescent="0.25">
      <c r="A20" s="738" t="s">
        <v>699</v>
      </c>
      <c r="B20" s="739"/>
      <c r="C20" s="739"/>
      <c r="D20" s="739"/>
      <c r="E20" s="590" t="s">
        <v>1888</v>
      </c>
      <c r="F20" s="590"/>
      <c r="G20" s="590"/>
      <c r="H20" s="590"/>
      <c r="I20" s="105">
        <v>6</v>
      </c>
    </row>
    <row r="21" spans="1:9" ht="15" customHeight="1" x14ac:dyDescent="0.25">
      <c r="A21" s="856" t="s">
        <v>137</v>
      </c>
      <c r="B21" s="732"/>
      <c r="C21" s="732"/>
      <c r="D21" s="732"/>
      <c r="E21" s="732" t="s">
        <v>138</v>
      </c>
      <c r="F21" s="732"/>
      <c r="G21" s="732"/>
      <c r="H21" s="732"/>
      <c r="I21" s="110">
        <v>3</v>
      </c>
    </row>
    <row r="22" spans="1:9" ht="30" customHeight="1" x14ac:dyDescent="0.25">
      <c r="A22" s="631" t="s">
        <v>1891</v>
      </c>
      <c r="B22" s="580"/>
      <c r="C22" s="580"/>
      <c r="D22" s="580"/>
      <c r="E22" s="580"/>
      <c r="F22" s="580"/>
      <c r="G22" s="580"/>
      <c r="H22" s="580"/>
      <c r="I22" s="84">
        <v>6</v>
      </c>
    </row>
    <row r="23" spans="1:9" x14ac:dyDescent="0.25">
      <c r="A23" s="583" t="s">
        <v>1535</v>
      </c>
      <c r="B23" s="583"/>
      <c r="C23" s="583"/>
      <c r="D23" s="583"/>
      <c r="E23" s="583"/>
      <c r="F23" s="583"/>
      <c r="G23" s="583"/>
      <c r="H23" s="583"/>
      <c r="I23" s="85">
        <f>SUM(I17:I22)</f>
        <v>34</v>
      </c>
    </row>
    <row r="24" spans="1:9" x14ac:dyDescent="0.25">
      <c r="A24" s="584" t="s">
        <v>1524</v>
      </c>
      <c r="B24" s="584"/>
      <c r="C24" s="584"/>
      <c r="D24" s="584"/>
      <c r="E24" s="584"/>
      <c r="F24" s="584"/>
      <c r="G24" s="584"/>
      <c r="H24" s="584"/>
      <c r="I24" s="87">
        <f>SUM(I15,I23)</f>
        <v>61</v>
      </c>
    </row>
    <row r="25" spans="1:9" x14ac:dyDescent="0.25">
      <c r="A25" s="587" t="s">
        <v>1419</v>
      </c>
      <c r="B25" s="588"/>
      <c r="C25" s="588"/>
      <c r="D25" s="588"/>
      <c r="E25" s="588"/>
      <c r="F25" s="588"/>
      <c r="G25" s="588"/>
      <c r="H25" s="588"/>
      <c r="I25" s="589"/>
    </row>
    <row r="26" spans="1:9" x14ac:dyDescent="0.25">
      <c r="A26" s="754" t="s">
        <v>325</v>
      </c>
      <c r="B26" s="590"/>
      <c r="C26" s="590"/>
      <c r="D26" s="590"/>
      <c r="E26" s="590" t="s">
        <v>109</v>
      </c>
      <c r="F26" s="590"/>
      <c r="G26" s="590"/>
      <c r="H26" s="590"/>
      <c r="I26" s="105">
        <v>8</v>
      </c>
    </row>
    <row r="27" spans="1:9" x14ac:dyDescent="0.25">
      <c r="A27" s="754" t="s">
        <v>738</v>
      </c>
      <c r="B27" s="590"/>
      <c r="C27" s="590"/>
      <c r="D27" s="590"/>
      <c r="E27" s="590" t="s">
        <v>123</v>
      </c>
      <c r="F27" s="590"/>
      <c r="G27" s="590"/>
      <c r="H27" s="590"/>
      <c r="I27" s="111">
        <v>8</v>
      </c>
    </row>
    <row r="28" spans="1:9" x14ac:dyDescent="0.25">
      <c r="A28" s="754" t="s">
        <v>814</v>
      </c>
      <c r="B28" s="590"/>
      <c r="C28" s="590"/>
      <c r="D28" s="590"/>
      <c r="E28" s="590" t="s">
        <v>815</v>
      </c>
      <c r="F28" s="590"/>
      <c r="G28" s="590"/>
      <c r="H28" s="590"/>
      <c r="I28" s="105">
        <v>3</v>
      </c>
    </row>
    <row r="29" spans="1:9" x14ac:dyDescent="0.25">
      <c r="A29" s="738" t="s">
        <v>377</v>
      </c>
      <c r="B29" s="739"/>
      <c r="C29" s="739"/>
      <c r="D29" s="739"/>
      <c r="E29" s="739" t="s">
        <v>187</v>
      </c>
      <c r="F29" s="739"/>
      <c r="G29" s="739"/>
      <c r="H29" s="739"/>
      <c r="I29" s="105">
        <v>3</v>
      </c>
    </row>
    <row r="30" spans="1:9" x14ac:dyDescent="0.25">
      <c r="A30" s="845" t="s">
        <v>1032</v>
      </c>
      <c r="B30" s="739"/>
      <c r="C30" s="739"/>
      <c r="D30" s="739"/>
      <c r="E30" s="739" t="s">
        <v>122</v>
      </c>
      <c r="F30" s="739"/>
      <c r="G30" s="739"/>
      <c r="H30" s="739"/>
      <c r="I30" s="105">
        <v>3</v>
      </c>
    </row>
    <row r="31" spans="1:9" ht="29.25" customHeight="1" x14ac:dyDescent="0.25">
      <c r="A31" s="738" t="s">
        <v>382</v>
      </c>
      <c r="B31" s="739"/>
      <c r="C31" s="739"/>
      <c r="D31" s="739"/>
      <c r="E31" s="759" t="s">
        <v>383</v>
      </c>
      <c r="F31" s="590"/>
      <c r="G31" s="590"/>
      <c r="H31" s="590"/>
      <c r="I31" s="105">
        <v>3</v>
      </c>
    </row>
    <row r="32" spans="1:9" x14ac:dyDescent="0.25">
      <c r="A32" s="631" t="s">
        <v>4</v>
      </c>
      <c r="B32" s="580"/>
      <c r="C32" s="580"/>
      <c r="D32" s="580"/>
      <c r="E32" s="580"/>
      <c r="F32" s="580"/>
      <c r="G32" s="580"/>
      <c r="H32" s="580"/>
      <c r="I32" s="84">
        <v>7</v>
      </c>
    </row>
    <row r="33" spans="1:9" x14ac:dyDescent="0.25">
      <c r="A33" s="583" t="s">
        <v>1536</v>
      </c>
      <c r="B33" s="583"/>
      <c r="C33" s="583"/>
      <c r="D33" s="583"/>
      <c r="E33" s="583"/>
      <c r="F33" s="583"/>
      <c r="G33" s="583"/>
      <c r="H33" s="583"/>
      <c r="I33" s="85">
        <f>SUM(I26:I32)</f>
        <v>35</v>
      </c>
    </row>
    <row r="34" spans="1:9" x14ac:dyDescent="0.25">
      <c r="A34" s="584" t="s">
        <v>1523</v>
      </c>
      <c r="B34" s="584"/>
      <c r="C34" s="584"/>
      <c r="D34" s="584"/>
      <c r="E34" s="584"/>
      <c r="F34" s="584"/>
      <c r="G34" s="584"/>
      <c r="H34" s="584"/>
      <c r="I34" s="87">
        <f>SUM(I15,I33)</f>
        <v>62</v>
      </c>
    </row>
    <row r="35" spans="1:9" x14ac:dyDescent="0.25">
      <c r="A35" s="829" t="s">
        <v>1462</v>
      </c>
      <c r="B35" s="829"/>
      <c r="C35" s="829"/>
      <c r="D35" s="829"/>
      <c r="E35" s="829"/>
      <c r="F35" s="829"/>
      <c r="G35" s="829"/>
      <c r="H35" s="829"/>
      <c r="I35" s="829"/>
    </row>
    <row r="36" spans="1:9" ht="32.25" customHeight="1" x14ac:dyDescent="0.25">
      <c r="A36" s="568" t="s">
        <v>1892</v>
      </c>
      <c r="B36" s="568"/>
      <c r="C36" s="568"/>
      <c r="D36" s="568"/>
      <c r="E36" s="568"/>
      <c r="F36" s="568"/>
      <c r="G36" s="568"/>
      <c r="H36" s="568"/>
      <c r="I36" s="568"/>
    </row>
    <row r="37" spans="1:9" x14ac:dyDescent="0.25">
      <c r="A37" s="607" t="s">
        <v>542</v>
      </c>
      <c r="B37" s="607"/>
      <c r="C37" s="607" t="s">
        <v>1334</v>
      </c>
      <c r="D37" s="607"/>
      <c r="E37" s="88"/>
      <c r="F37" s="88"/>
      <c r="G37" s="88"/>
      <c r="H37" s="88"/>
      <c r="I37" s="94"/>
    </row>
  </sheetData>
  <sheetProtection password="CA9D" sheet="1" objects="1" scenarios="1"/>
  <mergeCells count="60">
    <mergeCell ref="A34:H34"/>
    <mergeCell ref="A23:H23"/>
    <mergeCell ref="A33:H33"/>
    <mergeCell ref="A24:H24"/>
    <mergeCell ref="A25:I25"/>
    <mergeCell ref="A31:D31"/>
    <mergeCell ref="E31:H31"/>
    <mergeCell ref="E9:H9"/>
    <mergeCell ref="E10:H10"/>
    <mergeCell ref="A16:I16"/>
    <mergeCell ref="A22:D22"/>
    <mergeCell ref="E22:H22"/>
    <mergeCell ref="E21:H21"/>
    <mergeCell ref="A18:D18"/>
    <mergeCell ref="E18:H18"/>
    <mergeCell ref="A17:D17"/>
    <mergeCell ref="E17:H17"/>
    <mergeCell ref="A19:D19"/>
    <mergeCell ref="E19:H19"/>
    <mergeCell ref="A21:D21"/>
    <mergeCell ref="A20:D20"/>
    <mergeCell ref="E20:H20"/>
    <mergeCell ref="A6:I6"/>
    <mergeCell ref="A8:D8"/>
    <mergeCell ref="A12:D12"/>
    <mergeCell ref="E12:H12"/>
    <mergeCell ref="A15:H15"/>
    <mergeCell ref="A14:D14"/>
    <mergeCell ref="E14:H14"/>
    <mergeCell ref="A7:D7"/>
    <mergeCell ref="E7:H7"/>
    <mergeCell ref="E8:H8"/>
    <mergeCell ref="A11:D11"/>
    <mergeCell ref="E11:H11"/>
    <mergeCell ref="A13:D13"/>
    <mergeCell ref="E13:H13"/>
    <mergeCell ref="A10:D10"/>
    <mergeCell ref="A9:D9"/>
    <mergeCell ref="A37:B37"/>
    <mergeCell ref="A29:D29"/>
    <mergeCell ref="E29:H29"/>
    <mergeCell ref="A26:D26"/>
    <mergeCell ref="E26:H26"/>
    <mergeCell ref="A30:D30"/>
    <mergeCell ref="E30:H30"/>
    <mergeCell ref="A27:D27"/>
    <mergeCell ref="A28:D28"/>
    <mergeCell ref="E28:H28"/>
    <mergeCell ref="E27:H27"/>
    <mergeCell ref="C37:D37"/>
    <mergeCell ref="A35:I35"/>
    <mergeCell ref="A36:I36"/>
    <mergeCell ref="A32:D32"/>
    <mergeCell ref="E32:H32"/>
    <mergeCell ref="A1:I1"/>
    <mergeCell ref="A2:I2"/>
    <mergeCell ref="A5:I5"/>
    <mergeCell ref="A3:B3"/>
    <mergeCell ref="C3:I3"/>
    <mergeCell ref="B4:E4"/>
  </mergeCells>
  <phoneticPr fontId="40" type="noConversion"/>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enableFormatConditionsCalculation="0"/>
  <dimension ref="A1:I19"/>
  <sheetViews>
    <sheetView view="pageLayout" workbookViewId="0">
      <selection sqref="A1:I1"/>
    </sheetView>
  </sheetViews>
  <sheetFormatPr defaultColWidth="9.140625" defaultRowHeight="15" x14ac:dyDescent="0.25"/>
  <cols>
    <col min="1" max="8" width="9.140625" style="21"/>
    <col min="9" max="9" width="9.140625" style="2"/>
    <col min="10" max="16384" width="9.140625" style="21"/>
  </cols>
  <sheetData>
    <row r="1" spans="1:9" ht="15" customHeight="1" x14ac:dyDescent="0.25">
      <c r="A1" s="559" t="s">
        <v>266</v>
      </c>
      <c r="B1" s="559"/>
      <c r="C1" s="559"/>
      <c r="D1" s="559"/>
      <c r="E1" s="559"/>
      <c r="F1" s="559"/>
      <c r="G1" s="559"/>
      <c r="H1" s="559"/>
      <c r="I1" s="559"/>
    </row>
    <row r="2" spans="1:9" x14ac:dyDescent="0.25">
      <c r="A2" s="559" t="s">
        <v>817</v>
      </c>
      <c r="B2" s="559"/>
      <c r="C2" s="559"/>
      <c r="D2" s="559"/>
      <c r="E2" s="559"/>
      <c r="F2" s="559"/>
      <c r="G2" s="559"/>
      <c r="H2" s="559"/>
      <c r="I2" s="559"/>
    </row>
    <row r="3" spans="1:9" ht="15" customHeight="1" x14ac:dyDescent="0.25">
      <c r="A3" s="618" t="s">
        <v>27</v>
      </c>
      <c r="B3" s="619"/>
      <c r="C3" s="619" t="s">
        <v>50</v>
      </c>
      <c r="D3" s="619"/>
      <c r="E3" s="619"/>
      <c r="F3" s="619"/>
      <c r="G3" s="619"/>
      <c r="H3" s="619"/>
      <c r="I3" s="620"/>
    </row>
    <row r="4" spans="1:9" x14ac:dyDescent="0.25">
      <c r="A4" s="77" t="s">
        <v>29</v>
      </c>
      <c r="B4" s="680" t="s">
        <v>822</v>
      </c>
      <c r="C4" s="680"/>
      <c r="D4" s="680"/>
      <c r="E4" s="680"/>
      <c r="F4" s="72"/>
      <c r="G4" s="72"/>
      <c r="H4" s="72"/>
      <c r="I4" s="79"/>
    </row>
    <row r="5" spans="1:9" x14ac:dyDescent="0.25">
      <c r="A5" s="615"/>
      <c r="B5" s="616"/>
      <c r="C5" s="616"/>
      <c r="D5" s="616"/>
      <c r="E5" s="616"/>
      <c r="F5" s="616"/>
      <c r="G5" s="616"/>
      <c r="H5" s="616"/>
      <c r="I5" s="617"/>
    </row>
    <row r="6" spans="1:9" x14ac:dyDescent="0.25">
      <c r="A6" s="557" t="s">
        <v>1103</v>
      </c>
      <c r="B6" s="558"/>
      <c r="C6" s="558"/>
      <c r="D6" s="558"/>
      <c r="E6" s="572" t="s">
        <v>758</v>
      </c>
      <c r="F6" s="572"/>
      <c r="G6" s="572"/>
      <c r="H6" s="572"/>
      <c r="I6" s="38">
        <v>3</v>
      </c>
    </row>
    <row r="7" spans="1:9" x14ac:dyDescent="0.25">
      <c r="A7" s="571" t="s">
        <v>820</v>
      </c>
      <c r="B7" s="572"/>
      <c r="C7" s="572"/>
      <c r="D7" s="572"/>
      <c r="E7" s="572" t="s">
        <v>821</v>
      </c>
      <c r="F7" s="572"/>
      <c r="G7" s="572"/>
      <c r="H7" s="572"/>
      <c r="I7" s="38">
        <v>3</v>
      </c>
    </row>
    <row r="8" spans="1:9" ht="15" customHeight="1" x14ac:dyDescent="0.25">
      <c r="A8" s="571" t="s">
        <v>818</v>
      </c>
      <c r="B8" s="572"/>
      <c r="C8" s="572"/>
      <c r="D8" s="572"/>
      <c r="E8" s="572" t="s">
        <v>819</v>
      </c>
      <c r="F8" s="572"/>
      <c r="G8" s="572"/>
      <c r="H8" s="572"/>
      <c r="I8" s="38">
        <v>4</v>
      </c>
    </row>
    <row r="9" spans="1:9" ht="30.95" customHeight="1" x14ac:dyDescent="0.25">
      <c r="A9" s="557" t="s">
        <v>699</v>
      </c>
      <c r="B9" s="558"/>
      <c r="C9" s="558"/>
      <c r="D9" s="558"/>
      <c r="E9" s="556" t="s">
        <v>1413</v>
      </c>
      <c r="F9" s="556"/>
      <c r="G9" s="556"/>
      <c r="H9" s="556"/>
      <c r="I9" s="38">
        <v>6</v>
      </c>
    </row>
    <row r="10" spans="1:9" ht="15" customHeight="1" x14ac:dyDescent="0.25">
      <c r="A10" s="555" t="s">
        <v>342</v>
      </c>
      <c r="B10" s="556"/>
      <c r="C10" s="556"/>
      <c r="D10" s="556"/>
      <c r="E10" s="556" t="s">
        <v>8</v>
      </c>
      <c r="F10" s="556"/>
      <c r="G10" s="556"/>
      <c r="H10" s="556"/>
      <c r="I10" s="38">
        <v>6</v>
      </c>
    </row>
    <row r="11" spans="1:9" ht="103.7" customHeight="1" x14ac:dyDescent="0.25">
      <c r="A11" s="557" t="s">
        <v>42</v>
      </c>
      <c r="B11" s="558"/>
      <c r="C11" s="558"/>
      <c r="D11" s="558"/>
      <c r="E11" s="577" t="s">
        <v>1774</v>
      </c>
      <c r="F11" s="577"/>
      <c r="G11" s="577"/>
      <c r="H11" s="577"/>
      <c r="I11" s="38">
        <v>6</v>
      </c>
    </row>
    <row r="12" spans="1:9" x14ac:dyDescent="0.25">
      <c r="A12" s="571" t="s">
        <v>1772</v>
      </c>
      <c r="B12" s="572"/>
      <c r="C12" s="572"/>
      <c r="D12" s="572"/>
      <c r="E12" s="567" t="s">
        <v>1773</v>
      </c>
      <c r="F12" s="567"/>
      <c r="G12" s="567"/>
      <c r="H12" s="567"/>
      <c r="I12" s="38">
        <v>3</v>
      </c>
    </row>
    <row r="13" spans="1:9" ht="31.7" customHeight="1" x14ac:dyDescent="0.25">
      <c r="A13" s="644" t="s">
        <v>378</v>
      </c>
      <c r="B13" s="574"/>
      <c r="C13" s="574"/>
      <c r="D13" s="574"/>
      <c r="E13" s="574" t="s">
        <v>2478</v>
      </c>
      <c r="F13" s="574"/>
      <c r="G13" s="574"/>
      <c r="H13" s="574"/>
      <c r="I13" s="38">
        <v>6</v>
      </c>
    </row>
    <row r="14" spans="1:9" s="400" customFormat="1" ht="15" customHeight="1" x14ac:dyDescent="0.25">
      <c r="A14" s="555" t="s">
        <v>36</v>
      </c>
      <c r="B14" s="556"/>
      <c r="C14" s="556"/>
      <c r="D14" s="556"/>
      <c r="E14" s="556" t="s">
        <v>79</v>
      </c>
      <c r="F14" s="556"/>
      <c r="G14" s="556"/>
      <c r="H14" s="556"/>
      <c r="I14" s="38">
        <v>8</v>
      </c>
    </row>
    <row r="15" spans="1:9" ht="15" customHeight="1" x14ac:dyDescent="0.25">
      <c r="A15" s="555" t="s">
        <v>2631</v>
      </c>
      <c r="B15" s="556"/>
      <c r="C15" s="556"/>
      <c r="D15" s="556"/>
      <c r="E15" s="556"/>
      <c r="F15" s="556"/>
      <c r="G15" s="556"/>
      <c r="H15" s="556"/>
      <c r="I15" s="38">
        <v>11</v>
      </c>
    </row>
    <row r="16" spans="1:9" ht="15" customHeight="1" x14ac:dyDescent="0.25">
      <c r="A16" s="673" t="s">
        <v>1496</v>
      </c>
      <c r="B16" s="673"/>
      <c r="C16" s="673"/>
      <c r="D16" s="673"/>
      <c r="E16" s="673"/>
      <c r="F16" s="673"/>
      <c r="G16" s="673"/>
      <c r="H16" s="673"/>
      <c r="I16" s="74">
        <f>SUM(I6:I15)</f>
        <v>56</v>
      </c>
    </row>
    <row r="17" spans="1:9" x14ac:dyDescent="0.25">
      <c r="A17" s="829" t="s">
        <v>1462</v>
      </c>
      <c r="B17" s="829"/>
      <c r="C17" s="829"/>
      <c r="D17" s="829"/>
      <c r="E17" s="829"/>
      <c r="F17" s="829"/>
      <c r="G17" s="829"/>
      <c r="H17" s="829"/>
      <c r="I17" s="829"/>
    </row>
    <row r="18" spans="1:9" x14ac:dyDescent="0.25">
      <c r="A18" s="568" t="s">
        <v>2632</v>
      </c>
      <c r="B18" s="568"/>
      <c r="C18" s="568"/>
      <c r="D18" s="568"/>
      <c r="E18" s="568"/>
      <c r="F18" s="568"/>
      <c r="G18" s="568"/>
      <c r="H18" s="568"/>
      <c r="I18" s="568"/>
    </row>
    <row r="19" spans="1:9" x14ac:dyDescent="0.25">
      <c r="A19" s="480" t="s">
        <v>542</v>
      </c>
      <c r="B19" s="480"/>
      <c r="C19" s="480" t="s">
        <v>1334</v>
      </c>
      <c r="D19" s="480"/>
    </row>
  </sheetData>
  <sheetProtection password="CA9D" sheet="1" objects="1" scenarios="1"/>
  <mergeCells count="31">
    <mergeCell ref="A14:D14"/>
    <mergeCell ref="E14:H14"/>
    <mergeCell ref="A17:I17"/>
    <mergeCell ref="A18:I18"/>
    <mergeCell ref="E9:H9"/>
    <mergeCell ref="A11:D11"/>
    <mergeCell ref="E11:H11"/>
    <mergeCell ref="A1:I1"/>
    <mergeCell ref="A2:I2"/>
    <mergeCell ref="A5:I5"/>
    <mergeCell ref="A10:D10"/>
    <mergeCell ref="E10:H10"/>
    <mergeCell ref="A3:B3"/>
    <mergeCell ref="C3:I3"/>
    <mergeCell ref="B4:E4"/>
    <mergeCell ref="A19:B19"/>
    <mergeCell ref="C19:D19"/>
    <mergeCell ref="A6:D6"/>
    <mergeCell ref="E6:H6"/>
    <mergeCell ref="A7:D7"/>
    <mergeCell ref="E7:H7"/>
    <mergeCell ref="A12:D12"/>
    <mergeCell ref="E12:H12"/>
    <mergeCell ref="A16:H16"/>
    <mergeCell ref="A13:D13"/>
    <mergeCell ref="E13:H13"/>
    <mergeCell ref="A8:D8"/>
    <mergeCell ref="E8:H8"/>
    <mergeCell ref="A15:D15"/>
    <mergeCell ref="E15:H15"/>
    <mergeCell ref="A9:D9"/>
  </mergeCells>
  <phoneticPr fontId="40"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enableFormatConditionsCalculation="0"/>
  <dimension ref="A1:I26"/>
  <sheetViews>
    <sheetView view="pageLayout" workbookViewId="0">
      <selection activeCell="A25" sqref="A25:I25"/>
    </sheetView>
  </sheetViews>
  <sheetFormatPr defaultColWidth="9.140625" defaultRowHeight="15" x14ac:dyDescent="0.25"/>
  <cols>
    <col min="1" max="8" width="9.140625" style="21"/>
    <col min="9" max="9" width="9.140625" style="2"/>
    <col min="10" max="16384" width="9.140625" style="21"/>
  </cols>
  <sheetData>
    <row r="1" spans="1:9" ht="15" customHeight="1" x14ac:dyDescent="0.25">
      <c r="A1" s="495" t="s">
        <v>267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7" t="s">
        <v>825</v>
      </c>
      <c r="C4" s="737"/>
      <c r="D4" s="737"/>
      <c r="E4" s="737"/>
      <c r="F4" s="204"/>
      <c r="G4" s="204"/>
      <c r="H4" s="204"/>
      <c r="I4" s="84"/>
    </row>
    <row r="5" spans="1:9" x14ac:dyDescent="0.25">
      <c r="A5" s="609"/>
      <c r="B5" s="610"/>
      <c r="C5" s="610"/>
      <c r="D5" s="610"/>
      <c r="E5" s="610"/>
      <c r="F5" s="610"/>
      <c r="G5" s="610"/>
      <c r="H5" s="610"/>
      <c r="I5" s="611"/>
    </row>
    <row r="6" spans="1:9" x14ac:dyDescent="0.25">
      <c r="A6" s="581" t="s">
        <v>329</v>
      </c>
      <c r="B6" s="582"/>
      <c r="C6" s="582"/>
      <c r="D6" s="582"/>
      <c r="E6" s="582" t="s">
        <v>19</v>
      </c>
      <c r="F6" s="582"/>
      <c r="G6" s="582"/>
      <c r="H6" s="582"/>
      <c r="I6" s="84">
        <v>6</v>
      </c>
    </row>
    <row r="7" spans="1:9" x14ac:dyDescent="0.25">
      <c r="A7" s="631" t="s">
        <v>680</v>
      </c>
      <c r="B7" s="580"/>
      <c r="C7" s="580"/>
      <c r="D7" s="580"/>
      <c r="E7" s="580" t="s">
        <v>149</v>
      </c>
      <c r="F7" s="580"/>
      <c r="G7" s="580"/>
      <c r="H7" s="580"/>
      <c r="I7" s="103">
        <v>4</v>
      </c>
    </row>
    <row r="8" spans="1:9" x14ac:dyDescent="0.25">
      <c r="A8" s="578" t="s">
        <v>13</v>
      </c>
      <c r="B8" s="579"/>
      <c r="C8" s="579"/>
      <c r="D8" s="579"/>
      <c r="E8" s="580" t="s">
        <v>126</v>
      </c>
      <c r="F8" s="580"/>
      <c r="G8" s="580"/>
      <c r="H8" s="580"/>
      <c r="I8" s="84">
        <v>3</v>
      </c>
    </row>
    <row r="9" spans="1:9" x14ac:dyDescent="0.25">
      <c r="A9" s="581" t="s">
        <v>24</v>
      </c>
      <c r="B9" s="582"/>
      <c r="C9" s="582"/>
      <c r="D9" s="582"/>
      <c r="E9" s="582" t="s">
        <v>25</v>
      </c>
      <c r="F9" s="582"/>
      <c r="G9" s="582"/>
      <c r="H9" s="582"/>
      <c r="I9" s="84">
        <v>3</v>
      </c>
    </row>
    <row r="10" spans="1:9" s="231" customFormat="1" x14ac:dyDescent="0.25">
      <c r="A10" s="631" t="s">
        <v>331</v>
      </c>
      <c r="B10" s="580"/>
      <c r="C10" s="580"/>
      <c r="D10" s="580"/>
      <c r="E10" s="580" t="s">
        <v>98</v>
      </c>
      <c r="F10" s="580"/>
      <c r="G10" s="580"/>
      <c r="H10" s="580"/>
      <c r="I10" s="103">
        <v>4</v>
      </c>
    </row>
    <row r="11" spans="1:9" s="231" customFormat="1" x14ac:dyDescent="0.25">
      <c r="A11" s="631" t="s">
        <v>1689</v>
      </c>
      <c r="B11" s="580"/>
      <c r="C11" s="580"/>
      <c r="D11" s="580"/>
      <c r="E11" s="580" t="s">
        <v>1691</v>
      </c>
      <c r="F11" s="580"/>
      <c r="G11" s="580"/>
      <c r="H11" s="580"/>
      <c r="I11" s="103">
        <v>3</v>
      </c>
    </row>
    <row r="12" spans="1:9" ht="31.7" customHeight="1" x14ac:dyDescent="0.25">
      <c r="A12" s="578" t="s">
        <v>699</v>
      </c>
      <c r="B12" s="579"/>
      <c r="C12" s="579"/>
      <c r="D12" s="579"/>
      <c r="E12" s="801" t="s">
        <v>824</v>
      </c>
      <c r="F12" s="801"/>
      <c r="G12" s="801"/>
      <c r="H12" s="801"/>
      <c r="I12" s="84">
        <v>6</v>
      </c>
    </row>
    <row r="13" spans="1:9" ht="15" customHeight="1" x14ac:dyDescent="0.25">
      <c r="A13" s="581" t="s">
        <v>342</v>
      </c>
      <c r="B13" s="582"/>
      <c r="C13" s="582"/>
      <c r="D13" s="582"/>
      <c r="E13" s="582" t="s">
        <v>8</v>
      </c>
      <c r="F13" s="582"/>
      <c r="G13" s="582"/>
      <c r="H13" s="582"/>
      <c r="I13" s="84">
        <v>6</v>
      </c>
    </row>
    <row r="14" spans="1:9" ht="91.5" customHeight="1" x14ac:dyDescent="0.25">
      <c r="A14" s="578" t="s">
        <v>2</v>
      </c>
      <c r="B14" s="579"/>
      <c r="C14" s="579"/>
      <c r="D14" s="579"/>
      <c r="E14" s="591" t="s">
        <v>1554</v>
      </c>
      <c r="F14" s="591"/>
      <c r="G14" s="591"/>
      <c r="H14" s="591"/>
      <c r="I14" s="84">
        <v>6</v>
      </c>
    </row>
    <row r="15" spans="1:9" x14ac:dyDescent="0.25">
      <c r="A15" s="631" t="s">
        <v>1772</v>
      </c>
      <c r="B15" s="580"/>
      <c r="C15" s="580"/>
      <c r="D15" s="580"/>
      <c r="E15" s="580" t="s">
        <v>1773</v>
      </c>
      <c r="F15" s="580"/>
      <c r="G15" s="580"/>
      <c r="H15" s="580"/>
      <c r="I15" s="103">
        <v>3</v>
      </c>
    </row>
    <row r="16" spans="1:9" x14ac:dyDescent="0.25">
      <c r="A16" s="631" t="s">
        <v>1801</v>
      </c>
      <c r="B16" s="580"/>
      <c r="C16" s="580"/>
      <c r="D16" s="580"/>
      <c r="E16" s="580" t="s">
        <v>1798</v>
      </c>
      <c r="F16" s="580"/>
      <c r="G16" s="580"/>
      <c r="H16" s="580"/>
      <c r="I16" s="103">
        <v>3</v>
      </c>
    </row>
    <row r="17" spans="1:9" x14ac:dyDescent="0.25">
      <c r="A17" s="631" t="s">
        <v>1802</v>
      </c>
      <c r="B17" s="580"/>
      <c r="C17" s="580"/>
      <c r="D17" s="580"/>
      <c r="E17" s="580" t="s">
        <v>1799</v>
      </c>
      <c r="F17" s="580"/>
      <c r="G17" s="580"/>
      <c r="H17" s="580"/>
      <c r="I17" s="103">
        <v>3</v>
      </c>
    </row>
    <row r="18" spans="1:9" ht="15" customHeight="1" x14ac:dyDescent="0.25">
      <c r="A18" s="613" t="s">
        <v>1803</v>
      </c>
      <c r="B18" s="614"/>
      <c r="C18" s="614"/>
      <c r="D18" s="614"/>
      <c r="E18" s="590" t="s">
        <v>1800</v>
      </c>
      <c r="F18" s="590"/>
      <c r="G18" s="590"/>
      <c r="H18" s="590"/>
      <c r="I18" s="103">
        <v>3</v>
      </c>
    </row>
    <row r="19" spans="1:9" ht="30.95" customHeight="1" x14ac:dyDescent="0.25">
      <c r="A19" s="613" t="s">
        <v>15</v>
      </c>
      <c r="B19" s="614"/>
      <c r="C19" s="614"/>
      <c r="D19" s="614"/>
      <c r="E19" s="582" t="s">
        <v>2472</v>
      </c>
      <c r="F19" s="582"/>
      <c r="G19" s="582"/>
      <c r="H19" s="582"/>
      <c r="I19" s="205">
        <v>3</v>
      </c>
    </row>
    <row r="20" spans="1:9" ht="15" customHeight="1" x14ac:dyDescent="0.25">
      <c r="A20" s="631" t="s">
        <v>137</v>
      </c>
      <c r="B20" s="580"/>
      <c r="C20" s="580"/>
      <c r="D20" s="580"/>
      <c r="E20" s="582" t="s">
        <v>138</v>
      </c>
      <c r="F20" s="582"/>
      <c r="G20" s="582"/>
      <c r="H20" s="582"/>
      <c r="I20" s="205">
        <v>3</v>
      </c>
    </row>
    <row r="21" spans="1:9" x14ac:dyDescent="0.25">
      <c r="A21" s="581" t="s">
        <v>341</v>
      </c>
      <c r="B21" s="582"/>
      <c r="C21" s="582"/>
      <c r="D21" s="582"/>
      <c r="E21" s="582" t="s">
        <v>9</v>
      </c>
      <c r="F21" s="582"/>
      <c r="G21" s="582"/>
      <c r="H21" s="582"/>
      <c r="I21" s="84">
        <v>3</v>
      </c>
    </row>
    <row r="22" spans="1:9" x14ac:dyDescent="0.25">
      <c r="A22" s="596" t="s">
        <v>1496</v>
      </c>
      <c r="B22" s="597"/>
      <c r="C22" s="597"/>
      <c r="D22" s="597"/>
      <c r="E22" s="597"/>
      <c r="F22" s="597"/>
      <c r="G22" s="597"/>
      <c r="H22" s="597"/>
      <c r="I22" s="124" t="s">
        <v>2991</v>
      </c>
    </row>
    <row r="23" spans="1:9" x14ac:dyDescent="0.25">
      <c r="A23" s="612" t="s">
        <v>6</v>
      </c>
      <c r="B23" s="612"/>
      <c r="C23" s="612"/>
      <c r="D23" s="612"/>
      <c r="E23" s="612"/>
      <c r="F23" s="612"/>
      <c r="G23" s="612"/>
      <c r="H23" s="612"/>
      <c r="I23" s="612"/>
    </row>
    <row r="24" spans="1:9" x14ac:dyDescent="0.25">
      <c r="A24" s="883" t="s">
        <v>823</v>
      </c>
      <c r="B24" s="883"/>
      <c r="C24" s="883"/>
      <c r="D24" s="883"/>
      <c r="E24" s="883"/>
      <c r="F24" s="883"/>
      <c r="G24" s="883"/>
      <c r="H24" s="883"/>
      <c r="I24" s="883"/>
    </row>
    <row r="25" spans="1:9" x14ac:dyDescent="0.25">
      <c r="A25" s="883" t="s">
        <v>2992</v>
      </c>
      <c r="B25" s="883"/>
      <c r="C25" s="883"/>
      <c r="D25" s="883"/>
      <c r="E25" s="883"/>
      <c r="F25" s="883"/>
      <c r="G25" s="883"/>
      <c r="H25" s="883"/>
      <c r="I25" s="883"/>
    </row>
    <row r="26" spans="1:9" x14ac:dyDescent="0.25">
      <c r="A26" s="607" t="s">
        <v>542</v>
      </c>
      <c r="B26" s="607"/>
      <c r="C26" s="607" t="s">
        <v>1334</v>
      </c>
      <c r="D26" s="607"/>
      <c r="E26" s="88"/>
      <c r="F26" s="88"/>
      <c r="G26" s="88"/>
      <c r="H26" s="88"/>
      <c r="I26" s="94"/>
    </row>
  </sheetData>
  <sheetProtection password="CA9D" sheet="1" objects="1" scenarios="1"/>
  <mergeCells count="44">
    <mergeCell ref="A24:I24"/>
    <mergeCell ref="A1:I1"/>
    <mergeCell ref="A2:I2"/>
    <mergeCell ref="A5:I5"/>
    <mergeCell ref="A13:D13"/>
    <mergeCell ref="E13:H13"/>
    <mergeCell ref="A3:B3"/>
    <mergeCell ref="C3:I3"/>
    <mergeCell ref="B4:E4"/>
    <mergeCell ref="A6:D6"/>
    <mergeCell ref="E6:H6"/>
    <mergeCell ref="A7:D7"/>
    <mergeCell ref="E7:H7"/>
    <mergeCell ref="A8:D8"/>
    <mergeCell ref="E8:H8"/>
    <mergeCell ref="E15:H15"/>
    <mergeCell ref="A26:B26"/>
    <mergeCell ref="C26:D26"/>
    <mergeCell ref="E18:H18"/>
    <mergeCell ref="A12:D12"/>
    <mergeCell ref="E12:H12"/>
    <mergeCell ref="A23:I23"/>
    <mergeCell ref="A25:I25"/>
    <mergeCell ref="A19:D19"/>
    <mergeCell ref="A20:D20"/>
    <mergeCell ref="E20:H20"/>
    <mergeCell ref="A14:D14"/>
    <mergeCell ref="E14:H14"/>
    <mergeCell ref="E19:H19"/>
    <mergeCell ref="A21:D21"/>
    <mergeCell ref="E21:H21"/>
    <mergeCell ref="A18:D18"/>
    <mergeCell ref="A16:D16"/>
    <mergeCell ref="E16:H16"/>
    <mergeCell ref="A22:H22"/>
    <mergeCell ref="A9:D9"/>
    <mergeCell ref="E9:H9"/>
    <mergeCell ref="A11:D11"/>
    <mergeCell ref="E11:H11"/>
    <mergeCell ref="A10:D10"/>
    <mergeCell ref="E10:H10"/>
    <mergeCell ref="A17:D17"/>
    <mergeCell ref="E17:H17"/>
    <mergeCell ref="A15:D15"/>
  </mergeCells>
  <phoneticPr fontId="40"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Layout" workbookViewId="0">
      <selection activeCell="E11" sqref="E11:H11"/>
    </sheetView>
  </sheetViews>
  <sheetFormatPr defaultColWidth="9.140625" defaultRowHeight="15" x14ac:dyDescent="0.25"/>
  <cols>
    <col min="1" max="8" width="9.140625" style="338"/>
    <col min="9" max="9" width="9.140625" style="345"/>
    <col min="10" max="16384" width="9.140625" style="338"/>
  </cols>
  <sheetData>
    <row r="1" spans="1:9" x14ac:dyDescent="0.25">
      <c r="A1" s="495" t="s">
        <v>268</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43">
        <v>25.010100000000001</v>
      </c>
      <c r="C4" s="339"/>
      <c r="D4" s="339"/>
      <c r="E4" s="339"/>
      <c r="F4" s="339"/>
      <c r="G4" s="339"/>
      <c r="H4" s="339"/>
      <c r="I4" s="84"/>
    </row>
    <row r="5" spans="1:9" ht="14.85" customHeight="1" x14ac:dyDescent="0.25">
      <c r="A5" s="609"/>
      <c r="B5" s="610"/>
      <c r="C5" s="610"/>
      <c r="D5" s="610"/>
      <c r="E5" s="610"/>
      <c r="F5" s="610"/>
      <c r="G5" s="610"/>
      <c r="H5" s="610"/>
      <c r="I5" s="611"/>
    </row>
    <row r="6" spans="1:9" ht="30.75" customHeight="1" x14ac:dyDescent="0.25">
      <c r="A6" s="578" t="s">
        <v>311</v>
      </c>
      <c r="B6" s="579"/>
      <c r="C6" s="579"/>
      <c r="D6" s="579"/>
      <c r="E6" s="582" t="s">
        <v>2230</v>
      </c>
      <c r="F6" s="582"/>
      <c r="G6" s="582"/>
      <c r="H6" s="582"/>
      <c r="I6" s="84">
        <v>3</v>
      </c>
    </row>
    <row r="7" spans="1:9" x14ac:dyDescent="0.25">
      <c r="A7" s="581" t="s">
        <v>124</v>
      </c>
      <c r="B7" s="582"/>
      <c r="C7" s="582"/>
      <c r="D7" s="582"/>
      <c r="E7" s="608" t="s">
        <v>125</v>
      </c>
      <c r="F7" s="608"/>
      <c r="G7" s="608"/>
      <c r="H7" s="608"/>
      <c r="I7" s="84">
        <v>3</v>
      </c>
    </row>
    <row r="8" spans="1:9" ht="15" customHeight="1" x14ac:dyDescent="0.25">
      <c r="A8" s="581" t="s">
        <v>342</v>
      </c>
      <c r="B8" s="582"/>
      <c r="C8" s="582"/>
      <c r="D8" s="582"/>
      <c r="E8" s="582" t="s">
        <v>8</v>
      </c>
      <c r="F8" s="582"/>
      <c r="G8" s="582"/>
      <c r="H8" s="582"/>
      <c r="I8" s="84">
        <v>6</v>
      </c>
    </row>
    <row r="9" spans="1:9" ht="28.5" customHeight="1" x14ac:dyDescent="0.25">
      <c r="A9" s="578" t="s">
        <v>2210</v>
      </c>
      <c r="B9" s="579"/>
      <c r="C9" s="579"/>
      <c r="D9" s="579"/>
      <c r="E9" s="590" t="s">
        <v>2231</v>
      </c>
      <c r="F9" s="590"/>
      <c r="G9" s="590"/>
      <c r="H9" s="590"/>
      <c r="I9" s="84">
        <v>3</v>
      </c>
    </row>
    <row r="10" spans="1:9" x14ac:dyDescent="0.25">
      <c r="A10" s="581" t="s">
        <v>376</v>
      </c>
      <c r="B10" s="582"/>
      <c r="C10" s="582"/>
      <c r="D10" s="582"/>
      <c r="E10" s="608" t="s">
        <v>186</v>
      </c>
      <c r="F10" s="608"/>
      <c r="G10" s="608"/>
      <c r="H10" s="608"/>
      <c r="I10" s="84">
        <v>3</v>
      </c>
    </row>
    <row r="11" spans="1:9" ht="31.5" customHeight="1" x14ac:dyDescent="0.25">
      <c r="A11" s="578" t="s">
        <v>2</v>
      </c>
      <c r="B11" s="579"/>
      <c r="C11" s="579"/>
      <c r="D11" s="579"/>
      <c r="E11" s="591" t="s">
        <v>2985</v>
      </c>
      <c r="F11" s="591"/>
      <c r="G11" s="591"/>
      <c r="H11" s="591"/>
      <c r="I11" s="84">
        <v>6</v>
      </c>
    </row>
    <row r="12" spans="1:9" ht="29.25" customHeight="1" x14ac:dyDescent="0.25">
      <c r="A12" s="578" t="s">
        <v>15</v>
      </c>
      <c r="B12" s="579"/>
      <c r="C12" s="579"/>
      <c r="D12" s="579"/>
      <c r="E12" s="582" t="s">
        <v>77</v>
      </c>
      <c r="F12" s="582"/>
      <c r="G12" s="582"/>
      <c r="H12" s="582"/>
      <c r="I12" s="84">
        <v>3</v>
      </c>
    </row>
    <row r="13" spans="1:9" ht="60.75" customHeight="1" x14ac:dyDescent="0.25">
      <c r="A13" s="578" t="s">
        <v>1754</v>
      </c>
      <c r="B13" s="579"/>
      <c r="C13" s="579"/>
      <c r="D13" s="579"/>
      <c r="E13" s="582" t="s">
        <v>2492</v>
      </c>
      <c r="F13" s="582"/>
      <c r="G13" s="582"/>
      <c r="H13" s="582"/>
      <c r="I13" s="84">
        <v>6</v>
      </c>
    </row>
    <row r="14" spans="1:9" x14ac:dyDescent="0.25">
      <c r="A14" s="581" t="s">
        <v>341</v>
      </c>
      <c r="B14" s="582"/>
      <c r="C14" s="582"/>
      <c r="D14" s="582"/>
      <c r="E14" s="582" t="s">
        <v>9</v>
      </c>
      <c r="F14" s="582"/>
      <c r="G14" s="582"/>
      <c r="H14" s="582"/>
      <c r="I14" s="84">
        <v>3</v>
      </c>
    </row>
    <row r="15" spans="1:9" x14ac:dyDescent="0.25">
      <c r="A15" s="581" t="s">
        <v>36</v>
      </c>
      <c r="B15" s="582"/>
      <c r="C15" s="582"/>
      <c r="D15" s="582"/>
      <c r="E15" s="582" t="s">
        <v>79</v>
      </c>
      <c r="F15" s="582"/>
      <c r="G15" s="582"/>
      <c r="H15" s="582"/>
      <c r="I15" s="84">
        <v>8</v>
      </c>
    </row>
    <row r="16" spans="1:9" x14ac:dyDescent="0.25">
      <c r="A16" s="581" t="s">
        <v>985</v>
      </c>
      <c r="B16" s="582"/>
      <c r="C16" s="582"/>
      <c r="D16" s="582"/>
      <c r="E16" s="582"/>
      <c r="F16" s="582"/>
      <c r="G16" s="582"/>
      <c r="H16" s="582"/>
      <c r="I16" s="84">
        <v>18</v>
      </c>
    </row>
    <row r="17" spans="1:9" x14ac:dyDescent="0.25">
      <c r="A17" s="596" t="s">
        <v>1367</v>
      </c>
      <c r="B17" s="597"/>
      <c r="C17" s="597"/>
      <c r="D17" s="597"/>
      <c r="E17" s="597"/>
      <c r="F17" s="597"/>
      <c r="G17" s="597"/>
      <c r="H17" s="598"/>
      <c r="I17" s="87">
        <f>SUM(I6:I16)</f>
        <v>62</v>
      </c>
    </row>
    <row r="18" spans="1:9" x14ac:dyDescent="0.25">
      <c r="A18" s="585" t="s">
        <v>6</v>
      </c>
      <c r="B18" s="585"/>
      <c r="C18" s="585"/>
      <c r="D18" s="585"/>
      <c r="E18" s="585"/>
      <c r="F18" s="585"/>
      <c r="G18" s="585"/>
      <c r="H18" s="585"/>
      <c r="I18" s="585"/>
    </row>
    <row r="19" spans="1:9" ht="57.75" customHeight="1" x14ac:dyDescent="0.25">
      <c r="A19" s="586" t="s">
        <v>2209</v>
      </c>
      <c r="B19" s="586"/>
      <c r="C19" s="586"/>
      <c r="D19" s="586"/>
      <c r="E19" s="586"/>
      <c r="F19" s="586"/>
      <c r="G19" s="586"/>
      <c r="H19" s="586"/>
      <c r="I19" s="586"/>
    </row>
    <row r="20" spans="1:9" x14ac:dyDescent="0.25">
      <c r="A20" s="586" t="s">
        <v>2545</v>
      </c>
      <c r="B20" s="586"/>
      <c r="C20" s="586"/>
      <c r="D20" s="586"/>
      <c r="E20" s="586"/>
      <c r="F20" s="586"/>
      <c r="G20" s="586"/>
      <c r="H20" s="586"/>
      <c r="I20" s="586"/>
    </row>
    <row r="21" spans="1:9" x14ac:dyDescent="0.25">
      <c r="A21" s="607" t="s">
        <v>542</v>
      </c>
      <c r="B21" s="607"/>
      <c r="C21" s="607" t="s">
        <v>1334</v>
      </c>
      <c r="D21" s="607"/>
      <c r="E21" s="347"/>
      <c r="F21" s="347"/>
      <c r="G21" s="347"/>
      <c r="H21" s="347"/>
      <c r="I21" s="94"/>
    </row>
  </sheetData>
  <sheetProtection password="CA9D" sheet="1" objects="1" scenarios="1"/>
  <mergeCells count="33">
    <mergeCell ref="A19:I19"/>
    <mergeCell ref="A20:I20"/>
    <mergeCell ref="A21:B21"/>
    <mergeCell ref="C21:D21"/>
    <mergeCell ref="A12:D12"/>
    <mergeCell ref="E12:H12"/>
    <mergeCell ref="A18:I18"/>
    <mergeCell ref="A13:D13"/>
    <mergeCell ref="E13:H13"/>
    <mergeCell ref="A14:D14"/>
    <mergeCell ref="E14:H14"/>
    <mergeCell ref="A15:D15"/>
    <mergeCell ref="E15:H15"/>
    <mergeCell ref="A16:D16"/>
    <mergeCell ref="E16:H16"/>
    <mergeCell ref="A17:H17"/>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I5"/>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enableFormatConditionsCalculation="0"/>
  <dimension ref="A1:I20"/>
  <sheetViews>
    <sheetView view="pageLayout" workbookViewId="0">
      <selection activeCell="E15" sqref="E15:H15"/>
    </sheetView>
  </sheetViews>
  <sheetFormatPr defaultColWidth="9.140625" defaultRowHeight="15" x14ac:dyDescent="0.25"/>
  <cols>
    <col min="1" max="3" width="9.140625" style="22"/>
    <col min="4" max="4" width="8.42578125" style="22" customWidth="1"/>
    <col min="5" max="7" width="9.140625" style="22"/>
    <col min="8" max="8" width="9.42578125" style="22" customWidth="1"/>
    <col min="9" max="9" width="9.140625" style="2"/>
    <col min="10" max="16384" width="9.140625" style="22"/>
  </cols>
  <sheetData>
    <row r="1" spans="1:9" x14ac:dyDescent="0.25">
      <c r="A1" s="495" t="s">
        <v>269</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206" t="s">
        <v>827</v>
      </c>
      <c r="C4" s="204"/>
      <c r="D4" s="204"/>
      <c r="E4" s="204"/>
      <c r="F4" s="204"/>
      <c r="G4" s="204"/>
      <c r="H4" s="204"/>
      <c r="I4" s="84"/>
    </row>
    <row r="5" spans="1:9" x14ac:dyDescent="0.25">
      <c r="A5" s="609"/>
      <c r="B5" s="610"/>
      <c r="C5" s="610"/>
      <c r="D5" s="610"/>
      <c r="E5" s="610"/>
      <c r="F5" s="610"/>
      <c r="G5" s="610"/>
      <c r="H5" s="610"/>
      <c r="I5" s="611"/>
    </row>
    <row r="6" spans="1:9" ht="29.25" customHeight="1" x14ac:dyDescent="0.25">
      <c r="A6" s="613" t="s">
        <v>13</v>
      </c>
      <c r="B6" s="614"/>
      <c r="C6" s="614"/>
      <c r="D6" s="614"/>
      <c r="E6" s="582" t="s">
        <v>72</v>
      </c>
      <c r="F6" s="582"/>
      <c r="G6" s="582"/>
      <c r="H6" s="582"/>
      <c r="I6" s="84">
        <v>3</v>
      </c>
    </row>
    <row r="7" spans="1:9" ht="28.5" customHeight="1" x14ac:dyDescent="0.25">
      <c r="A7" s="578" t="s">
        <v>127</v>
      </c>
      <c r="B7" s="579"/>
      <c r="C7" s="579"/>
      <c r="D7" s="579"/>
      <c r="E7" s="582" t="s">
        <v>73</v>
      </c>
      <c r="F7" s="582"/>
      <c r="G7" s="582"/>
      <c r="H7" s="582"/>
      <c r="I7" s="84">
        <v>6</v>
      </c>
    </row>
    <row r="8" spans="1:9" ht="15" customHeight="1" x14ac:dyDescent="0.25">
      <c r="A8" s="581" t="s">
        <v>342</v>
      </c>
      <c r="B8" s="582"/>
      <c r="C8" s="582"/>
      <c r="D8" s="582"/>
      <c r="E8" s="582" t="s">
        <v>8</v>
      </c>
      <c r="F8" s="582"/>
      <c r="G8" s="582"/>
      <c r="H8" s="582"/>
      <c r="I8" s="84">
        <v>6</v>
      </c>
    </row>
    <row r="9" spans="1:9" ht="30" customHeight="1" x14ac:dyDescent="0.25">
      <c r="A9" s="578" t="s">
        <v>10</v>
      </c>
      <c r="B9" s="579"/>
      <c r="C9" s="579"/>
      <c r="D9" s="579"/>
      <c r="E9" s="580" t="s">
        <v>71</v>
      </c>
      <c r="F9" s="580"/>
      <c r="G9" s="580"/>
      <c r="H9" s="580"/>
      <c r="I9" s="84">
        <v>6</v>
      </c>
    </row>
    <row r="10" spans="1:9" ht="30" customHeight="1" x14ac:dyDescent="0.25">
      <c r="A10" s="578" t="s">
        <v>11</v>
      </c>
      <c r="B10" s="579"/>
      <c r="C10" s="579"/>
      <c r="D10" s="579"/>
      <c r="E10" s="582" t="s">
        <v>839</v>
      </c>
      <c r="F10" s="582"/>
      <c r="G10" s="582"/>
      <c r="H10" s="582"/>
      <c r="I10" s="84">
        <v>6</v>
      </c>
    </row>
    <row r="11" spans="1:9" ht="30.95" customHeight="1" x14ac:dyDescent="0.25">
      <c r="A11" s="578" t="s">
        <v>772</v>
      </c>
      <c r="B11" s="579"/>
      <c r="C11" s="579"/>
      <c r="D11" s="579"/>
      <c r="E11" s="582" t="s">
        <v>2472</v>
      </c>
      <c r="F11" s="582"/>
      <c r="G11" s="582"/>
      <c r="H11" s="582"/>
      <c r="I11" s="84">
        <v>3</v>
      </c>
    </row>
    <row r="12" spans="1:9" x14ac:dyDescent="0.25">
      <c r="A12" s="578" t="s">
        <v>74</v>
      </c>
      <c r="B12" s="579"/>
      <c r="C12" s="579"/>
      <c r="D12" s="579"/>
      <c r="E12" s="582" t="s">
        <v>75</v>
      </c>
      <c r="F12" s="582"/>
      <c r="G12" s="582"/>
      <c r="H12" s="582"/>
      <c r="I12" s="84">
        <v>3</v>
      </c>
    </row>
    <row r="13" spans="1:9" ht="15" customHeight="1" x14ac:dyDescent="0.25">
      <c r="A13" s="581" t="s">
        <v>1983</v>
      </c>
      <c r="B13" s="582"/>
      <c r="C13" s="582"/>
      <c r="D13" s="582"/>
      <c r="E13" s="582" t="s">
        <v>79</v>
      </c>
      <c r="F13" s="582"/>
      <c r="G13" s="582"/>
      <c r="H13" s="582"/>
      <c r="I13" s="84">
        <v>8</v>
      </c>
    </row>
    <row r="14" spans="1:9" ht="14.85" customHeight="1" x14ac:dyDescent="0.25">
      <c r="A14" s="581" t="s">
        <v>2294</v>
      </c>
      <c r="B14" s="582"/>
      <c r="C14" s="582"/>
      <c r="D14" s="582"/>
      <c r="E14" s="582" t="s">
        <v>545</v>
      </c>
      <c r="F14" s="582"/>
      <c r="G14" s="582"/>
      <c r="H14" s="582"/>
      <c r="I14" s="84">
        <v>3</v>
      </c>
    </row>
    <row r="15" spans="1:9" x14ac:dyDescent="0.25">
      <c r="A15" s="578" t="s">
        <v>38</v>
      </c>
      <c r="B15" s="579"/>
      <c r="C15" s="579"/>
      <c r="D15" s="579"/>
      <c r="E15" s="843" t="s">
        <v>2473</v>
      </c>
      <c r="F15" s="843"/>
      <c r="G15" s="843"/>
      <c r="H15" s="843"/>
      <c r="I15" s="84">
        <v>12</v>
      </c>
    </row>
    <row r="16" spans="1:9" x14ac:dyDescent="0.25">
      <c r="A16" s="581" t="s">
        <v>4</v>
      </c>
      <c r="B16" s="582"/>
      <c r="C16" s="582"/>
      <c r="D16" s="582"/>
      <c r="E16" s="582"/>
      <c r="F16" s="582"/>
      <c r="G16" s="582"/>
      <c r="H16" s="582"/>
      <c r="I16" s="84">
        <v>4</v>
      </c>
    </row>
    <row r="17" spans="1:9" x14ac:dyDescent="0.25">
      <c r="A17" s="596" t="s">
        <v>1493</v>
      </c>
      <c r="B17" s="597"/>
      <c r="C17" s="597"/>
      <c r="D17" s="597"/>
      <c r="E17" s="597"/>
      <c r="F17" s="597"/>
      <c r="G17" s="597"/>
      <c r="H17" s="598"/>
      <c r="I17" s="87">
        <f>SUM(I6:I16)</f>
        <v>60</v>
      </c>
    </row>
    <row r="18" spans="1:9" x14ac:dyDescent="0.25">
      <c r="A18" s="585" t="s">
        <v>6</v>
      </c>
      <c r="B18" s="585"/>
      <c r="C18" s="585"/>
      <c r="D18" s="585"/>
      <c r="E18" s="585"/>
      <c r="F18" s="585"/>
      <c r="G18" s="585"/>
      <c r="H18" s="585"/>
      <c r="I18" s="585"/>
    </row>
    <row r="19" spans="1:9" ht="46.5" customHeight="1" x14ac:dyDescent="0.25">
      <c r="A19" s="586" t="s">
        <v>793</v>
      </c>
      <c r="B19" s="586"/>
      <c r="C19" s="586"/>
      <c r="D19" s="586"/>
      <c r="E19" s="586"/>
      <c r="F19" s="586"/>
      <c r="G19" s="586"/>
      <c r="H19" s="586"/>
      <c r="I19" s="586"/>
    </row>
    <row r="20" spans="1:9" x14ac:dyDescent="0.25">
      <c r="A20" s="607" t="s">
        <v>542</v>
      </c>
      <c r="B20" s="607"/>
      <c r="C20" s="607" t="s">
        <v>1334</v>
      </c>
      <c r="D20" s="607"/>
      <c r="E20" s="88"/>
      <c r="F20" s="88"/>
      <c r="G20" s="88"/>
      <c r="H20" s="88"/>
      <c r="I20" s="94"/>
    </row>
  </sheetData>
  <sheetProtection password="CA9D" sheet="1" objects="1" scenarios="1"/>
  <mergeCells count="32">
    <mergeCell ref="C20:D20"/>
    <mergeCell ref="A13:D13"/>
    <mergeCell ref="E13:H13"/>
    <mergeCell ref="A14:D14"/>
    <mergeCell ref="E14:H14"/>
    <mergeCell ref="A20:B20"/>
    <mergeCell ref="A18:I18"/>
    <mergeCell ref="A19:I19"/>
    <mergeCell ref="A15:D15"/>
    <mergeCell ref="E15:H15"/>
    <mergeCell ref="A16:D16"/>
    <mergeCell ref="E16:H16"/>
    <mergeCell ref="A17:H17"/>
    <mergeCell ref="E11:H11"/>
    <mergeCell ref="A12:D12"/>
    <mergeCell ref="E12:H12"/>
    <mergeCell ref="A9:D9"/>
    <mergeCell ref="E9:H9"/>
    <mergeCell ref="A11:D11"/>
    <mergeCell ref="A10:D10"/>
    <mergeCell ref="E10:H10"/>
    <mergeCell ref="A1:I1"/>
    <mergeCell ref="A2:I2"/>
    <mergeCell ref="A5:I5"/>
    <mergeCell ref="A8:D8"/>
    <mergeCell ref="E8:H8"/>
    <mergeCell ref="A3:B3"/>
    <mergeCell ref="C3:I3"/>
    <mergeCell ref="A7:D7"/>
    <mergeCell ref="E7:H7"/>
    <mergeCell ref="A6:D6"/>
    <mergeCell ref="E6:H6"/>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Layout" workbookViewId="0">
      <selection activeCell="E13" sqref="E13:H13"/>
    </sheetView>
  </sheetViews>
  <sheetFormatPr defaultColWidth="9.140625" defaultRowHeight="15" x14ac:dyDescent="0.25"/>
  <cols>
    <col min="1" max="8" width="9.140625" style="338"/>
    <col min="9" max="9" width="9.140625" style="345"/>
    <col min="10" max="16384" width="9.140625" style="338"/>
  </cols>
  <sheetData>
    <row r="1" spans="1:9" x14ac:dyDescent="0.25">
      <c r="A1" s="495" t="s">
        <v>270</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1429</v>
      </c>
      <c r="D3" s="600"/>
      <c r="E3" s="600"/>
      <c r="F3" s="600"/>
      <c r="G3" s="600"/>
      <c r="H3" s="600"/>
      <c r="I3" s="601"/>
    </row>
    <row r="4" spans="1:9" x14ac:dyDescent="0.25">
      <c r="A4" s="82" t="s">
        <v>29</v>
      </c>
      <c r="B4" s="737" t="s">
        <v>830</v>
      </c>
      <c r="C4" s="737"/>
      <c r="D4" s="737"/>
      <c r="E4" s="737"/>
      <c r="F4" s="339"/>
      <c r="G4" s="339"/>
      <c r="H4" s="339"/>
      <c r="I4" s="84"/>
    </row>
    <row r="5" spans="1:9" x14ac:dyDescent="0.25">
      <c r="A5" s="609"/>
      <c r="B5" s="610"/>
      <c r="C5" s="610"/>
      <c r="D5" s="610"/>
      <c r="E5" s="610"/>
      <c r="F5" s="610"/>
      <c r="G5" s="610"/>
      <c r="H5" s="610"/>
      <c r="I5" s="611"/>
    </row>
    <row r="6" spans="1:9" ht="30.75" customHeight="1" x14ac:dyDescent="0.25">
      <c r="A6" s="578" t="s">
        <v>311</v>
      </c>
      <c r="B6" s="579"/>
      <c r="C6" s="579"/>
      <c r="D6" s="579"/>
      <c r="E6" s="582" t="s">
        <v>2230</v>
      </c>
      <c r="F6" s="582"/>
      <c r="G6" s="582"/>
      <c r="H6" s="582"/>
      <c r="I6" s="84">
        <v>3</v>
      </c>
    </row>
    <row r="7" spans="1:9" x14ac:dyDescent="0.25">
      <c r="A7" s="581" t="s">
        <v>325</v>
      </c>
      <c r="B7" s="582"/>
      <c r="C7" s="582"/>
      <c r="D7" s="582"/>
      <c r="E7" s="582" t="s">
        <v>109</v>
      </c>
      <c r="F7" s="582"/>
      <c r="G7" s="582"/>
      <c r="H7" s="582"/>
      <c r="I7" s="340">
        <v>8</v>
      </c>
    </row>
    <row r="8" spans="1:9" x14ac:dyDescent="0.25">
      <c r="A8" s="581" t="s">
        <v>828</v>
      </c>
      <c r="B8" s="582"/>
      <c r="C8" s="582"/>
      <c r="D8" s="582"/>
      <c r="E8" s="582" t="s">
        <v>829</v>
      </c>
      <c r="F8" s="582"/>
      <c r="G8" s="582"/>
      <c r="H8" s="582"/>
      <c r="I8" s="340">
        <v>4</v>
      </c>
    </row>
    <row r="9" spans="1:9" x14ac:dyDescent="0.25">
      <c r="A9" s="581" t="s">
        <v>323</v>
      </c>
      <c r="B9" s="582"/>
      <c r="C9" s="582"/>
      <c r="D9" s="582"/>
      <c r="E9" s="582" t="s">
        <v>97</v>
      </c>
      <c r="F9" s="582"/>
      <c r="G9" s="582"/>
      <c r="H9" s="582"/>
      <c r="I9" s="340">
        <v>8</v>
      </c>
    </row>
    <row r="10" spans="1:9" x14ac:dyDescent="0.25">
      <c r="A10" s="581" t="s">
        <v>342</v>
      </c>
      <c r="B10" s="582"/>
      <c r="C10" s="582"/>
      <c r="D10" s="582"/>
      <c r="E10" s="582" t="s">
        <v>8</v>
      </c>
      <c r="F10" s="582"/>
      <c r="G10" s="582"/>
      <c r="H10" s="582"/>
      <c r="I10" s="84">
        <v>6</v>
      </c>
    </row>
    <row r="11" spans="1:9" ht="31.5" customHeight="1" x14ac:dyDescent="0.25">
      <c r="A11" s="578" t="s">
        <v>2210</v>
      </c>
      <c r="B11" s="579"/>
      <c r="C11" s="579"/>
      <c r="D11" s="579"/>
      <c r="E11" s="590" t="s">
        <v>2231</v>
      </c>
      <c r="F11" s="590"/>
      <c r="G11" s="590"/>
      <c r="H11" s="590"/>
      <c r="I11" s="84">
        <v>3</v>
      </c>
    </row>
    <row r="12" spans="1:9" x14ac:dyDescent="0.25">
      <c r="A12" s="578" t="s">
        <v>720</v>
      </c>
      <c r="B12" s="579"/>
      <c r="C12" s="579"/>
      <c r="D12" s="579"/>
      <c r="E12" s="591" t="s">
        <v>880</v>
      </c>
      <c r="F12" s="591"/>
      <c r="G12" s="591"/>
      <c r="H12" s="591"/>
      <c r="I12" s="84">
        <v>4</v>
      </c>
    </row>
    <row r="13" spans="1:9" ht="30.75" customHeight="1" x14ac:dyDescent="0.25">
      <c r="A13" s="578" t="s">
        <v>2</v>
      </c>
      <c r="B13" s="579"/>
      <c r="C13" s="579"/>
      <c r="D13" s="579"/>
      <c r="E13" s="591" t="s">
        <v>2985</v>
      </c>
      <c r="F13" s="591"/>
      <c r="G13" s="591"/>
      <c r="H13" s="591"/>
      <c r="I13" s="84">
        <v>6</v>
      </c>
    </row>
    <row r="14" spans="1:9" x14ac:dyDescent="0.25">
      <c r="A14" s="578" t="s">
        <v>340</v>
      </c>
      <c r="B14" s="579"/>
      <c r="C14" s="579"/>
      <c r="D14" s="579"/>
      <c r="E14" s="582" t="s">
        <v>46</v>
      </c>
      <c r="F14" s="582"/>
      <c r="G14" s="582"/>
      <c r="H14" s="582"/>
      <c r="I14" s="84">
        <v>6</v>
      </c>
    </row>
    <row r="15" spans="1:9" x14ac:dyDescent="0.25">
      <c r="A15" s="581" t="s">
        <v>419</v>
      </c>
      <c r="B15" s="582"/>
      <c r="C15" s="582"/>
      <c r="D15" s="582"/>
      <c r="E15" s="579" t="s">
        <v>158</v>
      </c>
      <c r="F15" s="579"/>
      <c r="G15" s="579"/>
      <c r="H15" s="579"/>
      <c r="I15" s="340">
        <v>8</v>
      </c>
    </row>
    <row r="16" spans="1:9" ht="46.5" customHeight="1" x14ac:dyDescent="0.25">
      <c r="A16" s="578" t="s">
        <v>1754</v>
      </c>
      <c r="B16" s="579"/>
      <c r="C16" s="579"/>
      <c r="D16" s="579"/>
      <c r="E16" s="579" t="s">
        <v>2491</v>
      </c>
      <c r="F16" s="579"/>
      <c r="G16" s="579"/>
      <c r="H16" s="579"/>
      <c r="I16" s="84">
        <v>6</v>
      </c>
    </row>
    <row r="17" spans="1:9" x14ac:dyDescent="0.25">
      <c r="A17" s="596" t="s">
        <v>1367</v>
      </c>
      <c r="B17" s="597"/>
      <c r="C17" s="597"/>
      <c r="D17" s="597"/>
      <c r="E17" s="597"/>
      <c r="F17" s="597"/>
      <c r="G17" s="597"/>
      <c r="H17" s="597"/>
      <c r="I17" s="87">
        <f>SUM(I6:I16)</f>
        <v>62</v>
      </c>
    </row>
    <row r="18" spans="1:9" x14ac:dyDescent="0.25">
      <c r="A18" s="585" t="s">
        <v>6</v>
      </c>
      <c r="B18" s="585"/>
      <c r="C18" s="585"/>
      <c r="D18" s="585"/>
      <c r="E18" s="585"/>
      <c r="F18" s="585"/>
      <c r="G18" s="585"/>
      <c r="H18" s="585"/>
      <c r="I18" s="585"/>
    </row>
    <row r="19" spans="1:9" ht="59.25" customHeight="1" x14ac:dyDescent="0.25">
      <c r="A19" s="586" t="s">
        <v>2209</v>
      </c>
      <c r="B19" s="586"/>
      <c r="C19" s="586"/>
      <c r="D19" s="586"/>
      <c r="E19" s="586"/>
      <c r="F19" s="586"/>
      <c r="G19" s="586"/>
      <c r="H19" s="586"/>
      <c r="I19" s="586"/>
    </row>
    <row r="20" spans="1:9" x14ac:dyDescent="0.25">
      <c r="A20" s="607" t="s">
        <v>542</v>
      </c>
      <c r="B20" s="607"/>
      <c r="C20" s="607" t="s">
        <v>1334</v>
      </c>
      <c r="D20" s="607"/>
      <c r="E20" s="347"/>
      <c r="F20" s="347"/>
      <c r="G20" s="347"/>
      <c r="H20" s="347"/>
      <c r="I20" s="94"/>
    </row>
  </sheetData>
  <sheetProtection password="CA9D" sheet="1" objects="1" scenarios="1"/>
  <mergeCells count="33">
    <mergeCell ref="A14:D14"/>
    <mergeCell ref="E14:H14"/>
    <mergeCell ref="A19:I19"/>
    <mergeCell ref="A20:B20"/>
    <mergeCell ref="C20:D20"/>
    <mergeCell ref="A15:D15"/>
    <mergeCell ref="E15:H15"/>
    <mergeCell ref="A16:D16"/>
    <mergeCell ref="E16:H16"/>
    <mergeCell ref="A17:H17"/>
    <mergeCell ref="A18:I18"/>
    <mergeCell ref="A11:D11"/>
    <mergeCell ref="E11:H11"/>
    <mergeCell ref="A12:D12"/>
    <mergeCell ref="E12:H12"/>
    <mergeCell ref="A13:D13"/>
    <mergeCell ref="E13:H13"/>
    <mergeCell ref="A8:D8"/>
    <mergeCell ref="E8:H8"/>
    <mergeCell ref="A9:D9"/>
    <mergeCell ref="E9:H9"/>
    <mergeCell ref="A10:D10"/>
    <mergeCell ref="E10:H10"/>
    <mergeCell ref="A5:I5"/>
    <mergeCell ref="A6:D6"/>
    <mergeCell ref="E6:H6"/>
    <mergeCell ref="A7:D7"/>
    <mergeCell ref="E7:H7"/>
    <mergeCell ref="A1:I1"/>
    <mergeCell ref="A2:I2"/>
    <mergeCell ref="A3:B3"/>
    <mergeCell ref="C3:I3"/>
    <mergeCell ref="B4:E4"/>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enableFormatConditionsCalculation="0"/>
  <dimension ref="A1:I20"/>
  <sheetViews>
    <sheetView view="pageLayout" workbookViewId="0">
      <selection sqref="A1:I1"/>
    </sheetView>
  </sheetViews>
  <sheetFormatPr defaultColWidth="9.140625" defaultRowHeight="15" x14ac:dyDescent="0.25"/>
  <cols>
    <col min="1" max="8" width="9.140625" style="22"/>
    <col min="9" max="9" width="9.140625" style="2"/>
    <col min="10" max="16384" width="9.140625" style="22"/>
  </cols>
  <sheetData>
    <row r="1" spans="1:9" x14ac:dyDescent="0.25">
      <c r="A1" s="495" t="s">
        <v>271</v>
      </c>
      <c r="B1" s="495"/>
      <c r="C1" s="495"/>
      <c r="D1" s="495"/>
      <c r="E1" s="495"/>
      <c r="F1" s="495"/>
      <c r="G1" s="495"/>
      <c r="H1" s="495"/>
      <c r="I1" s="495"/>
    </row>
    <row r="2" spans="1:9" x14ac:dyDescent="0.25">
      <c r="A2" s="495" t="s">
        <v>400</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206" t="s">
        <v>740</v>
      </c>
      <c r="C4" s="204"/>
      <c r="D4" s="204"/>
      <c r="E4" s="204"/>
      <c r="F4" s="204"/>
      <c r="G4" s="204"/>
      <c r="H4" s="204"/>
      <c r="I4" s="84"/>
    </row>
    <row r="5" spans="1:9" x14ac:dyDescent="0.25">
      <c r="A5" s="609"/>
      <c r="B5" s="610"/>
      <c r="C5" s="610"/>
      <c r="D5" s="610"/>
      <c r="E5" s="610"/>
      <c r="F5" s="610"/>
      <c r="G5" s="610"/>
      <c r="H5" s="610"/>
      <c r="I5" s="611"/>
    </row>
    <row r="6" spans="1:9" x14ac:dyDescent="0.25">
      <c r="A6" s="581" t="s">
        <v>329</v>
      </c>
      <c r="B6" s="582"/>
      <c r="C6" s="582"/>
      <c r="D6" s="582"/>
      <c r="E6" s="582" t="s">
        <v>19</v>
      </c>
      <c r="F6" s="582"/>
      <c r="G6" s="582"/>
      <c r="H6" s="582"/>
      <c r="I6" s="84">
        <v>6</v>
      </c>
    </row>
    <row r="7" spans="1:9" ht="30.95" customHeight="1" x14ac:dyDescent="0.25">
      <c r="A7" s="613" t="s">
        <v>13</v>
      </c>
      <c r="B7" s="614"/>
      <c r="C7" s="614"/>
      <c r="D7" s="614"/>
      <c r="E7" s="579" t="s">
        <v>832</v>
      </c>
      <c r="F7" s="579"/>
      <c r="G7" s="579"/>
      <c r="H7" s="579"/>
      <c r="I7" s="84">
        <v>3</v>
      </c>
    </row>
    <row r="8" spans="1:9" x14ac:dyDescent="0.25">
      <c r="A8" s="581" t="s">
        <v>20</v>
      </c>
      <c r="B8" s="582"/>
      <c r="C8" s="582"/>
      <c r="D8" s="582"/>
      <c r="E8" s="582" t="s">
        <v>21</v>
      </c>
      <c r="F8" s="582"/>
      <c r="G8" s="582"/>
      <c r="H8" s="582"/>
      <c r="I8" s="84">
        <v>3</v>
      </c>
    </row>
    <row r="9" spans="1:9" x14ac:dyDescent="0.25">
      <c r="A9" s="581" t="s">
        <v>24</v>
      </c>
      <c r="B9" s="582"/>
      <c r="C9" s="582"/>
      <c r="D9" s="582"/>
      <c r="E9" s="582" t="s">
        <v>25</v>
      </c>
      <c r="F9" s="582"/>
      <c r="G9" s="582"/>
      <c r="H9" s="582"/>
      <c r="I9" s="84">
        <v>3</v>
      </c>
    </row>
    <row r="10" spans="1:9" x14ac:dyDescent="0.25">
      <c r="A10" s="581" t="s">
        <v>764</v>
      </c>
      <c r="B10" s="582"/>
      <c r="C10" s="582"/>
      <c r="D10" s="582"/>
      <c r="E10" s="582" t="s">
        <v>765</v>
      </c>
      <c r="F10" s="582"/>
      <c r="G10" s="582"/>
      <c r="H10" s="582"/>
      <c r="I10" s="84">
        <v>3</v>
      </c>
    </row>
    <row r="11" spans="1:9" x14ac:dyDescent="0.25">
      <c r="A11" s="581" t="s">
        <v>207</v>
      </c>
      <c r="B11" s="582"/>
      <c r="C11" s="582"/>
      <c r="D11" s="582"/>
      <c r="E11" s="582" t="s">
        <v>80</v>
      </c>
      <c r="F11" s="582"/>
      <c r="G11" s="582"/>
      <c r="H11" s="582"/>
      <c r="I11" s="84">
        <v>3</v>
      </c>
    </row>
    <row r="12" spans="1:9" x14ac:dyDescent="0.25">
      <c r="A12" s="581" t="s">
        <v>206</v>
      </c>
      <c r="B12" s="582"/>
      <c r="C12" s="582"/>
      <c r="D12" s="582"/>
      <c r="E12" s="582" t="s">
        <v>210</v>
      </c>
      <c r="F12" s="582"/>
      <c r="G12" s="582"/>
      <c r="H12" s="582"/>
      <c r="I12" s="84">
        <v>3</v>
      </c>
    </row>
    <row r="13" spans="1:9" ht="15" customHeight="1" x14ac:dyDescent="0.25">
      <c r="A13" s="581" t="s">
        <v>342</v>
      </c>
      <c r="B13" s="582"/>
      <c r="C13" s="582"/>
      <c r="D13" s="582"/>
      <c r="E13" s="582" t="s">
        <v>8</v>
      </c>
      <c r="F13" s="582"/>
      <c r="G13" s="582"/>
      <c r="H13" s="582"/>
      <c r="I13" s="84">
        <v>6</v>
      </c>
    </row>
    <row r="14" spans="1:9" ht="30" customHeight="1" x14ac:dyDescent="0.25">
      <c r="A14" s="578" t="s">
        <v>10</v>
      </c>
      <c r="B14" s="579"/>
      <c r="C14" s="579"/>
      <c r="D14" s="579"/>
      <c r="E14" s="590" t="s">
        <v>71</v>
      </c>
      <c r="F14" s="590"/>
      <c r="G14" s="590"/>
      <c r="H14" s="590"/>
      <c r="I14" s="84">
        <v>3</v>
      </c>
    </row>
    <row r="15" spans="1:9" ht="68.25" customHeight="1" x14ac:dyDescent="0.25">
      <c r="A15" s="578" t="s">
        <v>42</v>
      </c>
      <c r="B15" s="579"/>
      <c r="C15" s="579"/>
      <c r="D15" s="579"/>
      <c r="E15" s="582" t="s">
        <v>1602</v>
      </c>
      <c r="F15" s="582"/>
      <c r="G15" s="582"/>
      <c r="H15" s="582"/>
      <c r="I15" s="84">
        <v>6</v>
      </c>
    </row>
    <row r="16" spans="1:9" x14ac:dyDescent="0.25">
      <c r="A16" s="578" t="s">
        <v>340</v>
      </c>
      <c r="B16" s="579"/>
      <c r="C16" s="579"/>
      <c r="D16" s="579"/>
      <c r="E16" s="579" t="s">
        <v>833</v>
      </c>
      <c r="F16" s="579"/>
      <c r="G16" s="579"/>
      <c r="H16" s="579"/>
      <c r="I16" s="84">
        <v>6</v>
      </c>
    </row>
    <row r="17" spans="1:9" ht="28.5" customHeight="1" x14ac:dyDescent="0.25">
      <c r="A17" s="578" t="s">
        <v>831</v>
      </c>
      <c r="B17" s="579"/>
      <c r="C17" s="579"/>
      <c r="D17" s="579"/>
      <c r="E17" s="590" t="s">
        <v>1601</v>
      </c>
      <c r="F17" s="590"/>
      <c r="G17" s="590"/>
      <c r="H17" s="590"/>
      <c r="I17" s="84">
        <v>3</v>
      </c>
    </row>
    <row r="18" spans="1:9" ht="15" customHeight="1" x14ac:dyDescent="0.25">
      <c r="A18" s="581" t="s">
        <v>36</v>
      </c>
      <c r="B18" s="582"/>
      <c r="C18" s="582"/>
      <c r="D18" s="582"/>
      <c r="E18" s="582" t="s">
        <v>79</v>
      </c>
      <c r="F18" s="582"/>
      <c r="G18" s="582"/>
      <c r="H18" s="582"/>
      <c r="I18" s="84">
        <v>8</v>
      </c>
    </row>
    <row r="19" spans="1:9" x14ac:dyDescent="0.25">
      <c r="A19" s="596" t="s">
        <v>1493</v>
      </c>
      <c r="B19" s="597"/>
      <c r="C19" s="597"/>
      <c r="D19" s="597"/>
      <c r="E19" s="597"/>
      <c r="F19" s="597"/>
      <c r="G19" s="597"/>
      <c r="H19" s="598"/>
      <c r="I19" s="87">
        <f>SUM(I6:I18)</f>
        <v>56</v>
      </c>
    </row>
    <row r="20" spans="1:9" x14ac:dyDescent="0.25">
      <c r="A20" s="607" t="s">
        <v>542</v>
      </c>
      <c r="B20" s="607"/>
      <c r="C20" s="607" t="s">
        <v>1334</v>
      </c>
      <c r="D20" s="607"/>
      <c r="E20" s="88"/>
      <c r="F20" s="88"/>
      <c r="G20" s="88"/>
      <c r="H20" s="88"/>
      <c r="I20" s="94"/>
    </row>
  </sheetData>
  <sheetProtection password="CA9D" sheet="1" objects="1" scenarios="1"/>
  <mergeCells count="34">
    <mergeCell ref="A18:D18"/>
    <mergeCell ref="E18:H18"/>
    <mergeCell ref="A20:B20"/>
    <mergeCell ref="A6:D6"/>
    <mergeCell ref="E6:H6"/>
    <mergeCell ref="C20:D20"/>
    <mergeCell ref="A8:D8"/>
    <mergeCell ref="E8:H8"/>
    <mergeCell ref="A11:D11"/>
    <mergeCell ref="E11:H11"/>
    <mergeCell ref="A12:D12"/>
    <mergeCell ref="E12:H12"/>
    <mergeCell ref="A10:D10"/>
    <mergeCell ref="A19:H19"/>
    <mergeCell ref="E10:H10"/>
    <mergeCell ref="A14:D14"/>
    <mergeCell ref="E14:H14"/>
    <mergeCell ref="A17:D17"/>
    <mergeCell ref="E17:H17"/>
    <mergeCell ref="A15:D15"/>
    <mergeCell ref="E15:H15"/>
    <mergeCell ref="A16:D16"/>
    <mergeCell ref="E16:H16"/>
    <mergeCell ref="A1:I1"/>
    <mergeCell ref="A2:I2"/>
    <mergeCell ref="A5:I5"/>
    <mergeCell ref="A13:D13"/>
    <mergeCell ref="E13:H13"/>
    <mergeCell ref="A3:B3"/>
    <mergeCell ref="C3:I3"/>
    <mergeCell ref="A9:D9"/>
    <mergeCell ref="E9:H9"/>
    <mergeCell ref="A7:D7"/>
    <mergeCell ref="E7:H7"/>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dimension ref="A1:N20"/>
  <sheetViews>
    <sheetView view="pageLayout" workbookViewId="0">
      <selection activeCell="A17" sqref="A17:XFD17"/>
    </sheetView>
  </sheetViews>
  <sheetFormatPr defaultColWidth="9.140625" defaultRowHeight="15" x14ac:dyDescent="0.25"/>
  <cols>
    <col min="1" max="8" width="9.140625" style="1"/>
    <col min="9" max="9" width="9.140625" style="2"/>
    <col min="10" max="16384" width="9.140625" style="1"/>
  </cols>
  <sheetData>
    <row r="1" spans="1:14" x14ac:dyDescent="0.25">
      <c r="A1" s="559" t="s">
        <v>1129</v>
      </c>
      <c r="B1" s="559"/>
      <c r="C1" s="559"/>
      <c r="D1" s="559"/>
      <c r="E1" s="559"/>
      <c r="F1" s="559"/>
      <c r="G1" s="559"/>
      <c r="H1" s="559"/>
      <c r="I1" s="559"/>
    </row>
    <row r="2" spans="1:14" x14ac:dyDescent="0.25">
      <c r="A2" s="559" t="s">
        <v>41</v>
      </c>
      <c r="B2" s="559"/>
      <c r="C2" s="559"/>
      <c r="D2" s="559"/>
      <c r="E2" s="559"/>
      <c r="F2" s="559"/>
      <c r="G2" s="559"/>
      <c r="H2" s="559"/>
      <c r="I2" s="559"/>
    </row>
    <row r="3" spans="1:14" x14ac:dyDescent="0.25">
      <c r="A3" s="618" t="s">
        <v>27</v>
      </c>
      <c r="B3" s="619"/>
      <c r="C3" s="619" t="s">
        <v>50</v>
      </c>
      <c r="D3" s="619"/>
      <c r="E3" s="619"/>
      <c r="F3" s="619"/>
      <c r="G3" s="619"/>
      <c r="H3" s="619"/>
      <c r="I3" s="620"/>
    </row>
    <row r="4" spans="1:14" x14ac:dyDescent="0.25">
      <c r="A4" s="77" t="s">
        <v>29</v>
      </c>
      <c r="B4" s="80" t="s">
        <v>116</v>
      </c>
      <c r="C4" s="72"/>
      <c r="D4" s="72"/>
      <c r="E4" s="72"/>
      <c r="F4" s="72"/>
      <c r="G4" s="72"/>
      <c r="H4" s="72"/>
      <c r="I4" s="79"/>
    </row>
    <row r="5" spans="1:14" x14ac:dyDescent="0.25">
      <c r="A5" s="615"/>
      <c r="B5" s="616"/>
      <c r="C5" s="616"/>
      <c r="D5" s="616"/>
      <c r="E5" s="616"/>
      <c r="F5" s="616"/>
      <c r="G5" s="616"/>
      <c r="H5" s="616"/>
      <c r="I5" s="617"/>
    </row>
    <row r="6" spans="1:14" ht="15" customHeight="1" x14ac:dyDescent="0.25">
      <c r="A6" s="555" t="s">
        <v>92</v>
      </c>
      <c r="B6" s="556"/>
      <c r="C6" s="556"/>
      <c r="D6" s="556"/>
      <c r="E6" s="556" t="s">
        <v>1751</v>
      </c>
      <c r="F6" s="556"/>
      <c r="G6" s="556"/>
      <c r="H6" s="556"/>
      <c r="I6" s="38">
        <v>4</v>
      </c>
    </row>
    <row r="7" spans="1:14" ht="15" customHeight="1" x14ac:dyDescent="0.25">
      <c r="A7" s="555" t="s">
        <v>91</v>
      </c>
      <c r="B7" s="556"/>
      <c r="C7" s="556"/>
      <c r="D7" s="556"/>
      <c r="E7" s="621" t="s">
        <v>1753</v>
      </c>
      <c r="F7" s="621"/>
      <c r="G7" s="621"/>
      <c r="H7" s="621"/>
      <c r="I7" s="38">
        <v>3</v>
      </c>
    </row>
    <row r="8" spans="1:14" x14ac:dyDescent="0.25">
      <c r="A8" s="555" t="s">
        <v>22</v>
      </c>
      <c r="B8" s="556"/>
      <c r="C8" s="556"/>
      <c r="D8" s="556"/>
      <c r="E8" s="556" t="s">
        <v>107</v>
      </c>
      <c r="F8" s="556"/>
      <c r="G8" s="556"/>
      <c r="H8" s="556"/>
      <c r="I8" s="38">
        <v>3</v>
      </c>
    </row>
    <row r="9" spans="1:14" ht="15" customHeight="1" x14ac:dyDescent="0.25">
      <c r="A9" s="555" t="s">
        <v>113</v>
      </c>
      <c r="B9" s="556"/>
      <c r="C9" s="556"/>
      <c r="D9" s="556"/>
      <c r="E9" s="621"/>
      <c r="F9" s="621"/>
      <c r="G9" s="621"/>
      <c r="H9" s="621"/>
      <c r="I9" s="38">
        <v>8</v>
      </c>
    </row>
    <row r="10" spans="1:14" ht="29.25" customHeight="1" x14ac:dyDescent="0.25">
      <c r="A10" s="557" t="s">
        <v>13</v>
      </c>
      <c r="B10" s="558"/>
      <c r="C10" s="558"/>
      <c r="D10" s="558"/>
      <c r="E10" s="556" t="s">
        <v>106</v>
      </c>
      <c r="F10" s="556"/>
      <c r="G10" s="556"/>
      <c r="H10" s="556"/>
      <c r="I10" s="38">
        <v>3</v>
      </c>
    </row>
    <row r="11" spans="1:14" ht="15" customHeight="1" x14ac:dyDescent="0.25">
      <c r="A11" s="555" t="s">
        <v>325</v>
      </c>
      <c r="B11" s="556"/>
      <c r="C11" s="556"/>
      <c r="D11" s="556"/>
      <c r="E11" s="556" t="s">
        <v>109</v>
      </c>
      <c r="F11" s="556"/>
      <c r="G11" s="556"/>
      <c r="H11" s="556"/>
      <c r="I11" s="39">
        <v>8</v>
      </c>
      <c r="K11" s="650"/>
      <c r="L11" s="650"/>
      <c r="M11" s="650"/>
      <c r="N11" s="650"/>
    </row>
    <row r="12" spans="1:14" ht="27.75" customHeight="1" x14ac:dyDescent="0.25">
      <c r="A12" s="651" t="s">
        <v>334</v>
      </c>
      <c r="B12" s="575"/>
      <c r="C12" s="575"/>
      <c r="D12" s="575"/>
      <c r="E12" s="572" t="s">
        <v>1376</v>
      </c>
      <c r="F12" s="572"/>
      <c r="G12" s="572"/>
      <c r="H12" s="572"/>
      <c r="I12" s="40">
        <v>6</v>
      </c>
      <c r="K12" s="650"/>
      <c r="L12" s="650"/>
      <c r="M12" s="650"/>
      <c r="N12" s="650"/>
    </row>
    <row r="13" spans="1:14" ht="15" customHeight="1" x14ac:dyDescent="0.25">
      <c r="A13" s="555" t="s">
        <v>342</v>
      </c>
      <c r="B13" s="556"/>
      <c r="C13" s="556"/>
      <c r="D13" s="556"/>
      <c r="E13" s="556" t="s">
        <v>8</v>
      </c>
      <c r="F13" s="556"/>
      <c r="G13" s="556"/>
      <c r="H13" s="556"/>
      <c r="I13" s="38">
        <v>6</v>
      </c>
    </row>
    <row r="14" spans="1:14" ht="79.5" customHeight="1" x14ac:dyDescent="0.25">
      <c r="A14" s="557" t="s">
        <v>42</v>
      </c>
      <c r="B14" s="558"/>
      <c r="C14" s="558"/>
      <c r="D14" s="558"/>
      <c r="E14" s="567" t="s">
        <v>119</v>
      </c>
      <c r="F14" s="567"/>
      <c r="G14" s="567"/>
      <c r="H14" s="567"/>
      <c r="I14" s="38">
        <v>6</v>
      </c>
    </row>
    <row r="15" spans="1:14" ht="30.95" customHeight="1" x14ac:dyDescent="0.25">
      <c r="A15" s="557" t="s">
        <v>15</v>
      </c>
      <c r="B15" s="558"/>
      <c r="C15" s="558"/>
      <c r="D15" s="558"/>
      <c r="E15" s="556" t="s">
        <v>77</v>
      </c>
      <c r="F15" s="556"/>
      <c r="G15" s="556"/>
      <c r="H15" s="556"/>
      <c r="I15" s="38">
        <v>3</v>
      </c>
    </row>
    <row r="16" spans="1:14" x14ac:dyDescent="0.25">
      <c r="A16" s="555" t="s">
        <v>110</v>
      </c>
      <c r="B16" s="556"/>
      <c r="C16" s="556"/>
      <c r="D16" s="556"/>
      <c r="E16" s="556" t="s">
        <v>111</v>
      </c>
      <c r="F16" s="556"/>
      <c r="G16" s="556"/>
      <c r="H16" s="556"/>
      <c r="I16" s="38">
        <v>3</v>
      </c>
    </row>
    <row r="17" spans="1:9" ht="15" customHeight="1" x14ac:dyDescent="0.25">
      <c r="A17" s="555" t="s">
        <v>699</v>
      </c>
      <c r="B17" s="556"/>
      <c r="C17" s="556"/>
      <c r="D17" s="556"/>
      <c r="E17" s="556" t="s">
        <v>115</v>
      </c>
      <c r="F17" s="556"/>
      <c r="G17" s="556"/>
      <c r="H17" s="556"/>
      <c r="I17" s="38">
        <v>3</v>
      </c>
    </row>
    <row r="18" spans="1:9" x14ac:dyDescent="0.25">
      <c r="A18" s="555" t="s">
        <v>4</v>
      </c>
      <c r="B18" s="556"/>
      <c r="C18" s="556"/>
      <c r="D18" s="556"/>
      <c r="E18" s="556"/>
      <c r="F18" s="556"/>
      <c r="G18" s="556"/>
      <c r="H18" s="556"/>
      <c r="I18" s="38">
        <v>6</v>
      </c>
    </row>
    <row r="19" spans="1:9" x14ac:dyDescent="0.25">
      <c r="A19" s="635" t="s">
        <v>1496</v>
      </c>
      <c r="B19" s="636"/>
      <c r="C19" s="636"/>
      <c r="D19" s="636"/>
      <c r="E19" s="636"/>
      <c r="F19" s="636"/>
      <c r="G19" s="636"/>
      <c r="H19" s="636"/>
      <c r="I19" s="74">
        <f>SUM(I6:I18)</f>
        <v>62</v>
      </c>
    </row>
    <row r="20" spans="1:9" x14ac:dyDescent="0.25">
      <c r="A20" s="480" t="s">
        <v>542</v>
      </c>
      <c r="B20" s="480"/>
      <c r="C20" s="480" t="s">
        <v>1334</v>
      </c>
      <c r="D20" s="480"/>
    </row>
  </sheetData>
  <sheetProtection password="CA9D" sheet="1" objects="1" scenarios="1"/>
  <mergeCells count="36">
    <mergeCell ref="A20:B20"/>
    <mergeCell ref="A3:B3"/>
    <mergeCell ref="C3:I3"/>
    <mergeCell ref="A18:D18"/>
    <mergeCell ref="E18:H18"/>
    <mergeCell ref="A19:H19"/>
    <mergeCell ref="C20:D20"/>
    <mergeCell ref="A9:D9"/>
    <mergeCell ref="E9:H9"/>
    <mergeCell ref="A15:D15"/>
    <mergeCell ref="E15:H15"/>
    <mergeCell ref="A6:D6"/>
    <mergeCell ref="A14:D14"/>
    <mergeCell ref="E14:H14"/>
    <mergeCell ref="A17:D17"/>
    <mergeCell ref="E17:H17"/>
    <mergeCell ref="A1:I1"/>
    <mergeCell ref="A2:I2"/>
    <mergeCell ref="A5:I5"/>
    <mergeCell ref="A13:D13"/>
    <mergeCell ref="E13:H13"/>
    <mergeCell ref="A10:D10"/>
    <mergeCell ref="E10:H10"/>
    <mergeCell ref="E6:H6"/>
    <mergeCell ref="A7:D7"/>
    <mergeCell ref="E7:H7"/>
    <mergeCell ref="A16:D16"/>
    <mergeCell ref="E16:H16"/>
    <mergeCell ref="K11:N11"/>
    <mergeCell ref="K12:N12"/>
    <mergeCell ref="A8:D8"/>
    <mergeCell ref="E8:H8"/>
    <mergeCell ref="A11:D11"/>
    <mergeCell ref="E11:H11"/>
    <mergeCell ref="A12:D12"/>
    <mergeCell ref="E12:H12"/>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enableFormatConditionsCalculation="0"/>
  <dimension ref="A1:I22"/>
  <sheetViews>
    <sheetView view="pageLayout" workbookViewId="0">
      <selection sqref="A1:I1"/>
    </sheetView>
  </sheetViews>
  <sheetFormatPr defaultColWidth="9.140625" defaultRowHeight="15" x14ac:dyDescent="0.25"/>
  <cols>
    <col min="1" max="8" width="9.140625" style="22"/>
    <col min="9" max="9" width="9.140625" style="2"/>
    <col min="10" max="16384" width="9.140625" style="22"/>
  </cols>
  <sheetData>
    <row r="1" spans="1:9" x14ac:dyDescent="0.25">
      <c r="A1" s="495" t="s">
        <v>272</v>
      </c>
      <c r="B1" s="495"/>
      <c r="C1" s="495"/>
      <c r="D1" s="495"/>
      <c r="E1" s="495"/>
      <c r="F1" s="495"/>
      <c r="G1" s="495"/>
      <c r="H1" s="495"/>
      <c r="I1" s="495"/>
    </row>
    <row r="2" spans="1:9" x14ac:dyDescent="0.25">
      <c r="A2" s="495" t="s">
        <v>482</v>
      </c>
      <c r="B2" s="495"/>
      <c r="C2" s="495"/>
      <c r="D2" s="495"/>
      <c r="E2" s="495"/>
      <c r="F2" s="495"/>
      <c r="G2" s="495"/>
      <c r="H2" s="495"/>
      <c r="I2" s="495"/>
    </row>
    <row r="3" spans="1:9" x14ac:dyDescent="0.25">
      <c r="A3" s="599" t="s">
        <v>27</v>
      </c>
      <c r="B3" s="600"/>
      <c r="C3" s="600" t="s">
        <v>835</v>
      </c>
      <c r="D3" s="600"/>
      <c r="E3" s="600"/>
      <c r="F3" s="600"/>
      <c r="G3" s="600"/>
      <c r="H3" s="600"/>
      <c r="I3" s="601"/>
    </row>
    <row r="4" spans="1:9" x14ac:dyDescent="0.25">
      <c r="A4" s="82" t="s">
        <v>29</v>
      </c>
      <c r="B4" s="737" t="s">
        <v>836</v>
      </c>
      <c r="C4" s="737"/>
      <c r="D4" s="737"/>
      <c r="E4" s="273"/>
      <c r="F4" s="273"/>
      <c r="G4" s="273"/>
      <c r="H4" s="273"/>
      <c r="I4" s="84"/>
    </row>
    <row r="5" spans="1:9" x14ac:dyDescent="0.25">
      <c r="A5" s="697"/>
      <c r="B5" s="698"/>
      <c r="C5" s="698"/>
      <c r="D5" s="698"/>
      <c r="E5" s="698"/>
      <c r="F5" s="698"/>
      <c r="G5" s="698"/>
      <c r="H5" s="698"/>
      <c r="I5" s="699"/>
    </row>
    <row r="6" spans="1:9" x14ac:dyDescent="0.25">
      <c r="A6" s="604" t="s">
        <v>1356</v>
      </c>
      <c r="B6" s="605"/>
      <c r="C6" s="605"/>
      <c r="D6" s="605"/>
      <c r="E6" s="605"/>
      <c r="F6" s="605"/>
      <c r="G6" s="605"/>
      <c r="H6" s="605"/>
      <c r="I6" s="606"/>
    </row>
    <row r="7" spans="1:9" ht="49.7" customHeight="1" x14ac:dyDescent="0.25">
      <c r="A7" s="816" t="s">
        <v>834</v>
      </c>
      <c r="B7" s="801"/>
      <c r="C7" s="801"/>
      <c r="D7" s="801"/>
      <c r="E7" s="591" t="s">
        <v>1114</v>
      </c>
      <c r="F7" s="591"/>
      <c r="G7" s="591"/>
      <c r="H7" s="591"/>
      <c r="I7" s="84">
        <v>6</v>
      </c>
    </row>
    <row r="8" spans="1:9" x14ac:dyDescent="0.25">
      <c r="A8" s="771" t="s">
        <v>124</v>
      </c>
      <c r="B8" s="591"/>
      <c r="C8" s="591"/>
      <c r="D8" s="591"/>
      <c r="E8" s="591" t="s">
        <v>736</v>
      </c>
      <c r="F8" s="591"/>
      <c r="G8" s="591"/>
      <c r="H8" s="591"/>
      <c r="I8" s="84">
        <v>3</v>
      </c>
    </row>
    <row r="9" spans="1:9" x14ac:dyDescent="0.25">
      <c r="A9" s="771" t="s">
        <v>1862</v>
      </c>
      <c r="B9" s="591"/>
      <c r="C9" s="591"/>
      <c r="D9" s="591"/>
      <c r="E9" s="591" t="s">
        <v>792</v>
      </c>
      <c r="F9" s="591"/>
      <c r="G9" s="591"/>
      <c r="H9" s="591"/>
      <c r="I9" s="84">
        <v>3</v>
      </c>
    </row>
    <row r="10" spans="1:9" ht="50.25" customHeight="1" x14ac:dyDescent="0.25">
      <c r="A10" s="816" t="s">
        <v>699</v>
      </c>
      <c r="B10" s="801"/>
      <c r="C10" s="801"/>
      <c r="D10" s="801"/>
      <c r="E10" s="591" t="s">
        <v>409</v>
      </c>
      <c r="F10" s="591"/>
      <c r="G10" s="591"/>
      <c r="H10" s="591"/>
      <c r="I10" s="84">
        <v>3</v>
      </c>
    </row>
    <row r="11" spans="1:9" x14ac:dyDescent="0.25">
      <c r="A11" s="771" t="s">
        <v>342</v>
      </c>
      <c r="B11" s="591"/>
      <c r="C11" s="591"/>
      <c r="D11" s="591"/>
      <c r="E11" s="591" t="s">
        <v>8</v>
      </c>
      <c r="F11" s="591"/>
      <c r="G11" s="591"/>
      <c r="H11" s="591"/>
      <c r="I11" s="84">
        <v>6</v>
      </c>
    </row>
    <row r="12" spans="1:9" ht="30.95" customHeight="1" x14ac:dyDescent="0.25">
      <c r="A12" s="816" t="s">
        <v>10</v>
      </c>
      <c r="B12" s="801"/>
      <c r="C12" s="801"/>
      <c r="D12" s="801"/>
      <c r="E12" s="591" t="s">
        <v>556</v>
      </c>
      <c r="F12" s="591"/>
      <c r="G12" s="591"/>
      <c r="H12" s="591"/>
      <c r="I12" s="84">
        <v>6</v>
      </c>
    </row>
    <row r="13" spans="1:9" ht="33.75" customHeight="1" x14ac:dyDescent="0.25">
      <c r="A13" s="578" t="s">
        <v>11</v>
      </c>
      <c r="B13" s="579"/>
      <c r="C13" s="579"/>
      <c r="D13" s="579"/>
      <c r="E13" s="590" t="s">
        <v>839</v>
      </c>
      <c r="F13" s="580"/>
      <c r="G13" s="580"/>
      <c r="H13" s="580"/>
      <c r="I13" s="84">
        <v>6</v>
      </c>
    </row>
    <row r="14" spans="1:9" x14ac:dyDescent="0.25">
      <c r="A14" s="613" t="s">
        <v>1861</v>
      </c>
      <c r="B14" s="614"/>
      <c r="C14" s="614"/>
      <c r="D14" s="614"/>
      <c r="E14" s="614" t="s">
        <v>462</v>
      </c>
      <c r="F14" s="614"/>
      <c r="G14" s="614"/>
      <c r="H14" s="614"/>
      <c r="I14" s="103">
        <v>3</v>
      </c>
    </row>
    <row r="15" spans="1:9" ht="31.7" customHeight="1" x14ac:dyDescent="0.25">
      <c r="A15" s="578" t="s">
        <v>15</v>
      </c>
      <c r="B15" s="579"/>
      <c r="C15" s="579"/>
      <c r="D15" s="579"/>
      <c r="E15" s="582" t="s">
        <v>77</v>
      </c>
      <c r="F15" s="582"/>
      <c r="G15" s="582"/>
      <c r="H15" s="582"/>
      <c r="I15" s="84">
        <v>3</v>
      </c>
    </row>
    <row r="16" spans="1:9" x14ac:dyDescent="0.25">
      <c r="A16" s="581" t="s">
        <v>377</v>
      </c>
      <c r="B16" s="582"/>
      <c r="C16" s="582"/>
      <c r="D16" s="582"/>
      <c r="E16" s="582" t="s">
        <v>187</v>
      </c>
      <c r="F16" s="582"/>
      <c r="G16" s="582"/>
      <c r="H16" s="582"/>
      <c r="I16" s="84">
        <v>3</v>
      </c>
    </row>
    <row r="17" spans="1:9" x14ac:dyDescent="0.25">
      <c r="A17" s="581" t="s">
        <v>194</v>
      </c>
      <c r="B17" s="582"/>
      <c r="C17" s="582"/>
      <c r="D17" s="582"/>
      <c r="E17" s="582" t="s">
        <v>12</v>
      </c>
      <c r="F17" s="582"/>
      <c r="G17" s="582"/>
      <c r="H17" s="582"/>
      <c r="I17" s="84">
        <v>3</v>
      </c>
    </row>
    <row r="18" spans="1:9" x14ac:dyDescent="0.25">
      <c r="A18" s="581" t="s">
        <v>341</v>
      </c>
      <c r="B18" s="582"/>
      <c r="C18" s="582"/>
      <c r="D18" s="582"/>
      <c r="E18" s="582" t="s">
        <v>9</v>
      </c>
      <c r="F18" s="582"/>
      <c r="G18" s="582"/>
      <c r="H18" s="582"/>
      <c r="I18" s="84">
        <v>3</v>
      </c>
    </row>
    <row r="19" spans="1:9" ht="15" customHeight="1" x14ac:dyDescent="0.25">
      <c r="A19" s="581" t="s">
        <v>36</v>
      </c>
      <c r="B19" s="582"/>
      <c r="C19" s="582"/>
      <c r="D19" s="582"/>
      <c r="E19" s="582" t="s">
        <v>79</v>
      </c>
      <c r="F19" s="582"/>
      <c r="G19" s="582"/>
      <c r="H19" s="582"/>
      <c r="I19" s="84">
        <v>8</v>
      </c>
    </row>
    <row r="20" spans="1:9" x14ac:dyDescent="0.25">
      <c r="A20" s="581" t="s">
        <v>38</v>
      </c>
      <c r="B20" s="582"/>
      <c r="C20" s="582"/>
      <c r="D20" s="582"/>
      <c r="E20" s="608" t="s">
        <v>2199</v>
      </c>
      <c r="F20" s="608"/>
      <c r="G20" s="608"/>
      <c r="H20" s="608"/>
      <c r="I20" s="84">
        <v>6</v>
      </c>
    </row>
    <row r="21" spans="1:9" x14ac:dyDescent="0.25">
      <c r="A21" s="596" t="s">
        <v>1520</v>
      </c>
      <c r="B21" s="597"/>
      <c r="C21" s="597"/>
      <c r="D21" s="597"/>
      <c r="E21" s="597"/>
      <c r="F21" s="597"/>
      <c r="G21" s="597"/>
      <c r="H21" s="597"/>
      <c r="I21" s="87">
        <f>SUM(I7:I20)</f>
        <v>62</v>
      </c>
    </row>
    <row r="22" spans="1:9" x14ac:dyDescent="0.25">
      <c r="A22" s="607" t="s">
        <v>542</v>
      </c>
      <c r="B22" s="607"/>
      <c r="C22" s="607" t="s">
        <v>1334</v>
      </c>
      <c r="D22" s="607"/>
      <c r="E22" s="88"/>
      <c r="F22" s="88"/>
      <c r="G22" s="88"/>
      <c r="H22" s="88"/>
      <c r="I22" s="94"/>
    </row>
  </sheetData>
  <sheetProtection password="CA9D" sheet="1" objects="1" scenarios="1"/>
  <mergeCells count="38">
    <mergeCell ref="A12:D12"/>
    <mergeCell ref="E12:H12"/>
    <mergeCell ref="C22:D22"/>
    <mergeCell ref="A22:B22"/>
    <mergeCell ref="A10:D10"/>
    <mergeCell ref="E10:H10"/>
    <mergeCell ref="A14:D14"/>
    <mergeCell ref="E14:H14"/>
    <mergeCell ref="A20:D20"/>
    <mergeCell ref="E20:H20"/>
    <mergeCell ref="A16:D16"/>
    <mergeCell ref="E16:H16"/>
    <mergeCell ref="A19:D19"/>
    <mergeCell ref="E19:H19"/>
    <mergeCell ref="A15:D15"/>
    <mergeCell ref="E15:H15"/>
    <mergeCell ref="A21:H21"/>
    <mergeCell ref="A18:D18"/>
    <mergeCell ref="E18:H18"/>
    <mergeCell ref="E17:H17"/>
    <mergeCell ref="A13:D13"/>
    <mergeCell ref="E13:H13"/>
    <mergeCell ref="A17:D17"/>
    <mergeCell ref="A1:I1"/>
    <mergeCell ref="A2:I2"/>
    <mergeCell ref="A5:I5"/>
    <mergeCell ref="A11:D11"/>
    <mergeCell ref="E11:H11"/>
    <mergeCell ref="A6:I6"/>
    <mergeCell ref="A3:B3"/>
    <mergeCell ref="C3:I3"/>
    <mergeCell ref="B4:D4"/>
    <mergeCell ref="A9:D9"/>
    <mergeCell ref="E9:H9"/>
    <mergeCell ref="A7:D7"/>
    <mergeCell ref="E7:H7"/>
    <mergeCell ref="A8:D8"/>
    <mergeCell ref="E8:H8"/>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enableFormatConditionsCalculation="0"/>
  <dimension ref="A1:J42"/>
  <sheetViews>
    <sheetView view="pageLayout" workbookViewId="0">
      <selection sqref="A1:I1"/>
    </sheetView>
  </sheetViews>
  <sheetFormatPr defaultColWidth="9.140625" defaultRowHeight="15" x14ac:dyDescent="0.25"/>
  <cols>
    <col min="1" max="3" width="9.140625" style="22"/>
    <col min="4" max="4" width="8.7109375" style="22" customWidth="1"/>
    <col min="5" max="7" width="9.140625" style="22"/>
    <col min="8" max="8" width="9.42578125" style="22" customWidth="1"/>
    <col min="9" max="9" width="9.140625" style="2"/>
    <col min="10" max="16384" width="9.140625" style="22"/>
  </cols>
  <sheetData>
    <row r="1" spans="1:9" x14ac:dyDescent="0.25">
      <c r="A1" s="495" t="s">
        <v>837</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1555</v>
      </c>
      <c r="D3" s="600"/>
      <c r="E3" s="600"/>
      <c r="F3" s="600"/>
      <c r="G3" s="600"/>
      <c r="H3" s="600"/>
      <c r="I3" s="601"/>
    </row>
    <row r="4" spans="1:9" x14ac:dyDescent="0.25">
      <c r="A4" s="82" t="s">
        <v>29</v>
      </c>
      <c r="B4" s="737" t="s">
        <v>838</v>
      </c>
      <c r="C4" s="737"/>
      <c r="D4" s="737"/>
      <c r="E4" s="737"/>
      <c r="F4" s="131"/>
      <c r="G4" s="131"/>
      <c r="H4" s="131"/>
      <c r="I4" s="84"/>
    </row>
    <row r="5" spans="1:9" ht="14.85" customHeight="1" x14ac:dyDescent="0.25">
      <c r="A5" s="604" t="s">
        <v>1356</v>
      </c>
      <c r="B5" s="605"/>
      <c r="C5" s="605"/>
      <c r="D5" s="605"/>
      <c r="E5" s="605"/>
      <c r="F5" s="605"/>
      <c r="G5" s="605"/>
      <c r="H5" s="605"/>
      <c r="I5" s="606"/>
    </row>
    <row r="6" spans="1:9" ht="30" customHeight="1" x14ac:dyDescent="0.25">
      <c r="A6" s="578" t="s">
        <v>595</v>
      </c>
      <c r="B6" s="579"/>
      <c r="C6" s="579"/>
      <c r="D6" s="579"/>
      <c r="E6" s="614" t="s">
        <v>1414</v>
      </c>
      <c r="F6" s="614"/>
      <c r="G6" s="614"/>
      <c r="H6" s="614"/>
      <c r="I6" s="84">
        <v>8</v>
      </c>
    </row>
    <row r="7" spans="1:9" ht="30" customHeight="1" x14ac:dyDescent="0.25">
      <c r="A7" s="578" t="s">
        <v>315</v>
      </c>
      <c r="B7" s="579"/>
      <c r="C7" s="579"/>
      <c r="D7" s="579"/>
      <c r="E7" s="582" t="s">
        <v>2625</v>
      </c>
      <c r="F7" s="582"/>
      <c r="G7" s="582"/>
      <c r="H7" s="582"/>
      <c r="I7" s="84">
        <v>4</v>
      </c>
    </row>
    <row r="8" spans="1:9" x14ac:dyDescent="0.25">
      <c r="A8" s="578" t="s">
        <v>127</v>
      </c>
      <c r="B8" s="579"/>
      <c r="C8" s="579"/>
      <c r="D8" s="579"/>
      <c r="E8" s="582" t="s">
        <v>2440</v>
      </c>
      <c r="F8" s="582"/>
      <c r="G8" s="582"/>
      <c r="H8" s="582"/>
      <c r="I8" s="84">
        <v>3</v>
      </c>
    </row>
    <row r="9" spans="1:9" x14ac:dyDescent="0.25">
      <c r="A9" s="581" t="s">
        <v>342</v>
      </c>
      <c r="B9" s="582"/>
      <c r="C9" s="582"/>
      <c r="D9" s="582"/>
      <c r="E9" s="582" t="s">
        <v>8</v>
      </c>
      <c r="F9" s="582"/>
      <c r="G9" s="582"/>
      <c r="H9" s="582"/>
      <c r="I9" s="84">
        <v>6</v>
      </c>
    </row>
    <row r="10" spans="1:9" ht="30" customHeight="1" x14ac:dyDescent="0.25">
      <c r="A10" s="578" t="s">
        <v>10</v>
      </c>
      <c r="B10" s="579"/>
      <c r="C10" s="579"/>
      <c r="D10" s="579"/>
      <c r="E10" s="580" t="s">
        <v>71</v>
      </c>
      <c r="F10" s="580"/>
      <c r="G10" s="580"/>
      <c r="H10" s="580"/>
      <c r="I10" s="84">
        <v>3</v>
      </c>
    </row>
    <row r="11" spans="1:9" x14ac:dyDescent="0.25">
      <c r="A11" s="578" t="s">
        <v>328</v>
      </c>
      <c r="B11" s="579"/>
      <c r="C11" s="579"/>
      <c r="D11" s="579"/>
      <c r="E11" s="582" t="s">
        <v>314</v>
      </c>
      <c r="F11" s="582"/>
      <c r="G11" s="582"/>
      <c r="H11" s="582"/>
      <c r="I11" s="84">
        <v>12</v>
      </c>
    </row>
    <row r="12" spans="1:9" x14ac:dyDescent="0.25">
      <c r="A12" s="584" t="s">
        <v>1520</v>
      </c>
      <c r="B12" s="584"/>
      <c r="C12" s="584"/>
      <c r="D12" s="584"/>
      <c r="E12" s="584"/>
      <c r="F12" s="584"/>
      <c r="G12" s="584"/>
      <c r="H12" s="584"/>
      <c r="I12" s="87">
        <f>SUM(I6:I11)</f>
        <v>36</v>
      </c>
    </row>
    <row r="13" spans="1:9" x14ac:dyDescent="0.25">
      <c r="A13" s="587" t="s">
        <v>1466</v>
      </c>
      <c r="B13" s="588"/>
      <c r="C13" s="588"/>
      <c r="D13" s="588"/>
      <c r="E13" s="588"/>
      <c r="F13" s="588"/>
      <c r="G13" s="588"/>
      <c r="H13" s="588"/>
      <c r="I13" s="589"/>
    </row>
    <row r="14" spans="1:9" x14ac:dyDescent="0.25">
      <c r="A14" s="581" t="s">
        <v>13</v>
      </c>
      <c r="B14" s="582"/>
      <c r="C14" s="582"/>
      <c r="D14" s="582"/>
      <c r="E14" s="579" t="s">
        <v>126</v>
      </c>
      <c r="F14" s="579"/>
      <c r="G14" s="579"/>
      <c r="H14" s="579"/>
      <c r="I14" s="84">
        <v>3</v>
      </c>
    </row>
    <row r="15" spans="1:9" ht="15" customHeight="1" x14ac:dyDescent="0.25">
      <c r="A15" s="578" t="s">
        <v>11</v>
      </c>
      <c r="B15" s="579"/>
      <c r="C15" s="579"/>
      <c r="D15" s="579"/>
      <c r="E15" s="579" t="s">
        <v>156</v>
      </c>
      <c r="F15" s="579"/>
      <c r="G15" s="579"/>
      <c r="H15" s="579"/>
      <c r="I15" s="84">
        <v>3</v>
      </c>
    </row>
    <row r="16" spans="1:9" x14ac:dyDescent="0.25">
      <c r="A16" s="581" t="s">
        <v>377</v>
      </c>
      <c r="B16" s="582"/>
      <c r="C16" s="582"/>
      <c r="D16" s="582"/>
      <c r="E16" s="582" t="s">
        <v>187</v>
      </c>
      <c r="F16" s="582"/>
      <c r="G16" s="582"/>
      <c r="H16" s="582"/>
      <c r="I16" s="84">
        <v>3</v>
      </c>
    </row>
    <row r="17" spans="1:9" x14ac:dyDescent="0.25">
      <c r="A17" s="581" t="s">
        <v>128</v>
      </c>
      <c r="B17" s="582"/>
      <c r="C17" s="582"/>
      <c r="D17" s="582"/>
      <c r="E17" s="582" t="s">
        <v>457</v>
      </c>
      <c r="F17" s="582"/>
      <c r="G17" s="582"/>
      <c r="H17" s="582"/>
      <c r="I17" s="84">
        <v>3</v>
      </c>
    </row>
    <row r="18" spans="1:9" ht="15" customHeight="1" x14ac:dyDescent="0.25">
      <c r="A18" s="581" t="s">
        <v>341</v>
      </c>
      <c r="B18" s="582"/>
      <c r="C18" s="582"/>
      <c r="D18" s="582"/>
      <c r="E18" s="582" t="s">
        <v>9</v>
      </c>
      <c r="F18" s="582"/>
      <c r="G18" s="582"/>
      <c r="H18" s="582"/>
      <c r="I18" s="84">
        <v>3</v>
      </c>
    </row>
    <row r="19" spans="1:9" x14ac:dyDescent="0.25">
      <c r="A19" s="581" t="s">
        <v>38</v>
      </c>
      <c r="B19" s="582"/>
      <c r="C19" s="582"/>
      <c r="D19" s="582"/>
      <c r="E19" s="612" t="s">
        <v>2199</v>
      </c>
      <c r="F19" s="612"/>
      <c r="G19" s="612"/>
      <c r="H19" s="612"/>
      <c r="I19" s="84">
        <v>9</v>
      </c>
    </row>
    <row r="20" spans="1:9" x14ac:dyDescent="0.25">
      <c r="A20" s="581" t="s">
        <v>4</v>
      </c>
      <c r="B20" s="582"/>
      <c r="C20" s="582"/>
      <c r="D20" s="582"/>
      <c r="E20" s="582"/>
      <c r="F20" s="582"/>
      <c r="G20" s="582"/>
      <c r="H20" s="582"/>
      <c r="I20" s="84">
        <v>2</v>
      </c>
    </row>
    <row r="21" spans="1:9" x14ac:dyDescent="0.25">
      <c r="A21" s="583" t="s">
        <v>1497</v>
      </c>
      <c r="B21" s="583"/>
      <c r="C21" s="583"/>
      <c r="D21" s="583"/>
      <c r="E21" s="583"/>
      <c r="F21" s="583"/>
      <c r="G21" s="583"/>
      <c r="H21" s="583"/>
      <c r="I21" s="85">
        <f>SUM(I14:I20)</f>
        <v>26</v>
      </c>
    </row>
    <row r="22" spans="1:9" x14ac:dyDescent="0.25">
      <c r="A22" s="584" t="s">
        <v>1496</v>
      </c>
      <c r="B22" s="584"/>
      <c r="C22" s="584"/>
      <c r="D22" s="584"/>
      <c r="E22" s="584"/>
      <c r="F22" s="584"/>
      <c r="G22" s="584"/>
      <c r="H22" s="584"/>
      <c r="I22" s="87">
        <f>SUM(I12,I21)</f>
        <v>62</v>
      </c>
    </row>
    <row r="23" spans="1:9" x14ac:dyDescent="0.25">
      <c r="A23" s="587" t="s">
        <v>1467</v>
      </c>
      <c r="B23" s="588"/>
      <c r="C23" s="588"/>
      <c r="D23" s="588"/>
      <c r="E23" s="588"/>
      <c r="F23" s="588"/>
      <c r="G23" s="588"/>
      <c r="H23" s="588"/>
      <c r="I23" s="589"/>
    </row>
    <row r="24" spans="1:9" s="377" customFormat="1" ht="15" customHeight="1" x14ac:dyDescent="0.25">
      <c r="A24" s="581" t="s">
        <v>13</v>
      </c>
      <c r="B24" s="582"/>
      <c r="C24" s="582"/>
      <c r="D24" s="582"/>
      <c r="E24" s="579" t="s">
        <v>126</v>
      </c>
      <c r="F24" s="579"/>
      <c r="G24" s="579"/>
      <c r="H24" s="579"/>
      <c r="I24" s="84">
        <v>3</v>
      </c>
    </row>
    <row r="25" spans="1:9" x14ac:dyDescent="0.25">
      <c r="A25" s="578" t="s">
        <v>11</v>
      </c>
      <c r="B25" s="579"/>
      <c r="C25" s="579"/>
      <c r="D25" s="579"/>
      <c r="E25" s="579" t="s">
        <v>156</v>
      </c>
      <c r="F25" s="579"/>
      <c r="G25" s="579"/>
      <c r="H25" s="579"/>
      <c r="I25" s="84">
        <v>3</v>
      </c>
    </row>
    <row r="26" spans="1:9" x14ac:dyDescent="0.25">
      <c r="A26" s="581" t="s">
        <v>128</v>
      </c>
      <c r="B26" s="582"/>
      <c r="C26" s="582"/>
      <c r="D26" s="582"/>
      <c r="E26" s="582" t="s">
        <v>457</v>
      </c>
      <c r="F26" s="582"/>
      <c r="G26" s="582"/>
      <c r="H26" s="582"/>
      <c r="I26" s="84">
        <v>3</v>
      </c>
    </row>
    <row r="27" spans="1:9" x14ac:dyDescent="0.25">
      <c r="A27" s="581" t="s">
        <v>341</v>
      </c>
      <c r="B27" s="582"/>
      <c r="C27" s="582"/>
      <c r="D27" s="582"/>
      <c r="E27" s="582" t="s">
        <v>9</v>
      </c>
      <c r="F27" s="582"/>
      <c r="G27" s="582"/>
      <c r="H27" s="582"/>
      <c r="I27" s="84">
        <v>3</v>
      </c>
    </row>
    <row r="28" spans="1:9" ht="26.25" customHeight="1" x14ac:dyDescent="0.25">
      <c r="A28" s="578" t="s">
        <v>382</v>
      </c>
      <c r="B28" s="579"/>
      <c r="C28" s="579"/>
      <c r="D28" s="579"/>
      <c r="E28" s="760" t="s">
        <v>2200</v>
      </c>
      <c r="F28" s="760"/>
      <c r="G28" s="760"/>
      <c r="H28" s="760"/>
      <c r="I28" s="84">
        <v>3</v>
      </c>
    </row>
    <row r="29" spans="1:9" x14ac:dyDescent="0.25">
      <c r="A29" s="581" t="s">
        <v>38</v>
      </c>
      <c r="B29" s="582"/>
      <c r="C29" s="582"/>
      <c r="D29" s="582"/>
      <c r="E29" s="612" t="s">
        <v>2715</v>
      </c>
      <c r="F29" s="612"/>
      <c r="G29" s="612"/>
      <c r="H29" s="612"/>
      <c r="I29" s="84">
        <v>6</v>
      </c>
    </row>
    <row r="30" spans="1:9" x14ac:dyDescent="0.25">
      <c r="A30" s="581" t="s">
        <v>4</v>
      </c>
      <c r="B30" s="582"/>
      <c r="C30" s="582"/>
      <c r="D30" s="582"/>
      <c r="E30" s="582"/>
      <c r="F30" s="582"/>
      <c r="G30" s="582"/>
      <c r="H30" s="582"/>
      <c r="I30" s="84">
        <v>5</v>
      </c>
    </row>
    <row r="31" spans="1:9" x14ac:dyDescent="0.25">
      <c r="A31" s="583" t="s">
        <v>1362</v>
      </c>
      <c r="B31" s="583"/>
      <c r="C31" s="583"/>
      <c r="D31" s="583"/>
      <c r="E31" s="583"/>
      <c r="F31" s="583"/>
      <c r="G31" s="583"/>
      <c r="H31" s="583"/>
      <c r="I31" s="85">
        <f>SUM(I24:I30)</f>
        <v>26</v>
      </c>
    </row>
    <row r="32" spans="1:9" x14ac:dyDescent="0.25">
      <c r="A32" s="584" t="s">
        <v>1363</v>
      </c>
      <c r="B32" s="584"/>
      <c r="C32" s="584"/>
      <c r="D32" s="584"/>
      <c r="E32" s="584"/>
      <c r="F32" s="584"/>
      <c r="G32" s="584"/>
      <c r="H32" s="584"/>
      <c r="I32" s="87">
        <f>SUM(I12,I31)</f>
        <v>62</v>
      </c>
    </row>
    <row r="33" spans="1:10" s="377" customFormat="1" x14ac:dyDescent="0.25">
      <c r="A33" s="729" t="s">
        <v>1469</v>
      </c>
      <c r="B33" s="730"/>
      <c r="C33" s="730"/>
      <c r="D33" s="730"/>
      <c r="E33" s="730"/>
      <c r="F33" s="730"/>
      <c r="G33" s="730"/>
      <c r="H33" s="730"/>
      <c r="I33" s="731"/>
    </row>
    <row r="34" spans="1:10" s="400" customFormat="1" ht="32.25" customHeight="1" x14ac:dyDescent="0.25">
      <c r="A34" s="671" t="s">
        <v>13</v>
      </c>
      <c r="B34" s="643"/>
      <c r="C34" s="643"/>
      <c r="D34" s="643"/>
      <c r="E34" s="643" t="s">
        <v>72</v>
      </c>
      <c r="F34" s="643"/>
      <c r="G34" s="643"/>
      <c r="H34" s="643"/>
      <c r="I34" s="109">
        <v>3</v>
      </c>
    </row>
    <row r="35" spans="1:10" ht="30.75" customHeight="1" x14ac:dyDescent="0.25">
      <c r="A35" s="578" t="s">
        <v>10</v>
      </c>
      <c r="B35" s="579"/>
      <c r="C35" s="579"/>
      <c r="D35" s="579"/>
      <c r="E35" s="580" t="s">
        <v>71</v>
      </c>
      <c r="F35" s="580"/>
      <c r="G35" s="580"/>
      <c r="H35" s="580"/>
      <c r="I35" s="84">
        <v>3</v>
      </c>
    </row>
    <row r="36" spans="1:10" s="409" customFormat="1" ht="30" customHeight="1" x14ac:dyDescent="0.25">
      <c r="A36" s="578" t="s">
        <v>11</v>
      </c>
      <c r="B36" s="579"/>
      <c r="C36" s="579"/>
      <c r="D36" s="579"/>
      <c r="E36" s="579" t="s">
        <v>2594</v>
      </c>
      <c r="F36" s="579"/>
      <c r="G36" s="579"/>
      <c r="H36" s="579"/>
      <c r="I36" s="84">
        <v>6</v>
      </c>
    </row>
    <row r="37" spans="1:10" x14ac:dyDescent="0.25">
      <c r="A37" s="581" t="s">
        <v>128</v>
      </c>
      <c r="B37" s="582"/>
      <c r="C37" s="582"/>
      <c r="D37" s="582"/>
      <c r="E37" s="582" t="s">
        <v>457</v>
      </c>
      <c r="F37" s="582"/>
      <c r="G37" s="582"/>
      <c r="H37" s="582"/>
      <c r="I37" s="84">
        <v>3</v>
      </c>
    </row>
    <row r="38" spans="1:10" ht="15" customHeight="1" x14ac:dyDescent="0.25">
      <c r="A38" s="578" t="s">
        <v>38</v>
      </c>
      <c r="B38" s="579"/>
      <c r="C38" s="579"/>
      <c r="D38" s="579"/>
      <c r="E38" s="612" t="s">
        <v>3020</v>
      </c>
      <c r="F38" s="608"/>
      <c r="G38" s="608"/>
      <c r="H38" s="608"/>
      <c r="I38" s="84">
        <v>6</v>
      </c>
      <c r="J38" s="394"/>
    </row>
    <row r="39" spans="1:10" x14ac:dyDescent="0.25">
      <c r="A39" s="702" t="s">
        <v>2480</v>
      </c>
      <c r="B39" s="703"/>
      <c r="C39" s="703"/>
      <c r="D39" s="703"/>
      <c r="E39" s="811" t="s">
        <v>2481</v>
      </c>
      <c r="F39" s="811"/>
      <c r="G39" s="811"/>
      <c r="H39" s="811"/>
      <c r="I39" s="115">
        <v>3</v>
      </c>
    </row>
    <row r="40" spans="1:10" x14ac:dyDescent="0.25">
      <c r="A40" s="778" t="s">
        <v>1492</v>
      </c>
      <c r="B40" s="778"/>
      <c r="C40" s="778"/>
      <c r="D40" s="778"/>
      <c r="E40" s="778"/>
      <c r="F40" s="778"/>
      <c r="G40" s="778"/>
      <c r="H40" s="778"/>
      <c r="I40" s="159">
        <f>SUM(I34:I39)</f>
        <v>24</v>
      </c>
    </row>
    <row r="41" spans="1:10" x14ac:dyDescent="0.25">
      <c r="A41" s="584" t="s">
        <v>1493</v>
      </c>
      <c r="B41" s="584"/>
      <c r="C41" s="584"/>
      <c r="D41" s="584"/>
      <c r="E41" s="584"/>
      <c r="F41" s="584"/>
      <c r="G41" s="584"/>
      <c r="H41" s="584"/>
      <c r="I41" s="87">
        <f>SUM(I12,I40)</f>
        <v>60</v>
      </c>
    </row>
    <row r="42" spans="1:10" x14ac:dyDescent="0.25">
      <c r="A42" s="607" t="s">
        <v>542</v>
      </c>
      <c r="B42" s="607"/>
      <c r="C42" s="607" t="s">
        <v>1334</v>
      </c>
      <c r="D42" s="607"/>
      <c r="E42" s="88"/>
      <c r="F42" s="88"/>
      <c r="G42" s="88"/>
      <c r="H42" s="88"/>
      <c r="I42" s="94"/>
    </row>
  </sheetData>
  <sheetProtection password="CA9D" sheet="1" objects="1" scenarios="1"/>
  <mergeCells count="70">
    <mergeCell ref="A42:B42"/>
    <mergeCell ref="C42:D42"/>
    <mergeCell ref="A28:D28"/>
    <mergeCell ref="E28:H28"/>
    <mergeCell ref="A30:D30"/>
    <mergeCell ref="E30:H30"/>
    <mergeCell ref="A36:D36"/>
    <mergeCell ref="E36:H36"/>
    <mergeCell ref="A35:D35"/>
    <mergeCell ref="E35:H35"/>
    <mergeCell ref="A40:H40"/>
    <mergeCell ref="A29:D29"/>
    <mergeCell ref="E29:H29"/>
    <mergeCell ref="A38:D38"/>
    <mergeCell ref="A41:H41"/>
    <mergeCell ref="A34:D34"/>
    <mergeCell ref="A14:D14"/>
    <mergeCell ref="E14:H14"/>
    <mergeCell ref="A17:D17"/>
    <mergeCell ref="E15:H15"/>
    <mergeCell ref="A16:D16"/>
    <mergeCell ref="E16:H16"/>
    <mergeCell ref="A1:I1"/>
    <mergeCell ref="A2:I2"/>
    <mergeCell ref="A9:D9"/>
    <mergeCell ref="E9:H9"/>
    <mergeCell ref="A8:D8"/>
    <mergeCell ref="E8:H8"/>
    <mergeCell ref="A6:D6"/>
    <mergeCell ref="E6:H6"/>
    <mergeCell ref="A7:D7"/>
    <mergeCell ref="E7:H7"/>
    <mergeCell ref="A3:B3"/>
    <mergeCell ref="C3:I3"/>
    <mergeCell ref="B4:E4"/>
    <mergeCell ref="A5:I5"/>
    <mergeCell ref="A10:D10"/>
    <mergeCell ref="E10:H10"/>
    <mergeCell ref="A11:D11"/>
    <mergeCell ref="A12:H12"/>
    <mergeCell ref="E11:H11"/>
    <mergeCell ref="A13:I13"/>
    <mergeCell ref="E17:H17"/>
    <mergeCell ref="A18:D18"/>
    <mergeCell ref="E18:H18"/>
    <mergeCell ref="A25:D25"/>
    <mergeCell ref="E25:H25"/>
    <mergeCell ref="A24:D24"/>
    <mergeCell ref="E24:H24"/>
    <mergeCell ref="A15:D15"/>
    <mergeCell ref="A19:D19"/>
    <mergeCell ref="E19:H19"/>
    <mergeCell ref="A21:H21"/>
    <mergeCell ref="A22:H22"/>
    <mergeCell ref="A23:I23"/>
    <mergeCell ref="A20:D20"/>
    <mergeCell ref="E20:H20"/>
    <mergeCell ref="A37:D37"/>
    <mergeCell ref="E37:H37"/>
    <mergeCell ref="A26:D26"/>
    <mergeCell ref="E26:H26"/>
    <mergeCell ref="A39:D39"/>
    <mergeCell ref="E39:H39"/>
    <mergeCell ref="E38:H38"/>
    <mergeCell ref="A32:H32"/>
    <mergeCell ref="A27:D27"/>
    <mergeCell ref="E27:H27"/>
    <mergeCell ref="A31:H31"/>
    <mergeCell ref="E34:H34"/>
    <mergeCell ref="A33:I33"/>
  </mergeCells>
  <phoneticPr fontId="40" type="noConversion"/>
  <hyperlinks>
    <hyperlink ref="A42" location="'Table of Contents'!A1" display="table of contents"/>
    <hyperlink ref="C42:D42"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2" max="16383" man="1"/>
  </rowBreaks>
  <extLst>
    <ext xmlns:mx="http://schemas.microsoft.com/office/mac/excel/2008/main" uri="{64002731-A6B0-56B0-2670-7721B7C09600}">
      <mx:PLV Mode="1" OnePage="0" WScale="0"/>
    </ext>
  </extLst>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9"/>
  <sheetViews>
    <sheetView view="pageLayout" topLeftCell="A103" workbookViewId="0">
      <selection activeCell="E96" sqref="E96:H96"/>
    </sheetView>
  </sheetViews>
  <sheetFormatPr defaultColWidth="9.140625" defaultRowHeight="15" x14ac:dyDescent="0.25"/>
  <cols>
    <col min="1" max="3" width="9.140625" style="338"/>
    <col min="4" max="4" width="8.42578125" style="338" customWidth="1"/>
    <col min="5" max="7" width="9.140625" style="338"/>
    <col min="8" max="8" width="9.42578125" style="338" customWidth="1"/>
    <col min="9" max="9" width="9.140625" style="345"/>
    <col min="10" max="16384" width="9.140625" style="338"/>
  </cols>
  <sheetData>
    <row r="1" spans="1:9" x14ac:dyDescent="0.25">
      <c r="A1" s="495" t="s">
        <v>837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28</v>
      </c>
      <c r="D3" s="600"/>
      <c r="E3" s="600"/>
      <c r="F3" s="600"/>
      <c r="G3" s="600"/>
      <c r="H3" s="600"/>
      <c r="I3" s="601"/>
    </row>
    <row r="4" spans="1:9" x14ac:dyDescent="0.25">
      <c r="A4" s="82" t="s">
        <v>29</v>
      </c>
      <c r="B4" s="737" t="s">
        <v>838</v>
      </c>
      <c r="C4" s="737"/>
      <c r="D4" s="737"/>
      <c r="E4" s="737"/>
      <c r="F4" s="339"/>
      <c r="G4" s="339"/>
      <c r="H4" s="339"/>
      <c r="I4" s="84"/>
    </row>
    <row r="5" spans="1:9" ht="15" customHeight="1" x14ac:dyDescent="0.25">
      <c r="A5" s="604" t="s">
        <v>1356</v>
      </c>
      <c r="B5" s="605"/>
      <c r="C5" s="605"/>
      <c r="D5" s="605"/>
      <c r="E5" s="605"/>
      <c r="F5" s="605"/>
      <c r="G5" s="605"/>
      <c r="H5" s="605"/>
      <c r="I5" s="606"/>
    </row>
    <row r="6" spans="1:9" x14ac:dyDescent="0.25">
      <c r="A6" s="641" t="s">
        <v>342</v>
      </c>
      <c r="B6" s="642"/>
      <c r="C6" s="642"/>
      <c r="D6" s="642"/>
      <c r="E6" s="642" t="s">
        <v>8</v>
      </c>
      <c r="F6" s="642"/>
      <c r="G6" s="642"/>
      <c r="H6" s="642"/>
      <c r="I6" s="109">
        <v>6</v>
      </c>
    </row>
    <row r="7" spans="1:9" x14ac:dyDescent="0.25">
      <c r="A7" s="578" t="s">
        <v>328</v>
      </c>
      <c r="B7" s="579"/>
      <c r="C7" s="579"/>
      <c r="D7" s="579"/>
      <c r="E7" s="582" t="s">
        <v>314</v>
      </c>
      <c r="F7" s="582"/>
      <c r="G7" s="582"/>
      <c r="H7" s="582"/>
      <c r="I7" s="84">
        <v>12</v>
      </c>
    </row>
    <row r="8" spans="1:9" x14ac:dyDescent="0.25">
      <c r="A8" s="584" t="s">
        <v>1513</v>
      </c>
      <c r="B8" s="584"/>
      <c r="C8" s="584"/>
      <c r="D8" s="584"/>
      <c r="E8" s="584"/>
      <c r="F8" s="584"/>
      <c r="G8" s="584"/>
      <c r="H8" s="584"/>
      <c r="I8" s="87">
        <f>SUM(I6:I7)</f>
        <v>18</v>
      </c>
    </row>
    <row r="9" spans="1:9" x14ac:dyDescent="0.25">
      <c r="A9" s="587" t="s">
        <v>1463</v>
      </c>
      <c r="B9" s="588"/>
      <c r="C9" s="588"/>
      <c r="D9" s="588"/>
      <c r="E9" s="588"/>
      <c r="F9" s="588"/>
      <c r="G9" s="588"/>
      <c r="H9" s="588"/>
      <c r="I9" s="589"/>
    </row>
    <row r="10" spans="1:9" x14ac:dyDescent="0.25">
      <c r="A10" s="641" t="s">
        <v>13</v>
      </c>
      <c r="B10" s="642"/>
      <c r="C10" s="642"/>
      <c r="D10" s="642"/>
      <c r="E10" s="643" t="s">
        <v>126</v>
      </c>
      <c r="F10" s="643"/>
      <c r="G10" s="643"/>
      <c r="H10" s="643"/>
      <c r="I10" s="109">
        <v>3</v>
      </c>
    </row>
    <row r="11" spans="1:9" ht="30.95" customHeight="1" x14ac:dyDescent="0.25">
      <c r="A11" s="613" t="s">
        <v>595</v>
      </c>
      <c r="B11" s="614"/>
      <c r="C11" s="614"/>
      <c r="D11" s="614"/>
      <c r="E11" s="614" t="s">
        <v>843</v>
      </c>
      <c r="F11" s="614"/>
      <c r="G11" s="614"/>
      <c r="H11" s="614"/>
      <c r="I11" s="84">
        <v>8</v>
      </c>
    </row>
    <row r="12" spans="1:9" ht="15" customHeight="1" x14ac:dyDescent="0.25">
      <c r="A12" s="578" t="s">
        <v>358</v>
      </c>
      <c r="B12" s="579"/>
      <c r="C12" s="579"/>
      <c r="D12" s="579"/>
      <c r="E12" s="582" t="s">
        <v>316</v>
      </c>
      <c r="F12" s="582"/>
      <c r="G12" s="582"/>
      <c r="H12" s="582"/>
      <c r="I12" s="84">
        <v>4</v>
      </c>
    </row>
    <row r="13" spans="1:9" ht="30" customHeight="1" x14ac:dyDescent="0.25">
      <c r="A13" s="578" t="s">
        <v>10</v>
      </c>
      <c r="B13" s="579"/>
      <c r="C13" s="579"/>
      <c r="D13" s="579"/>
      <c r="E13" s="580" t="s">
        <v>71</v>
      </c>
      <c r="F13" s="580"/>
      <c r="G13" s="580"/>
      <c r="H13" s="580"/>
      <c r="I13" s="84">
        <v>6</v>
      </c>
    </row>
    <row r="14" spans="1:9" ht="30" customHeight="1" x14ac:dyDescent="0.25">
      <c r="A14" s="578" t="s">
        <v>11</v>
      </c>
      <c r="B14" s="579"/>
      <c r="C14" s="579"/>
      <c r="D14" s="579"/>
      <c r="E14" s="579" t="s">
        <v>839</v>
      </c>
      <c r="F14" s="579"/>
      <c r="G14" s="579"/>
      <c r="H14" s="579"/>
      <c r="I14" s="84">
        <v>6</v>
      </c>
    </row>
    <row r="15" spans="1:9" ht="15" customHeight="1" x14ac:dyDescent="0.25">
      <c r="A15" s="613" t="s">
        <v>842</v>
      </c>
      <c r="B15" s="614"/>
      <c r="C15" s="614"/>
      <c r="D15" s="614"/>
      <c r="E15" s="614" t="s">
        <v>841</v>
      </c>
      <c r="F15" s="614"/>
      <c r="G15" s="614"/>
      <c r="H15" s="614"/>
      <c r="I15" s="84">
        <v>4</v>
      </c>
    </row>
    <row r="16" spans="1:9" ht="15" customHeight="1" x14ac:dyDescent="0.25">
      <c r="A16" s="578" t="s">
        <v>699</v>
      </c>
      <c r="B16" s="579"/>
      <c r="C16" s="579"/>
      <c r="D16" s="579"/>
      <c r="E16" s="582" t="s">
        <v>840</v>
      </c>
      <c r="F16" s="582"/>
      <c r="G16" s="582"/>
      <c r="H16" s="582"/>
      <c r="I16" s="84">
        <v>3</v>
      </c>
    </row>
    <row r="17" spans="1:9" ht="15" customHeight="1" x14ac:dyDescent="0.25">
      <c r="A17" s="581" t="s">
        <v>341</v>
      </c>
      <c r="B17" s="582"/>
      <c r="C17" s="582"/>
      <c r="D17" s="582"/>
      <c r="E17" s="582" t="s">
        <v>9</v>
      </c>
      <c r="F17" s="582"/>
      <c r="G17" s="582"/>
      <c r="H17" s="582"/>
      <c r="I17" s="84">
        <v>3</v>
      </c>
    </row>
    <row r="18" spans="1:9" ht="15" customHeight="1" x14ac:dyDescent="0.25">
      <c r="A18" s="581" t="s">
        <v>4</v>
      </c>
      <c r="B18" s="582"/>
      <c r="C18" s="582"/>
      <c r="D18" s="582"/>
      <c r="E18" s="582"/>
      <c r="F18" s="582"/>
      <c r="G18" s="582"/>
      <c r="H18" s="582"/>
      <c r="I18" s="84">
        <v>6</v>
      </c>
    </row>
    <row r="19" spans="1:9" ht="15" customHeight="1" x14ac:dyDescent="0.25">
      <c r="A19" s="583" t="s">
        <v>1532</v>
      </c>
      <c r="B19" s="583"/>
      <c r="C19" s="583"/>
      <c r="D19" s="583"/>
      <c r="E19" s="583"/>
      <c r="F19" s="583"/>
      <c r="G19" s="583"/>
      <c r="H19" s="583"/>
      <c r="I19" s="85">
        <f>SUM(I10:I18)</f>
        <v>43</v>
      </c>
    </row>
    <row r="20" spans="1:9" x14ac:dyDescent="0.25">
      <c r="A20" s="584" t="s">
        <v>1359</v>
      </c>
      <c r="B20" s="584"/>
      <c r="C20" s="584"/>
      <c r="D20" s="584"/>
      <c r="E20" s="584"/>
      <c r="F20" s="584"/>
      <c r="G20" s="584"/>
      <c r="H20" s="584"/>
      <c r="I20" s="87">
        <f>SUM(I8,I19)</f>
        <v>61</v>
      </c>
    </row>
    <row r="21" spans="1:9" x14ac:dyDescent="0.25">
      <c r="A21" s="587" t="s">
        <v>1464</v>
      </c>
      <c r="B21" s="588"/>
      <c r="C21" s="588"/>
      <c r="D21" s="588"/>
      <c r="E21" s="588"/>
      <c r="F21" s="588"/>
      <c r="G21" s="588"/>
      <c r="H21" s="588"/>
      <c r="I21" s="589"/>
    </row>
    <row r="22" spans="1:9" ht="30.95" customHeight="1" x14ac:dyDescent="0.25">
      <c r="A22" s="578" t="s">
        <v>13</v>
      </c>
      <c r="B22" s="579"/>
      <c r="C22" s="579"/>
      <c r="D22" s="579"/>
      <c r="E22" s="579" t="s">
        <v>72</v>
      </c>
      <c r="F22" s="579"/>
      <c r="G22" s="579"/>
      <c r="H22" s="579"/>
      <c r="I22" s="84">
        <v>3</v>
      </c>
    </row>
    <row r="23" spans="1:9" x14ac:dyDescent="0.25">
      <c r="A23" s="613" t="s">
        <v>595</v>
      </c>
      <c r="B23" s="614"/>
      <c r="C23" s="614"/>
      <c r="D23" s="614"/>
      <c r="E23" s="614" t="s">
        <v>1383</v>
      </c>
      <c r="F23" s="614"/>
      <c r="G23" s="614"/>
      <c r="H23" s="614"/>
      <c r="I23" s="84">
        <v>14</v>
      </c>
    </row>
    <row r="24" spans="1:9" ht="30.95" customHeight="1" x14ac:dyDescent="0.25">
      <c r="A24" s="884" t="s">
        <v>502</v>
      </c>
      <c r="B24" s="885"/>
      <c r="C24" s="885"/>
      <c r="D24" s="885"/>
      <c r="E24" s="732" t="s">
        <v>1585</v>
      </c>
      <c r="F24" s="732"/>
      <c r="G24" s="732"/>
      <c r="H24" s="732"/>
      <c r="I24" s="110">
        <v>3</v>
      </c>
    </row>
    <row r="25" spans="1:9" ht="30" customHeight="1" x14ac:dyDescent="0.25">
      <c r="A25" s="578" t="s">
        <v>699</v>
      </c>
      <c r="B25" s="579"/>
      <c r="C25" s="579"/>
      <c r="D25" s="579"/>
      <c r="E25" s="739" t="s">
        <v>752</v>
      </c>
      <c r="F25" s="739"/>
      <c r="G25" s="739"/>
      <c r="H25" s="739"/>
      <c r="I25" s="84">
        <v>6</v>
      </c>
    </row>
    <row r="26" spans="1:9" ht="30.95" customHeight="1" x14ac:dyDescent="0.25">
      <c r="A26" s="578" t="s">
        <v>10</v>
      </c>
      <c r="B26" s="579"/>
      <c r="C26" s="579"/>
      <c r="D26" s="579"/>
      <c r="E26" s="590" t="s">
        <v>368</v>
      </c>
      <c r="F26" s="590"/>
      <c r="G26" s="590"/>
      <c r="H26" s="590"/>
      <c r="I26" s="84">
        <v>6</v>
      </c>
    </row>
    <row r="27" spans="1:9" ht="29.25" customHeight="1" x14ac:dyDescent="0.25">
      <c r="A27" s="578" t="s">
        <v>11</v>
      </c>
      <c r="B27" s="579"/>
      <c r="C27" s="579"/>
      <c r="D27" s="579"/>
      <c r="E27" s="614" t="s">
        <v>148</v>
      </c>
      <c r="F27" s="614"/>
      <c r="G27" s="614"/>
      <c r="H27" s="614"/>
      <c r="I27" s="84">
        <v>6</v>
      </c>
    </row>
    <row r="28" spans="1:9" x14ac:dyDescent="0.25">
      <c r="A28" s="578" t="s">
        <v>15</v>
      </c>
      <c r="B28" s="579"/>
      <c r="C28" s="579"/>
      <c r="D28" s="579"/>
      <c r="E28" s="579" t="s">
        <v>16</v>
      </c>
      <c r="F28" s="579"/>
      <c r="G28" s="579"/>
      <c r="H28" s="579"/>
      <c r="I28" s="84">
        <v>3</v>
      </c>
    </row>
    <row r="29" spans="1:9" x14ac:dyDescent="0.25">
      <c r="A29" s="578" t="s">
        <v>101</v>
      </c>
      <c r="B29" s="579"/>
      <c r="C29" s="579"/>
      <c r="D29" s="579"/>
      <c r="E29" s="579" t="s">
        <v>102</v>
      </c>
      <c r="F29" s="579"/>
      <c r="G29" s="579"/>
      <c r="H29" s="579"/>
      <c r="I29" s="84">
        <v>3</v>
      </c>
    </row>
    <row r="30" spans="1:9" ht="32.25" customHeight="1" x14ac:dyDescent="0.25">
      <c r="A30" s="581" t="s">
        <v>1565</v>
      </c>
      <c r="B30" s="582"/>
      <c r="C30" s="582"/>
      <c r="D30" s="582"/>
      <c r="E30" s="579" t="s">
        <v>1564</v>
      </c>
      <c r="F30" s="579"/>
      <c r="G30" s="579"/>
      <c r="H30" s="579"/>
      <c r="I30" s="84">
        <v>3</v>
      </c>
    </row>
    <row r="31" spans="1:9" x14ac:dyDescent="0.25">
      <c r="A31" s="583" t="s">
        <v>1527</v>
      </c>
      <c r="B31" s="583"/>
      <c r="C31" s="583"/>
      <c r="D31" s="583"/>
      <c r="E31" s="583"/>
      <c r="F31" s="583"/>
      <c r="G31" s="583"/>
      <c r="H31" s="583"/>
      <c r="I31" s="85">
        <f>SUM(I22:I30)</f>
        <v>47</v>
      </c>
    </row>
    <row r="32" spans="1:9" x14ac:dyDescent="0.25">
      <c r="A32" s="584" t="s">
        <v>2089</v>
      </c>
      <c r="B32" s="584"/>
      <c r="C32" s="584"/>
      <c r="D32" s="584"/>
      <c r="E32" s="584"/>
      <c r="F32" s="584"/>
      <c r="G32" s="584"/>
      <c r="H32" s="584"/>
      <c r="I32" s="87">
        <f>SUM(I8,I31)</f>
        <v>65</v>
      </c>
    </row>
    <row r="33" spans="1:9" x14ac:dyDescent="0.25">
      <c r="A33" s="587" t="s">
        <v>1465</v>
      </c>
      <c r="B33" s="588"/>
      <c r="C33" s="588"/>
      <c r="D33" s="588"/>
      <c r="E33" s="588"/>
      <c r="F33" s="588"/>
      <c r="G33" s="588"/>
      <c r="H33" s="588"/>
      <c r="I33" s="589"/>
    </row>
    <row r="34" spans="1:9" x14ac:dyDescent="0.25">
      <c r="A34" s="581" t="s">
        <v>13</v>
      </c>
      <c r="B34" s="582"/>
      <c r="C34" s="582"/>
      <c r="D34" s="582"/>
      <c r="E34" s="579" t="s">
        <v>126</v>
      </c>
      <c r="F34" s="579"/>
      <c r="G34" s="579"/>
      <c r="H34" s="579"/>
      <c r="I34" s="84">
        <v>3</v>
      </c>
    </row>
    <row r="35" spans="1:9" ht="30" customHeight="1" x14ac:dyDescent="0.25">
      <c r="A35" s="613" t="s">
        <v>595</v>
      </c>
      <c r="B35" s="614"/>
      <c r="C35" s="614"/>
      <c r="D35" s="614"/>
      <c r="E35" s="614" t="s">
        <v>843</v>
      </c>
      <c r="F35" s="614"/>
      <c r="G35" s="614"/>
      <c r="H35" s="614"/>
      <c r="I35" s="84">
        <v>8</v>
      </c>
    </row>
    <row r="36" spans="1:9" x14ac:dyDescent="0.25">
      <c r="A36" s="578" t="s">
        <v>358</v>
      </c>
      <c r="B36" s="579"/>
      <c r="C36" s="579"/>
      <c r="D36" s="579"/>
      <c r="E36" s="582" t="s">
        <v>316</v>
      </c>
      <c r="F36" s="582"/>
      <c r="G36" s="582"/>
      <c r="H36" s="582"/>
      <c r="I36" s="84">
        <v>4</v>
      </c>
    </row>
    <row r="37" spans="1:9" ht="30" customHeight="1" x14ac:dyDescent="0.25">
      <c r="A37" s="578" t="s">
        <v>10</v>
      </c>
      <c r="B37" s="579"/>
      <c r="C37" s="579"/>
      <c r="D37" s="579"/>
      <c r="E37" s="580" t="s">
        <v>71</v>
      </c>
      <c r="F37" s="580"/>
      <c r="G37" s="580"/>
      <c r="H37" s="580"/>
      <c r="I37" s="84">
        <v>6</v>
      </c>
    </row>
    <row r="38" spans="1:9" ht="42.75" customHeight="1" x14ac:dyDescent="0.25">
      <c r="A38" s="578" t="s">
        <v>11</v>
      </c>
      <c r="B38" s="579"/>
      <c r="C38" s="579"/>
      <c r="D38" s="579"/>
      <c r="E38" s="579" t="s">
        <v>1487</v>
      </c>
      <c r="F38" s="579"/>
      <c r="G38" s="579"/>
      <c r="H38" s="579"/>
      <c r="I38" s="84">
        <v>6</v>
      </c>
    </row>
    <row r="39" spans="1:9" x14ac:dyDescent="0.25">
      <c r="A39" s="613" t="s">
        <v>842</v>
      </c>
      <c r="B39" s="614"/>
      <c r="C39" s="614"/>
      <c r="D39" s="614"/>
      <c r="E39" s="614" t="s">
        <v>841</v>
      </c>
      <c r="F39" s="614"/>
      <c r="G39" s="614"/>
      <c r="H39" s="614"/>
      <c r="I39" s="84">
        <v>4</v>
      </c>
    </row>
    <row r="40" spans="1:9" x14ac:dyDescent="0.25">
      <c r="A40" s="578" t="s">
        <v>43</v>
      </c>
      <c r="B40" s="579"/>
      <c r="C40" s="579"/>
      <c r="D40" s="579"/>
      <c r="E40" s="582" t="s">
        <v>840</v>
      </c>
      <c r="F40" s="582"/>
      <c r="G40" s="582"/>
      <c r="H40" s="582"/>
      <c r="I40" s="84">
        <v>3</v>
      </c>
    </row>
    <row r="41" spans="1:9" x14ac:dyDescent="0.25">
      <c r="A41" s="581" t="s">
        <v>341</v>
      </c>
      <c r="B41" s="582"/>
      <c r="C41" s="582"/>
      <c r="D41" s="582"/>
      <c r="E41" s="582" t="s">
        <v>9</v>
      </c>
      <c r="F41" s="582"/>
      <c r="G41" s="582"/>
      <c r="H41" s="582"/>
      <c r="I41" s="84">
        <v>3</v>
      </c>
    </row>
    <row r="42" spans="1:9" x14ac:dyDescent="0.25">
      <c r="A42" s="581" t="s">
        <v>4</v>
      </c>
      <c r="B42" s="582"/>
      <c r="C42" s="582"/>
      <c r="D42" s="582"/>
      <c r="E42" s="582"/>
      <c r="F42" s="582"/>
      <c r="G42" s="582"/>
      <c r="H42" s="582"/>
      <c r="I42" s="84">
        <v>6</v>
      </c>
    </row>
    <row r="43" spans="1:9" x14ac:dyDescent="0.25">
      <c r="A43" s="583" t="s">
        <v>1534</v>
      </c>
      <c r="B43" s="583"/>
      <c r="C43" s="583"/>
      <c r="D43" s="583"/>
      <c r="E43" s="583"/>
      <c r="F43" s="583"/>
      <c r="G43" s="583"/>
      <c r="H43" s="583"/>
      <c r="I43" s="85">
        <f>SUM(I34:I42)</f>
        <v>43</v>
      </c>
    </row>
    <row r="44" spans="1:9" ht="15" customHeight="1" x14ac:dyDescent="0.25">
      <c r="A44" s="584" t="s">
        <v>1495</v>
      </c>
      <c r="B44" s="584"/>
      <c r="C44" s="584"/>
      <c r="D44" s="584"/>
      <c r="E44" s="584"/>
      <c r="F44" s="584"/>
      <c r="G44" s="584"/>
      <c r="H44" s="584"/>
      <c r="I44" s="87">
        <f>SUM(I8,I43)</f>
        <v>61</v>
      </c>
    </row>
    <row r="45" spans="1:9" ht="15" customHeight="1" x14ac:dyDescent="0.25">
      <c r="A45" s="587" t="s">
        <v>1466</v>
      </c>
      <c r="B45" s="588"/>
      <c r="C45" s="588"/>
      <c r="D45" s="588"/>
      <c r="E45" s="588"/>
      <c r="F45" s="588"/>
      <c r="G45" s="588"/>
      <c r="H45" s="588"/>
      <c r="I45" s="589"/>
    </row>
    <row r="46" spans="1:9" x14ac:dyDescent="0.25">
      <c r="A46" s="581" t="s">
        <v>13</v>
      </c>
      <c r="B46" s="582"/>
      <c r="C46" s="582"/>
      <c r="D46" s="582"/>
      <c r="E46" s="579" t="s">
        <v>126</v>
      </c>
      <c r="F46" s="579"/>
      <c r="G46" s="579"/>
      <c r="H46" s="579"/>
      <c r="I46" s="84">
        <v>3</v>
      </c>
    </row>
    <row r="47" spans="1:9" ht="29.25" customHeight="1" x14ac:dyDescent="0.25">
      <c r="A47" s="613" t="s">
        <v>595</v>
      </c>
      <c r="B47" s="614"/>
      <c r="C47" s="614"/>
      <c r="D47" s="614"/>
      <c r="E47" s="614" t="s">
        <v>843</v>
      </c>
      <c r="F47" s="614"/>
      <c r="G47" s="614"/>
      <c r="H47" s="614"/>
      <c r="I47" s="84">
        <v>8</v>
      </c>
    </row>
    <row r="48" spans="1:9" x14ac:dyDescent="0.25">
      <c r="A48" s="578" t="s">
        <v>358</v>
      </c>
      <c r="B48" s="579"/>
      <c r="C48" s="579"/>
      <c r="D48" s="579"/>
      <c r="E48" s="582" t="s">
        <v>316</v>
      </c>
      <c r="F48" s="582"/>
      <c r="G48" s="582"/>
      <c r="H48" s="582"/>
      <c r="I48" s="84">
        <v>4</v>
      </c>
    </row>
    <row r="49" spans="1:9" ht="29.25" customHeight="1" x14ac:dyDescent="0.25">
      <c r="A49" s="578" t="s">
        <v>10</v>
      </c>
      <c r="B49" s="579"/>
      <c r="C49" s="579"/>
      <c r="D49" s="579"/>
      <c r="E49" s="580" t="s">
        <v>71</v>
      </c>
      <c r="F49" s="580"/>
      <c r="G49" s="580"/>
      <c r="H49" s="580"/>
      <c r="I49" s="84">
        <v>3</v>
      </c>
    </row>
    <row r="50" spans="1:9" ht="29.25" customHeight="1" x14ac:dyDescent="0.25">
      <c r="A50" s="578" t="s">
        <v>11</v>
      </c>
      <c r="B50" s="579"/>
      <c r="C50" s="579"/>
      <c r="D50" s="579"/>
      <c r="E50" s="579" t="s">
        <v>148</v>
      </c>
      <c r="F50" s="579"/>
      <c r="G50" s="579"/>
      <c r="H50" s="579"/>
      <c r="I50" s="84">
        <v>3</v>
      </c>
    </row>
    <row r="51" spans="1:9" ht="15" customHeight="1" x14ac:dyDescent="0.25">
      <c r="A51" s="613" t="s">
        <v>842</v>
      </c>
      <c r="B51" s="614"/>
      <c r="C51" s="614"/>
      <c r="D51" s="614"/>
      <c r="E51" s="614" t="s">
        <v>841</v>
      </c>
      <c r="F51" s="614"/>
      <c r="G51" s="614"/>
      <c r="H51" s="614"/>
      <c r="I51" s="84">
        <v>4</v>
      </c>
    </row>
    <row r="52" spans="1:9" ht="30.75" customHeight="1" x14ac:dyDescent="0.25">
      <c r="A52" s="578" t="s">
        <v>1778</v>
      </c>
      <c r="B52" s="579"/>
      <c r="C52" s="579"/>
      <c r="D52" s="579"/>
      <c r="E52" s="582" t="s">
        <v>538</v>
      </c>
      <c r="F52" s="582"/>
      <c r="G52" s="582"/>
      <c r="H52" s="582"/>
      <c r="I52" s="84">
        <v>6</v>
      </c>
    </row>
    <row r="53" spans="1:9" ht="15" customHeight="1" x14ac:dyDescent="0.25">
      <c r="A53" s="581" t="s">
        <v>341</v>
      </c>
      <c r="B53" s="582"/>
      <c r="C53" s="582"/>
      <c r="D53" s="582"/>
      <c r="E53" s="582" t="s">
        <v>9</v>
      </c>
      <c r="F53" s="582"/>
      <c r="G53" s="582"/>
      <c r="H53" s="582"/>
      <c r="I53" s="84">
        <v>3</v>
      </c>
    </row>
    <row r="54" spans="1:9" ht="15" customHeight="1" x14ac:dyDescent="0.25">
      <c r="A54" s="581" t="s">
        <v>38</v>
      </c>
      <c r="B54" s="582"/>
      <c r="C54" s="582"/>
      <c r="D54" s="582"/>
      <c r="E54" s="612" t="s">
        <v>2199</v>
      </c>
      <c r="F54" s="612"/>
      <c r="G54" s="612"/>
      <c r="H54" s="612"/>
      <c r="I54" s="84">
        <v>6</v>
      </c>
    </row>
    <row r="55" spans="1:9" x14ac:dyDescent="0.25">
      <c r="A55" s="581" t="s">
        <v>4</v>
      </c>
      <c r="B55" s="582"/>
      <c r="C55" s="582"/>
      <c r="D55" s="582"/>
      <c r="E55" s="582"/>
      <c r="F55" s="582"/>
      <c r="G55" s="582"/>
      <c r="H55" s="582"/>
      <c r="I55" s="84">
        <v>4</v>
      </c>
    </row>
    <row r="56" spans="1:9" x14ac:dyDescent="0.25">
      <c r="A56" s="583" t="s">
        <v>1535</v>
      </c>
      <c r="B56" s="583"/>
      <c r="C56" s="583"/>
      <c r="D56" s="583"/>
      <c r="E56" s="583"/>
      <c r="F56" s="583"/>
      <c r="G56" s="583"/>
      <c r="H56" s="583"/>
      <c r="I56" s="85">
        <f>SUM(I46:I55)</f>
        <v>44</v>
      </c>
    </row>
    <row r="57" spans="1:9" x14ac:dyDescent="0.25">
      <c r="A57" s="584" t="s">
        <v>1496</v>
      </c>
      <c r="B57" s="584"/>
      <c r="C57" s="584"/>
      <c r="D57" s="584"/>
      <c r="E57" s="584"/>
      <c r="F57" s="584"/>
      <c r="G57" s="584"/>
      <c r="H57" s="584"/>
      <c r="I57" s="87">
        <f>SUM(I8,I56)</f>
        <v>62</v>
      </c>
    </row>
    <row r="58" spans="1:9" x14ac:dyDescent="0.25">
      <c r="A58" s="746" t="s">
        <v>1467</v>
      </c>
      <c r="B58" s="747"/>
      <c r="C58" s="747"/>
      <c r="D58" s="747"/>
      <c r="E58" s="747"/>
      <c r="F58" s="747"/>
      <c r="G58" s="747"/>
      <c r="H58" s="747"/>
      <c r="I58" s="748"/>
    </row>
    <row r="59" spans="1:9" x14ac:dyDescent="0.25">
      <c r="A59" s="581" t="s">
        <v>13</v>
      </c>
      <c r="B59" s="582"/>
      <c r="C59" s="582"/>
      <c r="D59" s="582"/>
      <c r="E59" s="579" t="s">
        <v>126</v>
      </c>
      <c r="F59" s="579"/>
      <c r="G59" s="579"/>
      <c r="H59" s="579"/>
      <c r="I59" s="84">
        <v>3</v>
      </c>
    </row>
    <row r="60" spans="1:9" ht="30" customHeight="1" x14ac:dyDescent="0.25">
      <c r="A60" s="578" t="s">
        <v>11</v>
      </c>
      <c r="B60" s="579"/>
      <c r="C60" s="579"/>
      <c r="D60" s="579"/>
      <c r="E60" s="579" t="s">
        <v>839</v>
      </c>
      <c r="F60" s="579"/>
      <c r="G60" s="579"/>
      <c r="H60" s="579"/>
      <c r="I60" s="84">
        <v>6</v>
      </c>
    </row>
    <row r="61" spans="1:9" ht="24.75" customHeight="1" x14ac:dyDescent="0.25">
      <c r="A61" s="578" t="s">
        <v>10</v>
      </c>
      <c r="B61" s="579"/>
      <c r="C61" s="579"/>
      <c r="D61" s="579"/>
      <c r="E61" s="580" t="s">
        <v>71</v>
      </c>
      <c r="F61" s="580"/>
      <c r="G61" s="580"/>
      <c r="H61" s="580"/>
      <c r="I61" s="84">
        <v>6</v>
      </c>
    </row>
    <row r="62" spans="1:9" ht="28.5" customHeight="1" x14ac:dyDescent="0.25">
      <c r="A62" s="578" t="s">
        <v>382</v>
      </c>
      <c r="B62" s="579"/>
      <c r="C62" s="579"/>
      <c r="D62" s="579"/>
      <c r="E62" s="760" t="s">
        <v>2200</v>
      </c>
      <c r="F62" s="760"/>
      <c r="G62" s="760"/>
      <c r="H62" s="760"/>
      <c r="I62" s="84">
        <v>3</v>
      </c>
    </row>
    <row r="63" spans="1:9" ht="29.25" customHeight="1" x14ac:dyDescent="0.25">
      <c r="A63" s="613" t="s">
        <v>595</v>
      </c>
      <c r="B63" s="614"/>
      <c r="C63" s="614"/>
      <c r="D63" s="614"/>
      <c r="E63" s="801" t="s">
        <v>843</v>
      </c>
      <c r="F63" s="801"/>
      <c r="G63" s="801"/>
      <c r="H63" s="801"/>
      <c r="I63" s="84">
        <v>8</v>
      </c>
    </row>
    <row r="64" spans="1:9" x14ac:dyDescent="0.25">
      <c r="A64" s="578" t="s">
        <v>358</v>
      </c>
      <c r="B64" s="579"/>
      <c r="C64" s="579"/>
      <c r="D64" s="579"/>
      <c r="E64" s="582" t="s">
        <v>316</v>
      </c>
      <c r="F64" s="582"/>
      <c r="G64" s="582"/>
      <c r="H64" s="582"/>
      <c r="I64" s="84">
        <v>4</v>
      </c>
    </row>
    <row r="65" spans="1:9" ht="12.75" customHeight="1" x14ac:dyDescent="0.25">
      <c r="A65" s="581" t="s">
        <v>377</v>
      </c>
      <c r="B65" s="582"/>
      <c r="C65" s="582"/>
      <c r="D65" s="582"/>
      <c r="E65" s="582" t="s">
        <v>187</v>
      </c>
      <c r="F65" s="582"/>
      <c r="G65" s="582"/>
      <c r="H65" s="582"/>
      <c r="I65" s="84">
        <v>3</v>
      </c>
    </row>
    <row r="66" spans="1:9" ht="13.5" customHeight="1" x14ac:dyDescent="0.25">
      <c r="A66" s="581" t="s">
        <v>341</v>
      </c>
      <c r="B66" s="582"/>
      <c r="C66" s="582"/>
      <c r="D66" s="582"/>
      <c r="E66" s="582" t="s">
        <v>9</v>
      </c>
      <c r="F66" s="582"/>
      <c r="G66" s="582"/>
      <c r="H66" s="582"/>
      <c r="I66" s="84">
        <v>3</v>
      </c>
    </row>
    <row r="67" spans="1:9" ht="15" customHeight="1" x14ac:dyDescent="0.25">
      <c r="A67" s="581" t="s">
        <v>4</v>
      </c>
      <c r="B67" s="582"/>
      <c r="C67" s="582"/>
      <c r="D67" s="582"/>
      <c r="E67" s="582"/>
      <c r="F67" s="582"/>
      <c r="G67" s="582"/>
      <c r="H67" s="582"/>
      <c r="I67" s="84">
        <v>8</v>
      </c>
    </row>
    <row r="68" spans="1:9" x14ac:dyDescent="0.25">
      <c r="A68" s="583" t="s">
        <v>1536</v>
      </c>
      <c r="B68" s="583"/>
      <c r="C68" s="583"/>
      <c r="D68" s="583"/>
      <c r="E68" s="583"/>
      <c r="F68" s="583"/>
      <c r="G68" s="583"/>
      <c r="H68" s="583"/>
      <c r="I68" s="85">
        <f>SUM(I59:I67)</f>
        <v>44</v>
      </c>
    </row>
    <row r="69" spans="1:9" x14ac:dyDescent="0.25">
      <c r="A69" s="584" t="s">
        <v>1363</v>
      </c>
      <c r="B69" s="584"/>
      <c r="C69" s="584"/>
      <c r="D69" s="584"/>
      <c r="E69" s="584"/>
      <c r="F69" s="584"/>
      <c r="G69" s="584"/>
      <c r="H69" s="584"/>
      <c r="I69" s="87">
        <f>SUM(I8,I68)</f>
        <v>62</v>
      </c>
    </row>
    <row r="70" spans="1:9" x14ac:dyDescent="0.25">
      <c r="A70" s="587" t="s">
        <v>1468</v>
      </c>
      <c r="B70" s="588"/>
      <c r="C70" s="588"/>
      <c r="D70" s="588"/>
      <c r="E70" s="588"/>
      <c r="F70" s="588"/>
      <c r="G70" s="588"/>
      <c r="H70" s="588"/>
      <c r="I70" s="589"/>
    </row>
    <row r="71" spans="1:9" x14ac:dyDescent="0.25">
      <c r="A71" s="581" t="s">
        <v>13</v>
      </c>
      <c r="B71" s="582"/>
      <c r="C71" s="582"/>
      <c r="D71" s="582"/>
      <c r="E71" s="579" t="s">
        <v>126</v>
      </c>
      <c r="F71" s="579"/>
      <c r="G71" s="579"/>
      <c r="H71" s="579"/>
      <c r="I71" s="84">
        <v>3</v>
      </c>
    </row>
    <row r="72" spans="1:9" ht="30.75" customHeight="1" x14ac:dyDescent="0.25">
      <c r="A72" s="613" t="s">
        <v>595</v>
      </c>
      <c r="B72" s="614"/>
      <c r="C72" s="614"/>
      <c r="D72" s="614"/>
      <c r="E72" s="614" t="s">
        <v>843</v>
      </c>
      <c r="F72" s="614"/>
      <c r="G72" s="614"/>
      <c r="H72" s="614"/>
      <c r="I72" s="84">
        <v>8</v>
      </c>
    </row>
    <row r="73" spans="1:9" x14ac:dyDescent="0.25">
      <c r="A73" s="578" t="s">
        <v>358</v>
      </c>
      <c r="B73" s="579"/>
      <c r="C73" s="579"/>
      <c r="D73" s="579"/>
      <c r="E73" s="582" t="s">
        <v>316</v>
      </c>
      <c r="F73" s="582"/>
      <c r="G73" s="582"/>
      <c r="H73" s="582"/>
      <c r="I73" s="84">
        <v>4</v>
      </c>
    </row>
    <row r="74" spans="1:9" ht="30.75" customHeight="1" x14ac:dyDescent="0.25">
      <c r="A74" s="578" t="s">
        <v>10</v>
      </c>
      <c r="B74" s="579"/>
      <c r="C74" s="579"/>
      <c r="D74" s="579"/>
      <c r="E74" s="580" t="s">
        <v>71</v>
      </c>
      <c r="F74" s="580"/>
      <c r="G74" s="580"/>
      <c r="H74" s="580"/>
      <c r="I74" s="84">
        <v>6</v>
      </c>
    </row>
    <row r="75" spans="1:9" ht="30" customHeight="1" x14ac:dyDescent="0.25">
      <c r="A75" s="578" t="s">
        <v>11</v>
      </c>
      <c r="B75" s="579"/>
      <c r="C75" s="579"/>
      <c r="D75" s="579"/>
      <c r="E75" s="579" t="s">
        <v>839</v>
      </c>
      <c r="F75" s="579"/>
      <c r="G75" s="579"/>
      <c r="H75" s="579"/>
      <c r="I75" s="84">
        <v>6</v>
      </c>
    </row>
    <row r="76" spans="1:9" x14ac:dyDescent="0.25">
      <c r="A76" s="613" t="s">
        <v>842</v>
      </c>
      <c r="B76" s="614"/>
      <c r="C76" s="614"/>
      <c r="D76" s="614"/>
      <c r="E76" s="614" t="s">
        <v>841</v>
      </c>
      <c r="F76" s="614"/>
      <c r="G76" s="614"/>
      <c r="H76" s="614"/>
      <c r="I76" s="84">
        <v>4</v>
      </c>
    </row>
    <row r="77" spans="1:9" x14ac:dyDescent="0.25">
      <c r="A77" s="578" t="s">
        <v>699</v>
      </c>
      <c r="B77" s="579"/>
      <c r="C77" s="579"/>
      <c r="D77" s="579"/>
      <c r="E77" s="582" t="s">
        <v>840</v>
      </c>
      <c r="F77" s="582"/>
      <c r="G77" s="582"/>
      <c r="H77" s="582"/>
      <c r="I77" s="84">
        <v>3</v>
      </c>
    </row>
    <row r="78" spans="1:9" ht="15" customHeight="1" x14ac:dyDescent="0.25">
      <c r="A78" s="581" t="s">
        <v>341</v>
      </c>
      <c r="B78" s="582"/>
      <c r="C78" s="582"/>
      <c r="D78" s="582"/>
      <c r="E78" s="582" t="s">
        <v>9</v>
      </c>
      <c r="F78" s="582"/>
      <c r="G78" s="582"/>
      <c r="H78" s="582"/>
      <c r="I78" s="84">
        <v>3</v>
      </c>
    </row>
    <row r="79" spans="1:9" x14ac:dyDescent="0.25">
      <c r="A79" s="581" t="s">
        <v>4</v>
      </c>
      <c r="B79" s="582"/>
      <c r="C79" s="582"/>
      <c r="D79" s="582"/>
      <c r="E79" s="582"/>
      <c r="F79" s="582"/>
      <c r="G79" s="582"/>
      <c r="H79" s="582"/>
      <c r="I79" s="84">
        <v>6</v>
      </c>
    </row>
    <row r="80" spans="1:9" x14ac:dyDescent="0.25">
      <c r="A80" s="583" t="s">
        <v>1537</v>
      </c>
      <c r="B80" s="583"/>
      <c r="C80" s="583"/>
      <c r="D80" s="583"/>
      <c r="E80" s="583"/>
      <c r="F80" s="583"/>
      <c r="G80" s="583"/>
      <c r="H80" s="583"/>
      <c r="I80" s="85">
        <f>SUM(I71:I79)</f>
        <v>43</v>
      </c>
    </row>
    <row r="81" spans="1:9" x14ac:dyDescent="0.25">
      <c r="A81" s="584" t="s">
        <v>1503</v>
      </c>
      <c r="B81" s="584"/>
      <c r="C81" s="584"/>
      <c r="D81" s="584"/>
      <c r="E81" s="584"/>
      <c r="F81" s="584"/>
      <c r="G81" s="584"/>
      <c r="H81" s="584"/>
      <c r="I81" s="87">
        <f>SUM(I8,I80)</f>
        <v>61</v>
      </c>
    </row>
    <row r="82" spans="1:9" x14ac:dyDescent="0.25">
      <c r="A82" s="587" t="s">
        <v>1469</v>
      </c>
      <c r="B82" s="588"/>
      <c r="C82" s="588"/>
      <c r="D82" s="588"/>
      <c r="E82" s="588"/>
      <c r="F82" s="588"/>
      <c r="G82" s="588"/>
      <c r="H82" s="588"/>
      <c r="I82" s="589"/>
    </row>
    <row r="83" spans="1:9" ht="32.25" customHeight="1" x14ac:dyDescent="0.25">
      <c r="A83" s="671" t="s">
        <v>13</v>
      </c>
      <c r="B83" s="643"/>
      <c r="C83" s="643"/>
      <c r="D83" s="643"/>
      <c r="E83" s="579" t="s">
        <v>72</v>
      </c>
      <c r="F83" s="579"/>
      <c r="G83" s="579"/>
      <c r="H83" s="579"/>
      <c r="I83" s="84">
        <v>3</v>
      </c>
    </row>
    <row r="84" spans="1:9" ht="30.75" customHeight="1" x14ac:dyDescent="0.25">
      <c r="A84" s="613" t="s">
        <v>595</v>
      </c>
      <c r="B84" s="614"/>
      <c r="C84" s="614"/>
      <c r="D84" s="614"/>
      <c r="E84" s="614" t="s">
        <v>843</v>
      </c>
      <c r="F84" s="614"/>
      <c r="G84" s="614"/>
      <c r="H84" s="614"/>
      <c r="I84" s="84">
        <v>8</v>
      </c>
    </row>
    <row r="85" spans="1:9" x14ac:dyDescent="0.25">
      <c r="A85" s="578" t="s">
        <v>124</v>
      </c>
      <c r="B85" s="579"/>
      <c r="C85" s="579"/>
      <c r="D85" s="579"/>
      <c r="E85" s="582" t="s">
        <v>2595</v>
      </c>
      <c r="F85" s="582"/>
      <c r="G85" s="582"/>
      <c r="H85" s="582"/>
      <c r="I85" s="123" t="s">
        <v>612</v>
      </c>
    </row>
    <row r="86" spans="1:9" ht="29.25" customHeight="1" x14ac:dyDescent="0.25">
      <c r="A86" s="578" t="s">
        <v>10</v>
      </c>
      <c r="B86" s="579"/>
      <c r="C86" s="579"/>
      <c r="D86" s="579"/>
      <c r="E86" s="580" t="s">
        <v>71</v>
      </c>
      <c r="F86" s="580"/>
      <c r="G86" s="580"/>
      <c r="H86" s="580"/>
      <c r="I86" s="84">
        <v>6</v>
      </c>
    </row>
    <row r="87" spans="1:9" ht="28.5" customHeight="1" x14ac:dyDescent="0.25">
      <c r="A87" s="578" t="s">
        <v>11</v>
      </c>
      <c r="B87" s="579"/>
      <c r="C87" s="579"/>
      <c r="D87" s="579"/>
      <c r="E87" s="579" t="s">
        <v>839</v>
      </c>
      <c r="F87" s="579"/>
      <c r="G87" s="579"/>
      <c r="H87" s="579"/>
      <c r="I87" s="84">
        <v>6</v>
      </c>
    </row>
    <row r="88" spans="1:9" ht="30" customHeight="1" x14ac:dyDescent="0.25">
      <c r="A88" s="578" t="s">
        <v>127</v>
      </c>
      <c r="B88" s="579"/>
      <c r="C88" s="579"/>
      <c r="D88" s="579"/>
      <c r="E88" s="582" t="s">
        <v>73</v>
      </c>
      <c r="F88" s="582"/>
      <c r="G88" s="582"/>
      <c r="H88" s="582"/>
      <c r="I88" s="84">
        <v>3</v>
      </c>
    </row>
    <row r="89" spans="1:9" x14ac:dyDescent="0.25">
      <c r="A89" s="581" t="s">
        <v>38</v>
      </c>
      <c r="B89" s="582"/>
      <c r="C89" s="582"/>
      <c r="D89" s="582"/>
      <c r="E89" s="612" t="s">
        <v>2473</v>
      </c>
      <c r="F89" s="612"/>
      <c r="G89" s="612"/>
      <c r="H89" s="612"/>
      <c r="I89" s="84">
        <v>12</v>
      </c>
    </row>
    <row r="90" spans="1:9" x14ac:dyDescent="0.25">
      <c r="A90" s="583" t="s">
        <v>1529</v>
      </c>
      <c r="B90" s="583"/>
      <c r="C90" s="583"/>
      <c r="D90" s="583"/>
      <c r="E90" s="583"/>
      <c r="F90" s="583"/>
      <c r="G90" s="583"/>
      <c r="H90" s="583"/>
      <c r="I90" s="162" t="s">
        <v>2596</v>
      </c>
    </row>
    <row r="91" spans="1:9" x14ac:dyDescent="0.25">
      <c r="A91" s="584" t="s">
        <v>1493</v>
      </c>
      <c r="B91" s="584"/>
      <c r="C91" s="584"/>
      <c r="D91" s="584"/>
      <c r="E91" s="584"/>
      <c r="F91" s="584"/>
      <c r="G91" s="584"/>
      <c r="H91" s="584"/>
      <c r="I91" s="124" t="s">
        <v>661</v>
      </c>
    </row>
    <row r="92" spans="1:9" x14ac:dyDescent="0.25">
      <c r="A92" s="746" t="s">
        <v>1470</v>
      </c>
      <c r="B92" s="747"/>
      <c r="C92" s="747"/>
      <c r="D92" s="747"/>
      <c r="E92" s="747"/>
      <c r="F92" s="747"/>
      <c r="G92" s="747"/>
      <c r="H92" s="747"/>
      <c r="I92" s="748"/>
    </row>
    <row r="93" spans="1:9" ht="30" customHeight="1" x14ac:dyDescent="0.25">
      <c r="A93" s="578" t="s">
        <v>2261</v>
      </c>
      <c r="B93" s="579"/>
      <c r="C93" s="579"/>
      <c r="D93" s="579"/>
      <c r="E93" s="582" t="s">
        <v>2230</v>
      </c>
      <c r="F93" s="582"/>
      <c r="G93" s="582"/>
      <c r="H93" s="582"/>
      <c r="I93" s="84">
        <v>3</v>
      </c>
    </row>
    <row r="94" spans="1:9" x14ac:dyDescent="0.25">
      <c r="A94" s="578" t="s">
        <v>358</v>
      </c>
      <c r="B94" s="579"/>
      <c r="C94" s="579"/>
      <c r="D94" s="579"/>
      <c r="E94" s="582" t="s">
        <v>316</v>
      </c>
      <c r="F94" s="582"/>
      <c r="G94" s="582"/>
      <c r="H94" s="582"/>
      <c r="I94" s="84">
        <v>4</v>
      </c>
    </row>
    <row r="95" spans="1:9" ht="30" customHeight="1" x14ac:dyDescent="0.25">
      <c r="A95" s="578" t="s">
        <v>2262</v>
      </c>
      <c r="B95" s="579"/>
      <c r="C95" s="579"/>
      <c r="D95" s="579"/>
      <c r="E95" s="590" t="s">
        <v>2231</v>
      </c>
      <c r="F95" s="590"/>
      <c r="G95" s="590"/>
      <c r="H95" s="590"/>
      <c r="I95" s="84">
        <v>3</v>
      </c>
    </row>
    <row r="96" spans="1:9" ht="30" customHeight="1" x14ac:dyDescent="0.25">
      <c r="A96" s="578" t="s">
        <v>2263</v>
      </c>
      <c r="B96" s="579"/>
      <c r="C96" s="579"/>
      <c r="D96" s="579"/>
      <c r="E96" s="591" t="s">
        <v>2985</v>
      </c>
      <c r="F96" s="591"/>
      <c r="G96" s="591"/>
      <c r="H96" s="591"/>
      <c r="I96" s="84">
        <v>6</v>
      </c>
    </row>
    <row r="97" spans="1:9" s="387" customFormat="1" x14ac:dyDescent="0.25">
      <c r="A97" s="581" t="s">
        <v>47</v>
      </c>
      <c r="B97" s="582"/>
      <c r="C97" s="582"/>
      <c r="D97" s="582"/>
      <c r="E97" s="582" t="s">
        <v>48</v>
      </c>
      <c r="F97" s="582"/>
      <c r="G97" s="582"/>
      <c r="H97" s="582"/>
      <c r="I97" s="84">
        <v>3</v>
      </c>
    </row>
    <row r="98" spans="1:9" x14ac:dyDescent="0.25">
      <c r="A98" s="613" t="s">
        <v>842</v>
      </c>
      <c r="B98" s="614"/>
      <c r="C98" s="614"/>
      <c r="D98" s="614"/>
      <c r="E98" s="614" t="s">
        <v>841</v>
      </c>
      <c r="F98" s="614"/>
      <c r="G98" s="614"/>
      <c r="H98" s="614"/>
      <c r="I98" s="84">
        <v>4</v>
      </c>
    </row>
    <row r="99" spans="1:9" ht="45.75" customHeight="1" x14ac:dyDescent="0.25">
      <c r="A99" s="578" t="s">
        <v>2264</v>
      </c>
      <c r="B99" s="579"/>
      <c r="C99" s="579"/>
      <c r="D99" s="579"/>
      <c r="E99" s="579" t="s">
        <v>2491</v>
      </c>
      <c r="F99" s="579"/>
      <c r="G99" s="579"/>
      <c r="H99" s="579"/>
      <c r="I99" s="84">
        <v>6</v>
      </c>
    </row>
    <row r="100" spans="1:9" x14ac:dyDescent="0.25">
      <c r="A100" s="581" t="s">
        <v>341</v>
      </c>
      <c r="B100" s="582"/>
      <c r="C100" s="582"/>
      <c r="D100" s="582"/>
      <c r="E100" s="582" t="s">
        <v>9</v>
      </c>
      <c r="F100" s="582"/>
      <c r="G100" s="582"/>
      <c r="H100" s="582"/>
      <c r="I100" s="84">
        <v>3</v>
      </c>
    </row>
    <row r="101" spans="1:9" x14ac:dyDescent="0.25">
      <c r="A101" s="613" t="s">
        <v>595</v>
      </c>
      <c r="B101" s="614"/>
      <c r="C101" s="614"/>
      <c r="D101" s="614"/>
      <c r="E101" s="614" t="s">
        <v>545</v>
      </c>
      <c r="F101" s="614"/>
      <c r="G101" s="614"/>
      <c r="H101" s="614"/>
      <c r="I101" s="84">
        <v>8</v>
      </c>
    </row>
    <row r="102" spans="1:9" x14ac:dyDescent="0.25">
      <c r="A102" s="581" t="s">
        <v>4</v>
      </c>
      <c r="B102" s="582"/>
      <c r="C102" s="582"/>
      <c r="D102" s="582"/>
      <c r="E102" s="582"/>
      <c r="F102" s="582"/>
      <c r="G102" s="582"/>
      <c r="H102" s="582"/>
      <c r="I102" s="84">
        <v>4</v>
      </c>
    </row>
    <row r="103" spans="1:9" ht="12.75" customHeight="1" x14ac:dyDescent="0.25">
      <c r="A103" s="583" t="s">
        <v>1528</v>
      </c>
      <c r="B103" s="583"/>
      <c r="C103" s="583"/>
      <c r="D103" s="583"/>
      <c r="E103" s="583"/>
      <c r="F103" s="583"/>
      <c r="G103" s="583"/>
      <c r="H103" s="583"/>
      <c r="I103" s="85">
        <f>SUM(I93:I102)</f>
        <v>44</v>
      </c>
    </row>
    <row r="104" spans="1:9" x14ac:dyDescent="0.25">
      <c r="A104" s="584" t="s">
        <v>1367</v>
      </c>
      <c r="B104" s="584"/>
      <c r="C104" s="584"/>
      <c r="D104" s="584"/>
      <c r="E104" s="584"/>
      <c r="F104" s="584"/>
      <c r="G104" s="584"/>
      <c r="H104" s="584"/>
      <c r="I104" s="87">
        <f>SUM(I8,I103)</f>
        <v>62</v>
      </c>
    </row>
    <row r="105" spans="1:9" x14ac:dyDescent="0.25">
      <c r="A105" s="548" t="s">
        <v>1462</v>
      </c>
      <c r="B105" s="548"/>
      <c r="C105" s="548"/>
      <c r="D105" s="548"/>
      <c r="E105" s="548"/>
      <c r="F105" s="548"/>
      <c r="G105" s="548"/>
      <c r="H105" s="548"/>
      <c r="I105" s="548"/>
    </row>
    <row r="106" spans="1:9" ht="28.5" customHeight="1" x14ac:dyDescent="0.25">
      <c r="A106" s="548" t="s">
        <v>1964</v>
      </c>
      <c r="B106" s="548"/>
      <c r="C106" s="548"/>
      <c r="D106" s="548"/>
      <c r="E106" s="548"/>
      <c r="F106" s="548"/>
      <c r="G106" s="548"/>
      <c r="H106" s="548"/>
      <c r="I106" s="548"/>
    </row>
    <row r="107" spans="1:9" x14ac:dyDescent="0.25">
      <c r="A107" s="548" t="s">
        <v>2133</v>
      </c>
      <c r="B107" s="548"/>
      <c r="C107" s="548"/>
      <c r="D107" s="548"/>
      <c r="E107" s="548"/>
      <c r="F107" s="548"/>
      <c r="G107" s="548"/>
      <c r="H107" s="548"/>
      <c r="I107" s="548"/>
    </row>
    <row r="108" spans="1:9" ht="59.25" customHeight="1" x14ac:dyDescent="0.25">
      <c r="A108" s="586" t="s">
        <v>2312</v>
      </c>
      <c r="B108" s="586"/>
      <c r="C108" s="586"/>
      <c r="D108" s="586"/>
      <c r="E108" s="586"/>
      <c r="F108" s="586"/>
      <c r="G108" s="586"/>
      <c r="H108" s="586"/>
      <c r="I108" s="586"/>
    </row>
    <row r="109" spans="1:9" x14ac:dyDescent="0.25">
      <c r="A109" s="607" t="s">
        <v>542</v>
      </c>
      <c r="B109" s="607"/>
      <c r="C109" s="607" t="s">
        <v>1334</v>
      </c>
      <c r="D109" s="607"/>
    </row>
  </sheetData>
  <sheetProtection password="CA9D" sheet="1" objects="1" scenarios="1"/>
  <mergeCells count="185">
    <mergeCell ref="A101:D101"/>
    <mergeCell ref="E101:H101"/>
    <mergeCell ref="A107:I107"/>
    <mergeCell ref="A108:I108"/>
    <mergeCell ref="A109:B109"/>
    <mergeCell ref="C109:D109"/>
    <mergeCell ref="A102:D102"/>
    <mergeCell ref="E102:H102"/>
    <mergeCell ref="A103:H103"/>
    <mergeCell ref="A104:H104"/>
    <mergeCell ref="A105:I105"/>
    <mergeCell ref="A106:I106"/>
    <mergeCell ref="A96:D96"/>
    <mergeCell ref="E96:H96"/>
    <mergeCell ref="A98:D98"/>
    <mergeCell ref="E98:H98"/>
    <mergeCell ref="A99:D99"/>
    <mergeCell ref="E99:H99"/>
    <mergeCell ref="A100:D100"/>
    <mergeCell ref="E100:H100"/>
    <mergeCell ref="A97:D97"/>
    <mergeCell ref="E97:H97"/>
    <mergeCell ref="A90:H90"/>
    <mergeCell ref="A91:H91"/>
    <mergeCell ref="A92:I92"/>
    <mergeCell ref="A93:D93"/>
    <mergeCell ref="E93:H93"/>
    <mergeCell ref="A94:D94"/>
    <mergeCell ref="E94:H94"/>
    <mergeCell ref="A95:D95"/>
    <mergeCell ref="E95:H95"/>
    <mergeCell ref="A85:D85"/>
    <mergeCell ref="E85:H85"/>
    <mergeCell ref="A86:D86"/>
    <mergeCell ref="E86:H86"/>
    <mergeCell ref="A87:D87"/>
    <mergeCell ref="E87:H87"/>
    <mergeCell ref="A88:D88"/>
    <mergeCell ref="E88:H88"/>
    <mergeCell ref="A89:D89"/>
    <mergeCell ref="E89:H89"/>
    <mergeCell ref="A79:D79"/>
    <mergeCell ref="E79:H79"/>
    <mergeCell ref="A80:H80"/>
    <mergeCell ref="A81:H81"/>
    <mergeCell ref="A82:I82"/>
    <mergeCell ref="A83:D83"/>
    <mergeCell ref="E83:H83"/>
    <mergeCell ref="A84:D84"/>
    <mergeCell ref="E84:H84"/>
    <mergeCell ref="A74:D74"/>
    <mergeCell ref="E74:H74"/>
    <mergeCell ref="A75:D75"/>
    <mergeCell ref="E75:H75"/>
    <mergeCell ref="A76:D76"/>
    <mergeCell ref="E76:H76"/>
    <mergeCell ref="A77:D77"/>
    <mergeCell ref="E77:H77"/>
    <mergeCell ref="A78:D78"/>
    <mergeCell ref="E78:H78"/>
    <mergeCell ref="A68:H68"/>
    <mergeCell ref="A69:H69"/>
    <mergeCell ref="A70:I70"/>
    <mergeCell ref="A71:D71"/>
    <mergeCell ref="E71:H71"/>
    <mergeCell ref="A72:D72"/>
    <mergeCell ref="E72:H72"/>
    <mergeCell ref="A73:D73"/>
    <mergeCell ref="E73:H73"/>
    <mergeCell ref="A63:D63"/>
    <mergeCell ref="E63:H63"/>
    <mergeCell ref="A64:D64"/>
    <mergeCell ref="E64:H64"/>
    <mergeCell ref="A65:D65"/>
    <mergeCell ref="E65:H65"/>
    <mergeCell ref="A66:D66"/>
    <mergeCell ref="E66:H66"/>
    <mergeCell ref="A67:D67"/>
    <mergeCell ref="E67:H67"/>
    <mergeCell ref="A57:H57"/>
    <mergeCell ref="A58:I58"/>
    <mergeCell ref="A59:D59"/>
    <mergeCell ref="E59:H59"/>
    <mergeCell ref="A60:D60"/>
    <mergeCell ref="E60:H60"/>
    <mergeCell ref="A61:D61"/>
    <mergeCell ref="E61:H61"/>
    <mergeCell ref="A62:D62"/>
    <mergeCell ref="E62:H62"/>
    <mergeCell ref="A52:D52"/>
    <mergeCell ref="E52:H52"/>
    <mergeCell ref="A53:D53"/>
    <mergeCell ref="E53:H53"/>
    <mergeCell ref="A54:D54"/>
    <mergeCell ref="E54:H54"/>
    <mergeCell ref="A55:D55"/>
    <mergeCell ref="E55:H55"/>
    <mergeCell ref="A56:H56"/>
    <mergeCell ref="A47:D47"/>
    <mergeCell ref="E47:H47"/>
    <mergeCell ref="A48:D48"/>
    <mergeCell ref="E48:H48"/>
    <mergeCell ref="A49:D49"/>
    <mergeCell ref="E49:H49"/>
    <mergeCell ref="A50:D50"/>
    <mergeCell ref="E50:H50"/>
    <mergeCell ref="A51:D51"/>
    <mergeCell ref="E51:H51"/>
    <mergeCell ref="A41:D41"/>
    <mergeCell ref="E41:H41"/>
    <mergeCell ref="A42:D42"/>
    <mergeCell ref="E42:H42"/>
    <mergeCell ref="A43:H43"/>
    <mergeCell ref="A44:H44"/>
    <mergeCell ref="A45:I45"/>
    <mergeCell ref="A46:D46"/>
    <mergeCell ref="E46:H46"/>
    <mergeCell ref="A36:D36"/>
    <mergeCell ref="E36:H36"/>
    <mergeCell ref="A37:D37"/>
    <mergeCell ref="E37:H37"/>
    <mergeCell ref="A38:D38"/>
    <mergeCell ref="E38:H38"/>
    <mergeCell ref="A39:D39"/>
    <mergeCell ref="E39:H39"/>
    <mergeCell ref="A40:D40"/>
    <mergeCell ref="E40:H40"/>
    <mergeCell ref="A30:D30"/>
    <mergeCell ref="E30:H30"/>
    <mergeCell ref="A31:H31"/>
    <mergeCell ref="A32:H32"/>
    <mergeCell ref="A33:I33"/>
    <mergeCell ref="A34:D34"/>
    <mergeCell ref="E34:H34"/>
    <mergeCell ref="A35:D35"/>
    <mergeCell ref="E35:H35"/>
    <mergeCell ref="A25:D25"/>
    <mergeCell ref="E25:H25"/>
    <mergeCell ref="A26:D26"/>
    <mergeCell ref="E26:H26"/>
    <mergeCell ref="A27:D27"/>
    <mergeCell ref="E27:H27"/>
    <mergeCell ref="A28:D28"/>
    <mergeCell ref="E28:H28"/>
    <mergeCell ref="A29:D29"/>
    <mergeCell ref="E29:H29"/>
    <mergeCell ref="A19:H19"/>
    <mergeCell ref="A20:H20"/>
    <mergeCell ref="A21:I21"/>
    <mergeCell ref="A22:D22"/>
    <mergeCell ref="E22:H22"/>
    <mergeCell ref="A23:D23"/>
    <mergeCell ref="E23:H23"/>
    <mergeCell ref="A24:D24"/>
    <mergeCell ref="E24:H24"/>
    <mergeCell ref="A14:D14"/>
    <mergeCell ref="E14:H14"/>
    <mergeCell ref="A15:D15"/>
    <mergeCell ref="E15:H15"/>
    <mergeCell ref="A16:D16"/>
    <mergeCell ref="E16:H16"/>
    <mergeCell ref="A17:D17"/>
    <mergeCell ref="E17:H17"/>
    <mergeCell ref="A18:D18"/>
    <mergeCell ref="E18:H18"/>
    <mergeCell ref="A8:H8"/>
    <mergeCell ref="A9:I9"/>
    <mergeCell ref="A10:D10"/>
    <mergeCell ref="E10:H10"/>
    <mergeCell ref="A11:D11"/>
    <mergeCell ref="E11:H11"/>
    <mergeCell ref="A12:D12"/>
    <mergeCell ref="E12:H12"/>
    <mergeCell ref="A13:D13"/>
    <mergeCell ref="E13:H13"/>
    <mergeCell ref="A1:I1"/>
    <mergeCell ref="A2:I2"/>
    <mergeCell ref="A3:B3"/>
    <mergeCell ref="C3:I3"/>
    <mergeCell ref="B4:E4"/>
    <mergeCell ref="A5:I5"/>
    <mergeCell ref="A6:D6"/>
    <mergeCell ref="E6:H6"/>
    <mergeCell ref="A7:D7"/>
    <mergeCell ref="E7:H7"/>
  </mergeCells>
  <phoneticPr fontId="40" type="noConversion"/>
  <hyperlinks>
    <hyperlink ref="A109" location="'Table of Contents'!A1" display="table of contents"/>
    <hyperlink ref="C109:D109" location="'Programs by University'!A1" display="programs by university"/>
  </hyperlinks>
  <pageMargins left="1" right="1" top="0.4375" bottom="0.48958333333333331" header="0.5" footer="0.5"/>
  <pageSetup orientation="portrait" r:id="rId1"/>
  <headerFooter>
    <oddFooter>&amp;C&amp;P</oddFooter>
  </headerFooter>
  <rowBreaks count="3" manualBreakCount="3">
    <brk id="32" max="16383" man="1"/>
    <brk id="69" max="16383" man="1"/>
    <brk id="91" max="16383" man="1"/>
  </rowBreaks>
  <extLst>
    <ext xmlns:mx="http://schemas.microsoft.com/office/mac/excel/2008/main" uri="{64002731-A6B0-56B0-2670-7721B7C09600}">
      <mx:PLV Mode="1" OnePage="0" WScale="0"/>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enableFormatConditionsCalculation="0"/>
  <dimension ref="A1:I25"/>
  <sheetViews>
    <sheetView view="pageLayout" workbookViewId="0">
      <selection sqref="A1:I1"/>
    </sheetView>
  </sheetViews>
  <sheetFormatPr defaultColWidth="9.140625" defaultRowHeight="15" x14ac:dyDescent="0.25"/>
  <cols>
    <col min="1" max="8" width="9.140625" style="23"/>
    <col min="9" max="9" width="9.140625" style="2"/>
    <col min="10" max="16384" width="9.140625" style="23"/>
  </cols>
  <sheetData>
    <row r="1" spans="1:9" ht="30.95" customHeight="1" x14ac:dyDescent="0.25">
      <c r="A1" s="495" t="s">
        <v>844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94</v>
      </c>
      <c r="D3" s="600"/>
      <c r="E3" s="600"/>
      <c r="F3" s="600"/>
      <c r="G3" s="600"/>
      <c r="H3" s="600"/>
      <c r="I3" s="601"/>
    </row>
    <row r="4" spans="1:9" x14ac:dyDescent="0.25">
      <c r="A4" s="82" t="s">
        <v>29</v>
      </c>
      <c r="B4" s="737" t="s">
        <v>838</v>
      </c>
      <c r="C4" s="737"/>
      <c r="D4" s="737"/>
      <c r="E4" s="737"/>
      <c r="F4" s="204"/>
      <c r="G4" s="204"/>
      <c r="H4" s="204"/>
      <c r="I4" s="84"/>
    </row>
    <row r="5" spans="1:9" x14ac:dyDescent="0.25">
      <c r="A5" s="609"/>
      <c r="B5" s="610"/>
      <c r="C5" s="610"/>
      <c r="D5" s="610"/>
      <c r="E5" s="610"/>
      <c r="F5" s="610"/>
      <c r="G5" s="610"/>
      <c r="H5" s="610"/>
      <c r="I5" s="611"/>
    </row>
    <row r="6" spans="1:9" x14ac:dyDescent="0.25">
      <c r="A6" s="754" t="s">
        <v>13</v>
      </c>
      <c r="B6" s="590"/>
      <c r="C6" s="590"/>
      <c r="D6" s="590"/>
      <c r="E6" s="739" t="s">
        <v>126</v>
      </c>
      <c r="F6" s="739"/>
      <c r="G6" s="739"/>
      <c r="H6" s="739"/>
      <c r="I6" s="110">
        <v>3</v>
      </c>
    </row>
    <row r="7" spans="1:9" x14ac:dyDescent="0.25">
      <c r="A7" s="738" t="s">
        <v>847</v>
      </c>
      <c r="B7" s="739"/>
      <c r="C7" s="739"/>
      <c r="D7" s="739"/>
      <c r="E7" s="739" t="s">
        <v>848</v>
      </c>
      <c r="F7" s="739"/>
      <c r="G7" s="739"/>
      <c r="H7" s="739"/>
      <c r="I7" s="110">
        <v>4</v>
      </c>
    </row>
    <row r="8" spans="1:9" ht="15" customHeight="1" x14ac:dyDescent="0.25">
      <c r="A8" s="578" t="s">
        <v>124</v>
      </c>
      <c r="B8" s="579"/>
      <c r="C8" s="579"/>
      <c r="D8" s="579"/>
      <c r="E8" s="580" t="s">
        <v>858</v>
      </c>
      <c r="F8" s="580"/>
      <c r="G8" s="580"/>
      <c r="H8" s="580"/>
      <c r="I8" s="84">
        <v>3</v>
      </c>
    </row>
    <row r="9" spans="1:9" ht="31.7" customHeight="1" x14ac:dyDescent="0.25">
      <c r="A9" s="578" t="s">
        <v>854</v>
      </c>
      <c r="B9" s="579"/>
      <c r="C9" s="579"/>
      <c r="D9" s="579"/>
      <c r="E9" s="614" t="s">
        <v>855</v>
      </c>
      <c r="F9" s="614"/>
      <c r="G9" s="614"/>
      <c r="H9" s="614"/>
      <c r="I9" s="84">
        <v>3</v>
      </c>
    </row>
    <row r="10" spans="1:9" ht="15" customHeight="1" x14ac:dyDescent="0.25">
      <c r="A10" s="581" t="s">
        <v>342</v>
      </c>
      <c r="B10" s="582"/>
      <c r="C10" s="582"/>
      <c r="D10" s="582"/>
      <c r="E10" s="582" t="s">
        <v>8</v>
      </c>
      <c r="F10" s="582"/>
      <c r="G10" s="582"/>
      <c r="H10" s="582"/>
      <c r="I10" s="84">
        <v>6</v>
      </c>
    </row>
    <row r="11" spans="1:9" ht="46.5" customHeight="1" x14ac:dyDescent="0.25">
      <c r="A11" s="738" t="s">
        <v>10</v>
      </c>
      <c r="B11" s="739"/>
      <c r="C11" s="739"/>
      <c r="D11" s="739"/>
      <c r="E11" s="590" t="s">
        <v>1617</v>
      </c>
      <c r="F11" s="590"/>
      <c r="G11" s="590"/>
      <c r="H11" s="590"/>
      <c r="I11" s="110">
        <v>3</v>
      </c>
    </row>
    <row r="12" spans="1:9" ht="15" customHeight="1" x14ac:dyDescent="0.25">
      <c r="A12" s="578" t="s">
        <v>852</v>
      </c>
      <c r="B12" s="579"/>
      <c r="C12" s="579"/>
      <c r="D12" s="579"/>
      <c r="E12" s="580" t="s">
        <v>853</v>
      </c>
      <c r="F12" s="580"/>
      <c r="G12" s="580"/>
      <c r="H12" s="580"/>
      <c r="I12" s="84">
        <v>3</v>
      </c>
    </row>
    <row r="13" spans="1:9" ht="30" customHeight="1" x14ac:dyDescent="0.25">
      <c r="A13" s="738" t="s">
        <v>11</v>
      </c>
      <c r="B13" s="739"/>
      <c r="C13" s="739"/>
      <c r="D13" s="739"/>
      <c r="E13" s="739" t="s">
        <v>148</v>
      </c>
      <c r="F13" s="739"/>
      <c r="G13" s="739"/>
      <c r="H13" s="739"/>
      <c r="I13" s="110">
        <v>6</v>
      </c>
    </row>
    <row r="14" spans="1:9" ht="30" customHeight="1" x14ac:dyDescent="0.25">
      <c r="A14" s="578" t="s">
        <v>850</v>
      </c>
      <c r="B14" s="579"/>
      <c r="C14" s="579"/>
      <c r="D14" s="579"/>
      <c r="E14" s="739" t="s">
        <v>380</v>
      </c>
      <c r="F14" s="739"/>
      <c r="G14" s="739"/>
      <c r="H14" s="739"/>
      <c r="I14" s="84">
        <v>2</v>
      </c>
    </row>
    <row r="15" spans="1:9" ht="15" customHeight="1" x14ac:dyDescent="0.25">
      <c r="A15" s="754" t="s">
        <v>630</v>
      </c>
      <c r="B15" s="590"/>
      <c r="C15" s="590"/>
      <c r="D15" s="590"/>
      <c r="E15" s="590" t="s">
        <v>198</v>
      </c>
      <c r="F15" s="590"/>
      <c r="G15" s="590"/>
      <c r="H15" s="590"/>
      <c r="I15" s="84">
        <v>3</v>
      </c>
    </row>
    <row r="16" spans="1:9" ht="31.7" customHeight="1" x14ac:dyDescent="0.25">
      <c r="A16" s="578" t="s">
        <v>851</v>
      </c>
      <c r="B16" s="579"/>
      <c r="C16" s="579"/>
      <c r="D16" s="579"/>
      <c r="E16" s="590" t="s">
        <v>1618</v>
      </c>
      <c r="F16" s="590"/>
      <c r="G16" s="590"/>
      <c r="H16" s="590"/>
      <c r="I16" s="84">
        <v>3</v>
      </c>
    </row>
    <row r="17" spans="1:9" x14ac:dyDescent="0.25">
      <c r="A17" s="884" t="s">
        <v>517</v>
      </c>
      <c r="B17" s="885"/>
      <c r="C17" s="885"/>
      <c r="D17" s="885"/>
      <c r="E17" s="732" t="s">
        <v>516</v>
      </c>
      <c r="F17" s="732"/>
      <c r="G17" s="732"/>
      <c r="H17" s="732"/>
      <c r="I17" s="110">
        <v>9</v>
      </c>
    </row>
    <row r="18" spans="1:9" x14ac:dyDescent="0.25">
      <c r="A18" s="884" t="s">
        <v>856</v>
      </c>
      <c r="B18" s="885"/>
      <c r="C18" s="885"/>
      <c r="D18" s="885"/>
      <c r="E18" s="732" t="s">
        <v>857</v>
      </c>
      <c r="F18" s="732"/>
      <c r="G18" s="732"/>
      <c r="H18" s="732"/>
      <c r="I18" s="110">
        <v>3</v>
      </c>
    </row>
    <row r="19" spans="1:9" x14ac:dyDescent="0.25">
      <c r="A19" s="738" t="s">
        <v>371</v>
      </c>
      <c r="B19" s="739"/>
      <c r="C19" s="739"/>
      <c r="D19" s="739"/>
      <c r="E19" s="739" t="s">
        <v>849</v>
      </c>
      <c r="F19" s="739"/>
      <c r="G19" s="739"/>
      <c r="H19" s="739"/>
      <c r="I19" s="110">
        <v>4</v>
      </c>
    </row>
    <row r="20" spans="1:9" ht="15" customHeight="1" x14ac:dyDescent="0.25">
      <c r="A20" s="738" t="s">
        <v>699</v>
      </c>
      <c r="B20" s="739"/>
      <c r="C20" s="739"/>
      <c r="D20" s="739"/>
      <c r="E20" s="590" t="s">
        <v>437</v>
      </c>
      <c r="F20" s="590"/>
      <c r="G20" s="590"/>
      <c r="H20" s="590"/>
      <c r="I20" s="110">
        <v>3</v>
      </c>
    </row>
    <row r="21" spans="1:9" ht="15.75" customHeight="1" x14ac:dyDescent="0.25">
      <c r="A21" s="581" t="s">
        <v>846</v>
      </c>
      <c r="B21" s="582"/>
      <c r="C21" s="582"/>
      <c r="D21" s="582"/>
      <c r="E21" s="582" t="s">
        <v>845</v>
      </c>
      <c r="F21" s="582"/>
      <c r="G21" s="582"/>
      <c r="H21" s="582"/>
      <c r="I21" s="84">
        <v>3</v>
      </c>
    </row>
    <row r="22" spans="1:9" ht="15" customHeight="1" x14ac:dyDescent="0.25">
      <c r="A22" s="596" t="s">
        <v>1359</v>
      </c>
      <c r="B22" s="597"/>
      <c r="C22" s="597"/>
      <c r="D22" s="597"/>
      <c r="E22" s="597"/>
      <c r="F22" s="597"/>
      <c r="G22" s="597"/>
      <c r="H22" s="598"/>
      <c r="I22" s="87">
        <f>SUM(I6:I21)</f>
        <v>61</v>
      </c>
    </row>
    <row r="23" spans="1:9" x14ac:dyDescent="0.25">
      <c r="A23" s="585" t="s">
        <v>6</v>
      </c>
      <c r="B23" s="585"/>
      <c r="C23" s="585"/>
      <c r="D23" s="585"/>
      <c r="E23" s="585"/>
      <c r="F23" s="585"/>
      <c r="G23" s="585"/>
      <c r="H23" s="585"/>
      <c r="I23" s="585"/>
    </row>
    <row r="24" spans="1:9" ht="29.25" customHeight="1" x14ac:dyDescent="0.25">
      <c r="A24" s="586" t="s">
        <v>1860</v>
      </c>
      <c r="B24" s="586"/>
      <c r="C24" s="586"/>
      <c r="D24" s="586"/>
      <c r="E24" s="586"/>
      <c r="F24" s="586"/>
      <c r="G24" s="586"/>
      <c r="H24" s="586"/>
      <c r="I24" s="586"/>
    </row>
    <row r="25" spans="1:9" s="63" customFormat="1" x14ac:dyDescent="0.25">
      <c r="A25" s="480" t="s">
        <v>542</v>
      </c>
      <c r="B25" s="480"/>
      <c r="C25" s="480" t="s">
        <v>1334</v>
      </c>
      <c r="D25" s="480"/>
      <c r="E25" s="203"/>
      <c r="F25" s="203"/>
      <c r="G25" s="203"/>
      <c r="H25" s="203"/>
      <c r="I25" s="2"/>
    </row>
  </sheetData>
  <sheetProtection password="CA9D" sheet="1" objects="1" scenarios="1"/>
  <mergeCells count="43">
    <mergeCell ref="A25:B25"/>
    <mergeCell ref="A23:I23"/>
    <mergeCell ref="A24:I24"/>
    <mergeCell ref="A22:H22"/>
    <mergeCell ref="A16:D16"/>
    <mergeCell ref="E16:H16"/>
    <mergeCell ref="C25:D25"/>
    <mergeCell ref="A17:D17"/>
    <mergeCell ref="E17:H17"/>
    <mergeCell ref="A20:D20"/>
    <mergeCell ref="E20:H20"/>
    <mergeCell ref="A18:D18"/>
    <mergeCell ref="A21:D21"/>
    <mergeCell ref="E21:H21"/>
    <mergeCell ref="E18:H18"/>
    <mergeCell ref="A19:D19"/>
    <mergeCell ref="A12:D12"/>
    <mergeCell ref="A13:D13"/>
    <mergeCell ref="E13:H13"/>
    <mergeCell ref="A10:D10"/>
    <mergeCell ref="E10:H10"/>
    <mergeCell ref="E12:H12"/>
    <mergeCell ref="E19:H19"/>
    <mergeCell ref="A15:D15"/>
    <mergeCell ref="E15:H15"/>
    <mergeCell ref="A14:D14"/>
    <mergeCell ref="E14:H14"/>
    <mergeCell ref="A1:I1"/>
    <mergeCell ref="A2:I2"/>
    <mergeCell ref="A5:I5"/>
    <mergeCell ref="B4:E4"/>
    <mergeCell ref="A3:B3"/>
    <mergeCell ref="C3:I3"/>
    <mergeCell ref="A8:D8"/>
    <mergeCell ref="E8:H8"/>
    <mergeCell ref="A11:D11"/>
    <mergeCell ref="E11:H11"/>
    <mergeCell ref="A6:D6"/>
    <mergeCell ref="E6:H6"/>
    <mergeCell ref="A7:D7"/>
    <mergeCell ref="E7:H7"/>
    <mergeCell ref="A9:D9"/>
    <mergeCell ref="E9:H9"/>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enableFormatConditionsCalculation="0"/>
  <dimension ref="A1:I23"/>
  <sheetViews>
    <sheetView view="pageLayout" workbookViewId="0">
      <selection sqref="A1:I1"/>
    </sheetView>
  </sheetViews>
  <sheetFormatPr defaultColWidth="9.140625" defaultRowHeight="15" x14ac:dyDescent="0.25"/>
  <cols>
    <col min="1" max="8" width="9.140625" style="23"/>
    <col min="9" max="9" width="9.140625" style="2"/>
    <col min="10" max="16384" width="9.140625" style="23"/>
  </cols>
  <sheetData>
    <row r="1" spans="1:9" ht="30.95" customHeight="1" x14ac:dyDescent="0.25">
      <c r="A1" s="495" t="s">
        <v>844</v>
      </c>
      <c r="B1" s="495"/>
      <c r="C1" s="495"/>
      <c r="D1" s="495"/>
      <c r="E1" s="495"/>
      <c r="F1" s="495"/>
      <c r="G1" s="495"/>
      <c r="H1" s="495"/>
      <c r="I1" s="495"/>
    </row>
    <row r="2" spans="1:9" x14ac:dyDescent="0.25">
      <c r="A2" s="495" t="s">
        <v>605</v>
      </c>
      <c r="B2" s="495"/>
      <c r="C2" s="495"/>
      <c r="D2" s="495"/>
      <c r="E2" s="495"/>
      <c r="F2" s="495"/>
      <c r="G2" s="495"/>
      <c r="H2" s="495"/>
      <c r="I2" s="495"/>
    </row>
    <row r="3" spans="1:9" x14ac:dyDescent="0.25">
      <c r="A3" s="599" t="s">
        <v>27</v>
      </c>
      <c r="B3" s="600"/>
      <c r="C3" s="600" t="s">
        <v>367</v>
      </c>
      <c r="D3" s="600"/>
      <c r="E3" s="600"/>
      <c r="F3" s="600"/>
      <c r="G3" s="600"/>
      <c r="H3" s="600"/>
      <c r="I3" s="601"/>
    </row>
    <row r="4" spans="1:9" x14ac:dyDescent="0.25">
      <c r="A4" s="82" t="s">
        <v>29</v>
      </c>
      <c r="B4" s="756" t="s">
        <v>1110</v>
      </c>
      <c r="C4" s="756"/>
      <c r="D4" s="756"/>
      <c r="E4" s="756"/>
      <c r="F4" s="209"/>
      <c r="G4" s="209"/>
      <c r="H4" s="209"/>
      <c r="I4" s="84"/>
    </row>
    <row r="5" spans="1:9" x14ac:dyDescent="0.25">
      <c r="A5" s="609"/>
      <c r="B5" s="610"/>
      <c r="C5" s="610"/>
      <c r="D5" s="610"/>
      <c r="E5" s="610"/>
      <c r="F5" s="610"/>
      <c r="G5" s="610"/>
      <c r="H5" s="610"/>
      <c r="I5" s="611"/>
    </row>
    <row r="6" spans="1:9" ht="30.95" customHeight="1" x14ac:dyDescent="0.25">
      <c r="A6" s="578" t="s">
        <v>13</v>
      </c>
      <c r="B6" s="579"/>
      <c r="C6" s="579"/>
      <c r="D6" s="579"/>
      <c r="E6" s="582" t="s">
        <v>1568</v>
      </c>
      <c r="F6" s="582"/>
      <c r="G6" s="582"/>
      <c r="H6" s="582"/>
      <c r="I6" s="84">
        <v>3</v>
      </c>
    </row>
    <row r="7" spans="1:9" x14ac:dyDescent="0.25">
      <c r="A7" s="581" t="s">
        <v>596</v>
      </c>
      <c r="B7" s="582"/>
      <c r="C7" s="582"/>
      <c r="D7" s="582"/>
      <c r="E7" s="582" t="s">
        <v>125</v>
      </c>
      <c r="F7" s="582"/>
      <c r="G7" s="582"/>
      <c r="H7" s="582"/>
      <c r="I7" s="84">
        <v>3</v>
      </c>
    </row>
    <row r="8" spans="1:9" ht="30" customHeight="1" x14ac:dyDescent="0.25">
      <c r="A8" s="884" t="s">
        <v>502</v>
      </c>
      <c r="B8" s="885"/>
      <c r="C8" s="885"/>
      <c r="D8" s="885"/>
      <c r="E8" s="732" t="s">
        <v>1585</v>
      </c>
      <c r="F8" s="732"/>
      <c r="G8" s="732"/>
      <c r="H8" s="732"/>
      <c r="I8" s="110">
        <v>3</v>
      </c>
    </row>
    <row r="9" spans="1:9" ht="44.25" customHeight="1" x14ac:dyDescent="0.25">
      <c r="A9" s="738" t="s">
        <v>699</v>
      </c>
      <c r="B9" s="739"/>
      <c r="C9" s="739"/>
      <c r="D9" s="739"/>
      <c r="E9" s="590" t="s">
        <v>2090</v>
      </c>
      <c r="F9" s="590"/>
      <c r="G9" s="590"/>
      <c r="H9" s="590"/>
      <c r="I9" s="105">
        <v>6</v>
      </c>
    </row>
    <row r="10" spans="1:9" ht="15" customHeight="1" x14ac:dyDescent="0.25">
      <c r="A10" s="581" t="s">
        <v>342</v>
      </c>
      <c r="B10" s="582"/>
      <c r="C10" s="582"/>
      <c r="D10" s="582"/>
      <c r="E10" s="582" t="s">
        <v>8</v>
      </c>
      <c r="F10" s="582"/>
      <c r="G10" s="582"/>
      <c r="H10" s="582"/>
      <c r="I10" s="84">
        <v>6</v>
      </c>
    </row>
    <row r="11" spans="1:9" ht="30" customHeight="1" x14ac:dyDescent="0.25">
      <c r="A11" s="738" t="s">
        <v>10</v>
      </c>
      <c r="B11" s="739"/>
      <c r="C11" s="739"/>
      <c r="D11" s="739"/>
      <c r="E11" s="590" t="s">
        <v>368</v>
      </c>
      <c r="F11" s="590"/>
      <c r="G11" s="590"/>
      <c r="H11" s="590"/>
      <c r="I11" s="105">
        <v>6</v>
      </c>
    </row>
    <row r="12" spans="1:9" ht="30" customHeight="1" x14ac:dyDescent="0.25">
      <c r="A12" s="738" t="s">
        <v>11</v>
      </c>
      <c r="B12" s="739"/>
      <c r="C12" s="739"/>
      <c r="D12" s="739"/>
      <c r="E12" s="590" t="s">
        <v>148</v>
      </c>
      <c r="F12" s="590"/>
      <c r="G12" s="590"/>
      <c r="H12" s="590"/>
      <c r="I12" s="105">
        <v>6</v>
      </c>
    </row>
    <row r="13" spans="1:9" x14ac:dyDescent="0.25">
      <c r="A13" s="578" t="s">
        <v>15</v>
      </c>
      <c r="B13" s="579"/>
      <c r="C13" s="579"/>
      <c r="D13" s="579"/>
      <c r="E13" s="579" t="s">
        <v>16</v>
      </c>
      <c r="F13" s="579"/>
      <c r="G13" s="579"/>
      <c r="H13" s="579"/>
      <c r="I13" s="84">
        <v>3</v>
      </c>
    </row>
    <row r="14" spans="1:9" x14ac:dyDescent="0.25">
      <c r="A14" s="578" t="s">
        <v>101</v>
      </c>
      <c r="B14" s="579"/>
      <c r="C14" s="579"/>
      <c r="D14" s="579"/>
      <c r="E14" s="579" t="s">
        <v>102</v>
      </c>
      <c r="F14" s="579"/>
      <c r="G14" s="579"/>
      <c r="H14" s="579"/>
      <c r="I14" s="84">
        <v>3</v>
      </c>
    </row>
    <row r="15" spans="1:9" x14ac:dyDescent="0.25">
      <c r="A15" s="578" t="s">
        <v>328</v>
      </c>
      <c r="B15" s="579"/>
      <c r="C15" s="579"/>
      <c r="D15" s="579"/>
      <c r="E15" s="582" t="s">
        <v>314</v>
      </c>
      <c r="F15" s="582"/>
      <c r="G15" s="582"/>
      <c r="H15" s="582"/>
      <c r="I15" s="84">
        <v>12</v>
      </c>
    </row>
    <row r="16" spans="1:9" x14ac:dyDescent="0.25">
      <c r="A16" s="578" t="s">
        <v>194</v>
      </c>
      <c r="B16" s="579"/>
      <c r="C16" s="579"/>
      <c r="D16" s="579"/>
      <c r="E16" s="582" t="s">
        <v>12</v>
      </c>
      <c r="F16" s="582"/>
      <c r="G16" s="582"/>
      <c r="H16" s="582"/>
      <c r="I16" s="84">
        <v>3</v>
      </c>
    </row>
    <row r="17" spans="1:9" ht="28.5" customHeight="1" x14ac:dyDescent="0.25">
      <c r="A17" s="581" t="s">
        <v>1565</v>
      </c>
      <c r="B17" s="582"/>
      <c r="C17" s="582"/>
      <c r="D17" s="582"/>
      <c r="E17" s="579" t="s">
        <v>1564</v>
      </c>
      <c r="F17" s="579"/>
      <c r="G17" s="579"/>
      <c r="H17" s="579"/>
      <c r="I17" s="84">
        <v>3</v>
      </c>
    </row>
    <row r="18" spans="1:9" ht="15" customHeight="1" x14ac:dyDescent="0.25">
      <c r="A18" s="578" t="s">
        <v>36</v>
      </c>
      <c r="B18" s="579"/>
      <c r="C18" s="579"/>
      <c r="D18" s="579"/>
      <c r="E18" s="579" t="s">
        <v>79</v>
      </c>
      <c r="F18" s="579"/>
      <c r="G18" s="579"/>
      <c r="H18" s="579"/>
      <c r="I18" s="84">
        <v>8</v>
      </c>
    </row>
    <row r="19" spans="1:9" x14ac:dyDescent="0.25">
      <c r="A19" s="596" t="s">
        <v>2089</v>
      </c>
      <c r="B19" s="597"/>
      <c r="C19" s="597"/>
      <c r="D19" s="597"/>
      <c r="E19" s="597"/>
      <c r="F19" s="597"/>
      <c r="G19" s="597"/>
      <c r="H19" s="598"/>
      <c r="I19" s="87">
        <f>SUM(I6:I18)</f>
        <v>65</v>
      </c>
    </row>
    <row r="20" spans="1:9" x14ac:dyDescent="0.25">
      <c r="A20" s="585" t="s">
        <v>6</v>
      </c>
      <c r="B20" s="585"/>
      <c r="C20" s="585"/>
      <c r="D20" s="585"/>
      <c r="E20" s="585"/>
      <c r="F20" s="585"/>
      <c r="G20" s="585"/>
      <c r="H20" s="585"/>
      <c r="I20" s="585"/>
    </row>
    <row r="21" spans="1:9" ht="28.5" customHeight="1" x14ac:dyDescent="0.25">
      <c r="A21" s="886" t="s">
        <v>1860</v>
      </c>
      <c r="B21" s="886"/>
      <c r="C21" s="886"/>
      <c r="D21" s="886"/>
      <c r="E21" s="886"/>
      <c r="F21" s="886"/>
      <c r="G21" s="886"/>
      <c r="H21" s="886"/>
      <c r="I21" s="886"/>
    </row>
    <row r="22" spans="1:9" ht="28.5" customHeight="1" x14ac:dyDescent="0.25">
      <c r="A22" s="548" t="s">
        <v>1964</v>
      </c>
      <c r="B22" s="548"/>
      <c r="C22" s="548"/>
      <c r="D22" s="548"/>
      <c r="E22" s="548"/>
      <c r="F22" s="548"/>
      <c r="G22" s="548"/>
      <c r="H22" s="548"/>
      <c r="I22" s="548"/>
    </row>
    <row r="23" spans="1:9" x14ac:dyDescent="0.25">
      <c r="A23" s="607" t="s">
        <v>542</v>
      </c>
      <c r="B23" s="607"/>
      <c r="C23" s="607" t="s">
        <v>1334</v>
      </c>
      <c r="D23" s="607"/>
      <c r="E23" s="215"/>
      <c r="F23" s="215"/>
      <c r="G23" s="215"/>
      <c r="H23" s="215"/>
      <c r="I23" s="94"/>
    </row>
  </sheetData>
  <sheetProtection password="CA9D" sheet="1" objects="1" scenarios="1"/>
  <mergeCells count="38">
    <mergeCell ref="A23:B23"/>
    <mergeCell ref="A7:D7"/>
    <mergeCell ref="E7:H7"/>
    <mergeCell ref="A19:H19"/>
    <mergeCell ref="A20:I20"/>
    <mergeCell ref="A21:I21"/>
    <mergeCell ref="C23:D23"/>
    <mergeCell ref="A22:I22"/>
    <mergeCell ref="A18:D18"/>
    <mergeCell ref="E18:H18"/>
    <mergeCell ref="A12:D12"/>
    <mergeCell ref="E12:H12"/>
    <mergeCell ref="A16:D16"/>
    <mergeCell ref="E16:H16"/>
    <mergeCell ref="A15:D15"/>
    <mergeCell ref="E15:H15"/>
    <mergeCell ref="A13:D13"/>
    <mergeCell ref="E13:H13"/>
    <mergeCell ref="A14:D14"/>
    <mergeCell ref="E14:H14"/>
    <mergeCell ref="A10:D10"/>
    <mergeCell ref="E10:H10"/>
    <mergeCell ref="A1:I1"/>
    <mergeCell ref="A2:I2"/>
    <mergeCell ref="A5:I5"/>
    <mergeCell ref="A17:D17"/>
    <mergeCell ref="E17:H17"/>
    <mergeCell ref="A3:B3"/>
    <mergeCell ref="C3:I3"/>
    <mergeCell ref="B4:E4"/>
    <mergeCell ref="A11:D11"/>
    <mergeCell ref="E11:H11"/>
    <mergeCell ref="A9:D9"/>
    <mergeCell ref="E9:H9"/>
    <mergeCell ref="A8:D8"/>
    <mergeCell ref="E8:H8"/>
    <mergeCell ref="A6:D6"/>
    <mergeCell ref="E6:H6"/>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enableFormatConditionsCalculation="0"/>
  <dimension ref="A1:I22"/>
  <sheetViews>
    <sheetView view="pageLayout" workbookViewId="0">
      <selection sqref="A1:I1"/>
    </sheetView>
  </sheetViews>
  <sheetFormatPr defaultColWidth="9.140625" defaultRowHeight="15" x14ac:dyDescent="0.25"/>
  <cols>
    <col min="1" max="8" width="9.140625" style="23"/>
    <col min="9" max="9" width="9.140625" style="2"/>
    <col min="10" max="16384" width="9.140625" style="23"/>
  </cols>
  <sheetData>
    <row r="1" spans="1:9" ht="30.95" customHeight="1" x14ac:dyDescent="0.25">
      <c r="A1" s="495" t="s">
        <v>844</v>
      </c>
      <c r="B1" s="495"/>
      <c r="C1" s="495"/>
      <c r="D1" s="495"/>
      <c r="E1" s="495"/>
      <c r="F1" s="495"/>
      <c r="G1" s="495"/>
      <c r="H1" s="495"/>
      <c r="I1" s="495"/>
    </row>
    <row r="2" spans="1:9" x14ac:dyDescent="0.25">
      <c r="A2" s="495" t="s">
        <v>605</v>
      </c>
      <c r="B2" s="495"/>
      <c r="C2" s="495"/>
      <c r="D2" s="495"/>
      <c r="E2" s="495"/>
      <c r="F2" s="495"/>
      <c r="G2" s="495"/>
      <c r="H2" s="495"/>
      <c r="I2" s="495"/>
    </row>
    <row r="3" spans="1:9" x14ac:dyDescent="0.25">
      <c r="A3" s="599" t="s">
        <v>27</v>
      </c>
      <c r="B3" s="600"/>
      <c r="C3" s="600" t="s">
        <v>443</v>
      </c>
      <c r="D3" s="600"/>
      <c r="E3" s="600"/>
      <c r="F3" s="600"/>
      <c r="G3" s="600"/>
      <c r="H3" s="600"/>
      <c r="I3" s="601"/>
    </row>
    <row r="4" spans="1:9" x14ac:dyDescent="0.25">
      <c r="A4" s="82" t="s">
        <v>29</v>
      </c>
      <c r="B4" s="756" t="s">
        <v>1110</v>
      </c>
      <c r="C4" s="756"/>
      <c r="D4" s="756"/>
      <c r="E4" s="756"/>
      <c r="F4" s="204"/>
      <c r="G4" s="204"/>
      <c r="H4" s="204"/>
      <c r="I4" s="84"/>
    </row>
    <row r="5" spans="1:9" x14ac:dyDescent="0.25">
      <c r="A5" s="609"/>
      <c r="B5" s="610"/>
      <c r="C5" s="610"/>
      <c r="D5" s="610"/>
      <c r="E5" s="610"/>
      <c r="F5" s="610"/>
      <c r="G5" s="610"/>
      <c r="H5" s="610"/>
      <c r="I5" s="611"/>
    </row>
    <row r="6" spans="1:9" ht="15" customHeight="1" x14ac:dyDescent="0.25">
      <c r="A6" s="613" t="s">
        <v>13</v>
      </c>
      <c r="B6" s="614"/>
      <c r="C6" s="614"/>
      <c r="D6" s="614"/>
      <c r="E6" s="580" t="s">
        <v>375</v>
      </c>
      <c r="F6" s="580"/>
      <c r="G6" s="580"/>
      <c r="H6" s="580"/>
      <c r="I6" s="103">
        <v>3</v>
      </c>
    </row>
    <row r="7" spans="1:9" x14ac:dyDescent="0.25">
      <c r="A7" s="581" t="s">
        <v>366</v>
      </c>
      <c r="B7" s="582"/>
      <c r="C7" s="582"/>
      <c r="D7" s="582"/>
      <c r="E7" s="582" t="s">
        <v>213</v>
      </c>
      <c r="F7" s="582"/>
      <c r="G7" s="582"/>
      <c r="H7" s="582"/>
      <c r="I7" s="84">
        <v>3</v>
      </c>
    </row>
    <row r="8" spans="1:9" ht="15" customHeight="1" x14ac:dyDescent="0.25">
      <c r="A8" s="581" t="s">
        <v>342</v>
      </c>
      <c r="B8" s="582"/>
      <c r="C8" s="582"/>
      <c r="D8" s="582"/>
      <c r="E8" s="582" t="s">
        <v>8</v>
      </c>
      <c r="F8" s="582"/>
      <c r="G8" s="582"/>
      <c r="H8" s="582"/>
      <c r="I8" s="84">
        <v>6</v>
      </c>
    </row>
    <row r="9" spans="1:9" ht="30" customHeight="1" x14ac:dyDescent="0.25">
      <c r="A9" s="613" t="s">
        <v>10</v>
      </c>
      <c r="B9" s="614"/>
      <c r="C9" s="614"/>
      <c r="D9" s="614"/>
      <c r="E9" s="580" t="s">
        <v>71</v>
      </c>
      <c r="F9" s="580"/>
      <c r="G9" s="580"/>
      <c r="H9" s="580"/>
      <c r="I9" s="103">
        <v>6</v>
      </c>
    </row>
    <row r="10" spans="1:9" x14ac:dyDescent="0.25">
      <c r="A10" s="613" t="s">
        <v>11</v>
      </c>
      <c r="B10" s="614"/>
      <c r="C10" s="614"/>
      <c r="D10" s="614"/>
      <c r="E10" s="580" t="s">
        <v>436</v>
      </c>
      <c r="F10" s="580"/>
      <c r="G10" s="580"/>
      <c r="H10" s="580"/>
      <c r="I10" s="103">
        <v>6</v>
      </c>
    </row>
    <row r="11" spans="1:9" x14ac:dyDescent="0.25">
      <c r="A11" s="613" t="s">
        <v>328</v>
      </c>
      <c r="B11" s="614"/>
      <c r="C11" s="614"/>
      <c r="D11" s="614"/>
      <c r="E11" s="580" t="s">
        <v>314</v>
      </c>
      <c r="F11" s="580"/>
      <c r="G11" s="580"/>
      <c r="H11" s="580"/>
      <c r="I11" s="103">
        <v>12</v>
      </c>
    </row>
    <row r="12" spans="1:9" ht="15" customHeight="1" x14ac:dyDescent="0.25">
      <c r="A12" s="613" t="s">
        <v>485</v>
      </c>
      <c r="B12" s="614"/>
      <c r="C12" s="614"/>
      <c r="D12" s="614"/>
      <c r="E12" s="580" t="s">
        <v>486</v>
      </c>
      <c r="F12" s="580"/>
      <c r="G12" s="580"/>
      <c r="H12" s="580"/>
      <c r="I12" s="103">
        <v>3</v>
      </c>
    </row>
    <row r="13" spans="1:9" x14ac:dyDescent="0.25">
      <c r="A13" s="613" t="s">
        <v>47</v>
      </c>
      <c r="B13" s="614"/>
      <c r="C13" s="614"/>
      <c r="D13" s="614"/>
      <c r="E13" s="580" t="s">
        <v>48</v>
      </c>
      <c r="F13" s="580"/>
      <c r="G13" s="580"/>
      <c r="H13" s="580"/>
      <c r="I13" s="103">
        <v>3</v>
      </c>
    </row>
    <row r="14" spans="1:9" ht="15" customHeight="1" x14ac:dyDescent="0.25">
      <c r="A14" s="613" t="s">
        <v>128</v>
      </c>
      <c r="B14" s="614"/>
      <c r="C14" s="614"/>
      <c r="D14" s="614"/>
      <c r="E14" s="580" t="s">
        <v>440</v>
      </c>
      <c r="F14" s="580"/>
      <c r="G14" s="580"/>
      <c r="H14" s="580"/>
      <c r="I14" s="103">
        <v>3</v>
      </c>
    </row>
    <row r="15" spans="1:9" ht="15" customHeight="1" x14ac:dyDescent="0.25">
      <c r="A15" s="613" t="s">
        <v>842</v>
      </c>
      <c r="B15" s="614"/>
      <c r="C15" s="614"/>
      <c r="D15" s="614"/>
      <c r="E15" s="580" t="s">
        <v>841</v>
      </c>
      <c r="F15" s="580"/>
      <c r="G15" s="580"/>
      <c r="H15" s="580"/>
      <c r="I15" s="103">
        <v>4</v>
      </c>
    </row>
    <row r="16" spans="1:9" x14ac:dyDescent="0.25">
      <c r="A16" s="631" t="s">
        <v>341</v>
      </c>
      <c r="B16" s="580"/>
      <c r="C16" s="580"/>
      <c r="D16" s="580"/>
      <c r="E16" s="580" t="s">
        <v>9</v>
      </c>
      <c r="F16" s="580"/>
      <c r="G16" s="580"/>
      <c r="H16" s="580"/>
      <c r="I16" s="103">
        <v>3</v>
      </c>
    </row>
    <row r="17" spans="1:9" x14ac:dyDescent="0.25">
      <c r="A17" s="613" t="s">
        <v>595</v>
      </c>
      <c r="B17" s="614"/>
      <c r="C17" s="614"/>
      <c r="D17" s="614"/>
      <c r="E17" s="580" t="s">
        <v>1762</v>
      </c>
      <c r="F17" s="580"/>
      <c r="G17" s="580"/>
      <c r="H17" s="580"/>
      <c r="I17" s="103">
        <v>8</v>
      </c>
    </row>
    <row r="18" spans="1:9" x14ac:dyDescent="0.25">
      <c r="A18" s="581" t="s">
        <v>4</v>
      </c>
      <c r="B18" s="582"/>
      <c r="C18" s="582"/>
      <c r="D18" s="582"/>
      <c r="E18" s="582"/>
      <c r="F18" s="582"/>
      <c r="G18" s="582"/>
      <c r="H18" s="582"/>
      <c r="I18" s="84">
        <v>1</v>
      </c>
    </row>
    <row r="19" spans="1:9" x14ac:dyDescent="0.25">
      <c r="A19" s="596" t="s">
        <v>1495</v>
      </c>
      <c r="B19" s="597"/>
      <c r="C19" s="597"/>
      <c r="D19" s="597"/>
      <c r="E19" s="597"/>
      <c r="F19" s="597"/>
      <c r="G19" s="597"/>
      <c r="H19" s="598"/>
      <c r="I19" s="87">
        <f>SUM(I6:I18)</f>
        <v>61</v>
      </c>
    </row>
    <row r="20" spans="1:9" x14ac:dyDescent="0.25">
      <c r="A20" s="585" t="s">
        <v>6</v>
      </c>
      <c r="B20" s="585"/>
      <c r="C20" s="585"/>
      <c r="D20" s="585"/>
      <c r="E20" s="585"/>
      <c r="F20" s="585"/>
      <c r="G20" s="585"/>
      <c r="H20" s="585"/>
      <c r="I20" s="585"/>
    </row>
    <row r="21" spans="1:9" ht="30" customHeight="1" x14ac:dyDescent="0.25">
      <c r="A21" s="586" t="s">
        <v>1860</v>
      </c>
      <c r="B21" s="586"/>
      <c r="C21" s="586"/>
      <c r="D21" s="586"/>
      <c r="E21" s="586"/>
      <c r="F21" s="586"/>
      <c r="G21" s="586"/>
      <c r="H21" s="586"/>
      <c r="I21" s="586"/>
    </row>
    <row r="22" spans="1:9" s="63" customFormat="1" x14ac:dyDescent="0.25">
      <c r="A22" s="607" t="s">
        <v>542</v>
      </c>
      <c r="B22" s="607"/>
      <c r="C22" s="607" t="s">
        <v>1334</v>
      </c>
      <c r="D22" s="607"/>
      <c r="E22" s="88"/>
      <c r="F22" s="88"/>
      <c r="G22" s="88"/>
      <c r="H22" s="88"/>
      <c r="I22" s="94"/>
    </row>
  </sheetData>
  <sheetProtection password="CA9D" sheet="1" objects="1" scenarios="1"/>
  <mergeCells count="37">
    <mergeCell ref="A17:D17"/>
    <mergeCell ref="E17:H17"/>
    <mergeCell ref="A22:B22"/>
    <mergeCell ref="A11:D11"/>
    <mergeCell ref="E11:H11"/>
    <mergeCell ref="A13:D13"/>
    <mergeCell ref="E13:H13"/>
    <mergeCell ref="A12:D12"/>
    <mergeCell ref="E12:H12"/>
    <mergeCell ref="A19:H19"/>
    <mergeCell ref="A20:I20"/>
    <mergeCell ref="A21:I21"/>
    <mergeCell ref="C22:D22"/>
    <mergeCell ref="A18:D18"/>
    <mergeCell ref="E18:H18"/>
    <mergeCell ref="A16:D16"/>
    <mergeCell ref="E16:H16"/>
    <mergeCell ref="A1:I1"/>
    <mergeCell ref="A2:I2"/>
    <mergeCell ref="A5:I5"/>
    <mergeCell ref="A8:D8"/>
    <mergeCell ref="E8:H8"/>
    <mergeCell ref="A3:B3"/>
    <mergeCell ref="C3:I3"/>
    <mergeCell ref="B4:E4"/>
    <mergeCell ref="E14:H14"/>
    <mergeCell ref="A14:D14"/>
    <mergeCell ref="A15:D15"/>
    <mergeCell ref="E15:H15"/>
    <mergeCell ref="E7:H7"/>
    <mergeCell ref="A7:D7"/>
    <mergeCell ref="A6:D6"/>
    <mergeCell ref="E6:H6"/>
    <mergeCell ref="A10:D10"/>
    <mergeCell ref="E10:H10"/>
    <mergeCell ref="A9:D9"/>
    <mergeCell ref="E9:H9"/>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enableFormatConditionsCalculation="0"/>
  <dimension ref="A1:I27"/>
  <sheetViews>
    <sheetView view="pageLayout" workbookViewId="0">
      <selection sqref="A1:I1"/>
    </sheetView>
  </sheetViews>
  <sheetFormatPr defaultColWidth="9.140625" defaultRowHeight="15" x14ac:dyDescent="0.25"/>
  <cols>
    <col min="1" max="16384" width="9.140625" style="23"/>
  </cols>
  <sheetData>
    <row r="1" spans="1:9" ht="30" customHeight="1" x14ac:dyDescent="0.25">
      <c r="A1" s="495" t="s">
        <v>844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57">
        <v>13.1205</v>
      </c>
      <c r="C4" s="757"/>
      <c r="D4" s="204"/>
      <c r="E4" s="204"/>
      <c r="F4" s="204"/>
      <c r="G4" s="204"/>
      <c r="H4" s="204"/>
      <c r="I4" s="205"/>
    </row>
    <row r="5" spans="1:9" x14ac:dyDescent="0.25">
      <c r="A5" s="609"/>
      <c r="B5" s="610"/>
      <c r="C5" s="610"/>
      <c r="D5" s="610"/>
      <c r="E5" s="610"/>
      <c r="F5" s="610"/>
      <c r="G5" s="610"/>
      <c r="H5" s="610"/>
      <c r="I5" s="611"/>
    </row>
    <row r="6" spans="1:9" ht="15" customHeight="1" x14ac:dyDescent="0.25">
      <c r="A6" s="613" t="s">
        <v>13</v>
      </c>
      <c r="B6" s="614"/>
      <c r="C6" s="614"/>
      <c r="D6" s="614"/>
      <c r="E6" s="580" t="s">
        <v>126</v>
      </c>
      <c r="F6" s="580"/>
      <c r="G6" s="580"/>
      <c r="H6" s="580"/>
      <c r="I6" s="103">
        <v>3</v>
      </c>
    </row>
    <row r="7" spans="1:9" ht="15" customHeight="1" x14ac:dyDescent="0.25">
      <c r="A7" s="581" t="s">
        <v>124</v>
      </c>
      <c r="B7" s="582"/>
      <c r="C7" s="582"/>
      <c r="D7" s="582"/>
      <c r="E7" s="582" t="s">
        <v>859</v>
      </c>
      <c r="F7" s="582"/>
      <c r="G7" s="582"/>
      <c r="H7" s="582"/>
      <c r="I7" s="84">
        <v>3</v>
      </c>
    </row>
    <row r="8" spans="1:9" ht="15" customHeight="1" x14ac:dyDescent="0.25">
      <c r="A8" s="581" t="s">
        <v>342</v>
      </c>
      <c r="B8" s="582"/>
      <c r="C8" s="582"/>
      <c r="D8" s="582"/>
      <c r="E8" s="582" t="s">
        <v>8</v>
      </c>
      <c r="F8" s="582"/>
      <c r="G8" s="582"/>
      <c r="H8" s="582"/>
      <c r="I8" s="205">
        <v>6</v>
      </c>
    </row>
    <row r="9" spans="1:9" ht="33.75" customHeight="1" x14ac:dyDescent="0.25">
      <c r="A9" s="613" t="s">
        <v>10</v>
      </c>
      <c r="B9" s="614"/>
      <c r="C9" s="614"/>
      <c r="D9" s="614"/>
      <c r="E9" s="580" t="s">
        <v>71</v>
      </c>
      <c r="F9" s="580"/>
      <c r="G9" s="580"/>
      <c r="H9" s="580"/>
      <c r="I9" s="103">
        <v>3</v>
      </c>
    </row>
    <row r="10" spans="1:9" x14ac:dyDescent="0.25">
      <c r="A10" s="613" t="s">
        <v>11</v>
      </c>
      <c r="B10" s="614"/>
      <c r="C10" s="614"/>
      <c r="D10" s="614"/>
      <c r="E10" s="580" t="s">
        <v>599</v>
      </c>
      <c r="F10" s="580"/>
      <c r="G10" s="580"/>
      <c r="H10" s="580"/>
      <c r="I10" s="103">
        <v>6</v>
      </c>
    </row>
    <row r="11" spans="1:9" ht="15" customHeight="1" x14ac:dyDescent="0.25">
      <c r="A11" s="613" t="s">
        <v>517</v>
      </c>
      <c r="B11" s="614"/>
      <c r="C11" s="614"/>
      <c r="D11" s="614"/>
      <c r="E11" s="580" t="s">
        <v>516</v>
      </c>
      <c r="F11" s="580"/>
      <c r="G11" s="580"/>
      <c r="H11" s="580"/>
      <c r="I11" s="103">
        <v>9</v>
      </c>
    </row>
    <row r="12" spans="1:9" x14ac:dyDescent="0.25">
      <c r="A12" s="613" t="s">
        <v>699</v>
      </c>
      <c r="B12" s="614"/>
      <c r="C12" s="614"/>
      <c r="D12" s="614"/>
      <c r="E12" s="580" t="s">
        <v>840</v>
      </c>
      <c r="F12" s="580"/>
      <c r="G12" s="580"/>
      <c r="H12" s="580"/>
      <c r="I12" s="103">
        <v>9</v>
      </c>
    </row>
    <row r="13" spans="1:9" x14ac:dyDescent="0.25">
      <c r="A13" s="613" t="s">
        <v>595</v>
      </c>
      <c r="B13" s="614"/>
      <c r="C13" s="614"/>
      <c r="D13" s="614"/>
      <c r="E13" s="580" t="s">
        <v>1613</v>
      </c>
      <c r="F13" s="580"/>
      <c r="G13" s="580"/>
      <c r="H13" s="580"/>
      <c r="I13" s="103">
        <v>4</v>
      </c>
    </row>
    <row r="14" spans="1:9" ht="31.7" customHeight="1" x14ac:dyDescent="0.25">
      <c r="A14" s="613" t="s">
        <v>595</v>
      </c>
      <c r="B14" s="614"/>
      <c r="C14" s="614"/>
      <c r="D14" s="614"/>
      <c r="E14" s="580" t="s">
        <v>1612</v>
      </c>
      <c r="F14" s="580"/>
      <c r="G14" s="580"/>
      <c r="H14" s="580"/>
      <c r="I14" s="103">
        <v>4</v>
      </c>
    </row>
    <row r="15" spans="1:9" x14ac:dyDescent="0.25">
      <c r="A15" s="581" t="s">
        <v>860</v>
      </c>
      <c r="B15" s="582"/>
      <c r="C15" s="582"/>
      <c r="D15" s="582"/>
      <c r="E15" s="612" t="s">
        <v>2845</v>
      </c>
      <c r="F15" s="612"/>
      <c r="G15" s="612"/>
      <c r="H15" s="612"/>
      <c r="I15" s="205">
        <v>13</v>
      </c>
    </row>
    <row r="16" spans="1:9" x14ac:dyDescent="0.25">
      <c r="A16" s="596" t="s">
        <v>1496</v>
      </c>
      <c r="B16" s="597"/>
      <c r="C16" s="597"/>
      <c r="D16" s="597"/>
      <c r="E16" s="597"/>
      <c r="F16" s="597"/>
      <c r="G16" s="597"/>
      <c r="H16" s="598"/>
      <c r="I16" s="114">
        <f>SUM(I6:I15)</f>
        <v>60</v>
      </c>
    </row>
    <row r="17" spans="1:9" x14ac:dyDescent="0.25">
      <c r="A17" s="585" t="s">
        <v>6</v>
      </c>
      <c r="B17" s="585"/>
      <c r="C17" s="585"/>
      <c r="D17" s="585"/>
      <c r="E17" s="585"/>
      <c r="F17" s="585"/>
      <c r="G17" s="585"/>
      <c r="H17" s="585"/>
      <c r="I17" s="585"/>
    </row>
    <row r="18" spans="1:9" ht="25.5" customHeight="1" x14ac:dyDescent="0.25">
      <c r="A18" s="586" t="s">
        <v>1860</v>
      </c>
      <c r="B18" s="586"/>
      <c r="C18" s="586"/>
      <c r="D18" s="586"/>
      <c r="E18" s="586"/>
      <c r="F18" s="586"/>
      <c r="G18" s="586"/>
      <c r="H18" s="586"/>
      <c r="I18" s="586"/>
    </row>
    <row r="19" spans="1:9" ht="8.25" customHeight="1" x14ac:dyDescent="0.25">
      <c r="A19" s="585"/>
      <c r="B19" s="585"/>
      <c r="C19" s="585"/>
      <c r="D19" s="585"/>
      <c r="E19" s="585"/>
      <c r="F19" s="585"/>
      <c r="G19" s="585"/>
      <c r="H19" s="585"/>
      <c r="I19" s="585"/>
    </row>
    <row r="20" spans="1:9" ht="15" customHeight="1" x14ac:dyDescent="0.25">
      <c r="A20" s="585" t="s">
        <v>389</v>
      </c>
      <c r="B20" s="585"/>
      <c r="C20" s="585"/>
      <c r="D20" s="585"/>
      <c r="E20" s="585"/>
      <c r="F20" s="585"/>
      <c r="G20" s="585"/>
      <c r="H20" s="585"/>
      <c r="I20" s="585"/>
    </row>
    <row r="21" spans="1:9" x14ac:dyDescent="0.25">
      <c r="A21" s="887" t="s">
        <v>861</v>
      </c>
      <c r="B21" s="887"/>
      <c r="C21" s="887"/>
      <c r="D21" s="887"/>
      <c r="E21" s="888">
        <v>3</v>
      </c>
      <c r="F21" s="888"/>
      <c r="G21" s="888"/>
      <c r="H21" s="888"/>
      <c r="I21" s="88"/>
    </row>
    <row r="22" spans="1:9" x14ac:dyDescent="0.25">
      <c r="A22" s="887" t="s">
        <v>862</v>
      </c>
      <c r="B22" s="887"/>
      <c r="C22" s="887"/>
      <c r="D22" s="887"/>
      <c r="E22" s="888">
        <v>3</v>
      </c>
      <c r="F22" s="888"/>
      <c r="G22" s="888"/>
      <c r="H22" s="888"/>
      <c r="I22" s="88"/>
    </row>
    <row r="23" spans="1:9" x14ac:dyDescent="0.25">
      <c r="A23" s="887" t="s">
        <v>863</v>
      </c>
      <c r="B23" s="887"/>
      <c r="C23" s="887"/>
      <c r="D23" s="887"/>
      <c r="E23" s="888">
        <v>3</v>
      </c>
      <c r="F23" s="888"/>
      <c r="G23" s="888"/>
      <c r="H23" s="888"/>
      <c r="I23" s="88"/>
    </row>
    <row r="24" spans="1:9" x14ac:dyDescent="0.25">
      <c r="A24" s="887" t="s">
        <v>390</v>
      </c>
      <c r="B24" s="887"/>
      <c r="C24" s="887"/>
      <c r="D24" s="887"/>
      <c r="E24" s="888">
        <v>4</v>
      </c>
      <c r="F24" s="888"/>
      <c r="G24" s="888"/>
      <c r="H24" s="888"/>
      <c r="I24" s="88"/>
    </row>
    <row r="25" spans="1:9" x14ac:dyDescent="0.25">
      <c r="A25" s="887" t="s">
        <v>864</v>
      </c>
      <c r="B25" s="887"/>
      <c r="C25" s="887"/>
      <c r="D25" s="887"/>
      <c r="E25" s="888">
        <v>3</v>
      </c>
      <c r="F25" s="888"/>
      <c r="G25" s="888"/>
      <c r="H25" s="888"/>
      <c r="I25" s="88"/>
    </row>
    <row r="26" spans="1:9" x14ac:dyDescent="0.25">
      <c r="A26" s="887" t="s">
        <v>865</v>
      </c>
      <c r="B26" s="887"/>
      <c r="C26" s="887"/>
      <c r="D26" s="887"/>
      <c r="E26" s="888">
        <v>3</v>
      </c>
      <c r="F26" s="888"/>
      <c r="G26" s="888"/>
      <c r="H26" s="888"/>
      <c r="I26" s="88"/>
    </row>
    <row r="27" spans="1:9" s="63" customFormat="1" x14ac:dyDescent="0.25">
      <c r="A27" s="607" t="s">
        <v>542</v>
      </c>
      <c r="B27" s="607"/>
      <c r="C27" s="607" t="s">
        <v>1334</v>
      </c>
      <c r="D27" s="607"/>
      <c r="E27" s="88"/>
      <c r="F27" s="88"/>
      <c r="G27" s="88"/>
      <c r="H27" s="88"/>
      <c r="I27" s="94"/>
    </row>
  </sheetData>
  <sheetProtection password="CA9D" sheet="1" objects="1" scenarios="1"/>
  <mergeCells count="45">
    <mergeCell ref="A27:B27"/>
    <mergeCell ref="A20:I20"/>
    <mergeCell ref="A26:D26"/>
    <mergeCell ref="E26:H26"/>
    <mergeCell ref="A23:D23"/>
    <mergeCell ref="E23:H23"/>
    <mergeCell ref="A21:D21"/>
    <mergeCell ref="E21:H21"/>
    <mergeCell ref="C27:D27"/>
    <mergeCell ref="A22:D22"/>
    <mergeCell ref="E22:H22"/>
    <mergeCell ref="A24:D24"/>
    <mergeCell ref="E24:H24"/>
    <mergeCell ref="A25:D25"/>
    <mergeCell ref="E25:H25"/>
    <mergeCell ref="A16:H16"/>
    <mergeCell ref="A17:I17"/>
    <mergeCell ref="A18:I18"/>
    <mergeCell ref="A19:I19"/>
    <mergeCell ref="A13:D13"/>
    <mergeCell ref="E13:H13"/>
    <mergeCell ref="A14:D14"/>
    <mergeCell ref="E14:H14"/>
    <mergeCell ref="A12:D12"/>
    <mergeCell ref="E12:H12"/>
    <mergeCell ref="A7:D7"/>
    <mergeCell ref="A15:D15"/>
    <mergeCell ref="E15:H15"/>
    <mergeCell ref="A10:D10"/>
    <mergeCell ref="E10:H10"/>
    <mergeCell ref="A9:D9"/>
    <mergeCell ref="E9:H9"/>
    <mergeCell ref="E7:H7"/>
    <mergeCell ref="A11:D11"/>
    <mergeCell ref="E11:H11"/>
    <mergeCell ref="A1:I1"/>
    <mergeCell ref="A2:I2"/>
    <mergeCell ref="A5:I5"/>
    <mergeCell ref="A8:D8"/>
    <mergeCell ref="E8:H8"/>
    <mergeCell ref="A3:B3"/>
    <mergeCell ref="C3:I3"/>
    <mergeCell ref="B4:C4"/>
    <mergeCell ref="A6:D6"/>
    <mergeCell ref="E6:H6"/>
  </mergeCells>
  <phoneticPr fontId="40" type="noConversion"/>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enableFormatConditionsCalculation="0"/>
  <dimension ref="A1:I23"/>
  <sheetViews>
    <sheetView view="pageLayout" workbookViewId="0">
      <selection sqref="A1:I1"/>
    </sheetView>
  </sheetViews>
  <sheetFormatPr defaultColWidth="9.140625" defaultRowHeight="15" x14ac:dyDescent="0.25"/>
  <cols>
    <col min="1" max="8" width="9.140625" style="23"/>
    <col min="9" max="9" width="9.140625" style="2"/>
    <col min="10" max="16384" width="9.140625" style="23"/>
  </cols>
  <sheetData>
    <row r="1" spans="1:9" ht="27" customHeight="1" x14ac:dyDescent="0.25">
      <c r="A1" s="495" t="s">
        <v>844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191</v>
      </c>
      <c r="D3" s="600"/>
      <c r="E3" s="600"/>
      <c r="F3" s="600"/>
      <c r="G3" s="600"/>
      <c r="H3" s="600"/>
      <c r="I3" s="601"/>
    </row>
    <row r="4" spans="1:9" x14ac:dyDescent="0.25">
      <c r="A4" s="82" t="s">
        <v>29</v>
      </c>
      <c r="B4" s="756" t="s">
        <v>838</v>
      </c>
      <c r="C4" s="756"/>
      <c r="D4" s="756"/>
      <c r="E4" s="756"/>
      <c r="F4" s="204"/>
      <c r="G4" s="204"/>
      <c r="H4" s="204"/>
      <c r="I4" s="84"/>
    </row>
    <row r="5" spans="1:9" x14ac:dyDescent="0.25">
      <c r="A5" s="609"/>
      <c r="B5" s="610"/>
      <c r="C5" s="610"/>
      <c r="D5" s="610"/>
      <c r="E5" s="610"/>
      <c r="F5" s="610"/>
      <c r="G5" s="610"/>
      <c r="H5" s="610"/>
      <c r="I5" s="611"/>
    </row>
    <row r="6" spans="1:9" x14ac:dyDescent="0.25">
      <c r="A6" s="671" t="s">
        <v>13</v>
      </c>
      <c r="B6" s="643"/>
      <c r="C6" s="643"/>
      <c r="D6" s="643"/>
      <c r="E6" s="642" t="s">
        <v>375</v>
      </c>
      <c r="F6" s="642"/>
      <c r="G6" s="642"/>
      <c r="H6" s="642"/>
      <c r="I6" s="109">
        <v>3</v>
      </c>
    </row>
    <row r="7" spans="1:9" x14ac:dyDescent="0.25">
      <c r="A7" s="581" t="s">
        <v>124</v>
      </c>
      <c r="B7" s="582"/>
      <c r="C7" s="582"/>
      <c r="D7" s="582"/>
      <c r="E7" s="608" t="s">
        <v>869</v>
      </c>
      <c r="F7" s="608"/>
      <c r="G7" s="608"/>
      <c r="H7" s="608"/>
      <c r="I7" s="84">
        <v>3</v>
      </c>
    </row>
    <row r="8" spans="1:9" x14ac:dyDescent="0.25">
      <c r="A8" s="738" t="s">
        <v>699</v>
      </c>
      <c r="B8" s="739"/>
      <c r="C8" s="739"/>
      <c r="D8" s="739"/>
      <c r="E8" s="590" t="s">
        <v>541</v>
      </c>
      <c r="F8" s="590"/>
      <c r="G8" s="590"/>
      <c r="H8" s="590"/>
      <c r="I8" s="105">
        <v>3</v>
      </c>
    </row>
    <row r="9" spans="1:9" ht="15" customHeight="1" x14ac:dyDescent="0.25">
      <c r="A9" s="581" t="s">
        <v>342</v>
      </c>
      <c r="B9" s="582"/>
      <c r="C9" s="582"/>
      <c r="D9" s="582"/>
      <c r="E9" s="582" t="s">
        <v>8</v>
      </c>
      <c r="F9" s="582"/>
      <c r="G9" s="582"/>
      <c r="H9" s="582"/>
      <c r="I9" s="84">
        <v>6</v>
      </c>
    </row>
    <row r="10" spans="1:9" ht="30" customHeight="1" x14ac:dyDescent="0.25">
      <c r="A10" s="738" t="s">
        <v>10</v>
      </c>
      <c r="B10" s="739"/>
      <c r="C10" s="739"/>
      <c r="D10" s="739"/>
      <c r="E10" s="590" t="s">
        <v>71</v>
      </c>
      <c r="F10" s="590"/>
      <c r="G10" s="590"/>
      <c r="H10" s="590"/>
      <c r="I10" s="105">
        <v>3</v>
      </c>
    </row>
    <row r="11" spans="1:9" x14ac:dyDescent="0.25">
      <c r="A11" s="738" t="s">
        <v>376</v>
      </c>
      <c r="B11" s="739"/>
      <c r="C11" s="739"/>
      <c r="D11" s="739"/>
      <c r="E11" s="590" t="s">
        <v>186</v>
      </c>
      <c r="F11" s="590"/>
      <c r="G11" s="590"/>
      <c r="H11" s="590"/>
      <c r="I11" s="105">
        <v>3</v>
      </c>
    </row>
    <row r="12" spans="1:9" ht="30" customHeight="1" x14ac:dyDescent="0.25">
      <c r="A12" s="738" t="s">
        <v>11</v>
      </c>
      <c r="B12" s="739"/>
      <c r="C12" s="739"/>
      <c r="D12" s="739"/>
      <c r="E12" s="590" t="s">
        <v>839</v>
      </c>
      <c r="F12" s="590"/>
      <c r="G12" s="590"/>
      <c r="H12" s="590"/>
      <c r="I12" s="105">
        <v>6</v>
      </c>
    </row>
    <row r="13" spans="1:9" ht="15" customHeight="1" x14ac:dyDescent="0.25">
      <c r="A13" s="738" t="s">
        <v>328</v>
      </c>
      <c r="B13" s="739"/>
      <c r="C13" s="739"/>
      <c r="D13" s="739"/>
      <c r="E13" s="590" t="s">
        <v>314</v>
      </c>
      <c r="F13" s="590"/>
      <c r="G13" s="590"/>
      <c r="H13" s="590"/>
      <c r="I13" s="105">
        <v>12</v>
      </c>
    </row>
    <row r="14" spans="1:9" x14ac:dyDescent="0.25">
      <c r="A14" s="738" t="s">
        <v>377</v>
      </c>
      <c r="B14" s="739"/>
      <c r="C14" s="739"/>
      <c r="D14" s="739"/>
      <c r="E14" s="590" t="s">
        <v>187</v>
      </c>
      <c r="F14" s="590"/>
      <c r="G14" s="590"/>
      <c r="H14" s="590"/>
      <c r="I14" s="105">
        <v>3</v>
      </c>
    </row>
    <row r="15" spans="1:9" x14ac:dyDescent="0.25">
      <c r="A15" s="738" t="s">
        <v>866</v>
      </c>
      <c r="B15" s="739"/>
      <c r="C15" s="739"/>
      <c r="D15" s="739"/>
      <c r="E15" s="590" t="s">
        <v>867</v>
      </c>
      <c r="F15" s="590"/>
      <c r="G15" s="590"/>
      <c r="H15" s="590"/>
      <c r="I15" s="105">
        <v>4</v>
      </c>
    </row>
    <row r="16" spans="1:9" x14ac:dyDescent="0.25">
      <c r="A16" s="581" t="s">
        <v>341</v>
      </c>
      <c r="B16" s="582"/>
      <c r="C16" s="582"/>
      <c r="D16" s="582"/>
      <c r="E16" s="582" t="s">
        <v>9</v>
      </c>
      <c r="F16" s="582"/>
      <c r="G16" s="582"/>
      <c r="H16" s="582"/>
      <c r="I16" s="84">
        <v>3</v>
      </c>
    </row>
    <row r="17" spans="1:9" x14ac:dyDescent="0.25">
      <c r="A17" s="738" t="s">
        <v>595</v>
      </c>
      <c r="B17" s="739"/>
      <c r="C17" s="739"/>
      <c r="D17" s="739"/>
      <c r="E17" s="590" t="s">
        <v>2070</v>
      </c>
      <c r="F17" s="590"/>
      <c r="G17" s="590"/>
      <c r="H17" s="590"/>
      <c r="I17" s="105">
        <v>4</v>
      </c>
    </row>
    <row r="18" spans="1:9" x14ac:dyDescent="0.25">
      <c r="A18" s="738" t="s">
        <v>868</v>
      </c>
      <c r="B18" s="739"/>
      <c r="C18" s="739"/>
      <c r="D18" s="739"/>
      <c r="E18" s="590" t="s">
        <v>2071</v>
      </c>
      <c r="F18" s="590"/>
      <c r="G18" s="590"/>
      <c r="H18" s="590"/>
      <c r="I18" s="105">
        <v>6</v>
      </c>
    </row>
    <row r="19" spans="1:9" ht="30" customHeight="1" x14ac:dyDescent="0.25">
      <c r="A19" s="812" t="s">
        <v>382</v>
      </c>
      <c r="B19" s="813"/>
      <c r="C19" s="813"/>
      <c r="D19" s="813"/>
      <c r="E19" s="815" t="s">
        <v>2200</v>
      </c>
      <c r="F19" s="853"/>
      <c r="G19" s="853"/>
      <c r="H19" s="853"/>
      <c r="I19" s="320">
        <v>3</v>
      </c>
    </row>
    <row r="20" spans="1:9" x14ac:dyDescent="0.25">
      <c r="A20" s="596" t="s">
        <v>1363</v>
      </c>
      <c r="B20" s="597"/>
      <c r="C20" s="597"/>
      <c r="D20" s="597"/>
      <c r="E20" s="597"/>
      <c r="F20" s="597"/>
      <c r="G20" s="597"/>
      <c r="H20" s="598"/>
      <c r="I20" s="87">
        <f>SUM(I6:I19)</f>
        <v>62</v>
      </c>
    </row>
    <row r="21" spans="1:9" x14ac:dyDescent="0.25">
      <c r="A21" s="585" t="s">
        <v>6</v>
      </c>
      <c r="B21" s="585"/>
      <c r="C21" s="585"/>
      <c r="D21" s="585"/>
      <c r="E21" s="585"/>
      <c r="F21" s="585"/>
      <c r="G21" s="585"/>
      <c r="H21" s="585"/>
      <c r="I21" s="585"/>
    </row>
    <row r="22" spans="1:9" ht="29.25" customHeight="1" x14ac:dyDescent="0.25">
      <c r="A22" s="586" t="s">
        <v>1860</v>
      </c>
      <c r="B22" s="586"/>
      <c r="C22" s="586"/>
      <c r="D22" s="586"/>
      <c r="E22" s="586"/>
      <c r="F22" s="586"/>
      <c r="G22" s="586"/>
      <c r="H22" s="586"/>
      <c r="I22" s="586"/>
    </row>
    <row r="23" spans="1:9" s="63" customFormat="1" x14ac:dyDescent="0.25">
      <c r="A23" s="607" t="s">
        <v>542</v>
      </c>
      <c r="B23" s="607"/>
      <c r="C23" s="607" t="s">
        <v>1334</v>
      </c>
      <c r="D23" s="607"/>
      <c r="E23" s="88"/>
      <c r="F23" s="88"/>
      <c r="G23" s="88"/>
      <c r="H23" s="88"/>
      <c r="I23" s="94"/>
    </row>
  </sheetData>
  <sheetProtection password="CA9D" sheet="1" objects="1" scenarios="1"/>
  <mergeCells count="39">
    <mergeCell ref="A23:B23"/>
    <mergeCell ref="A7:D7"/>
    <mergeCell ref="E7:H7"/>
    <mergeCell ref="A20:H20"/>
    <mergeCell ref="A21:I21"/>
    <mergeCell ref="C23:D23"/>
    <mergeCell ref="E15:H15"/>
    <mergeCell ref="A17:D17"/>
    <mergeCell ref="E17:H17"/>
    <mergeCell ref="A22:I22"/>
    <mergeCell ref="A13:D13"/>
    <mergeCell ref="E13:H13"/>
    <mergeCell ref="A18:D18"/>
    <mergeCell ref="E18:H18"/>
    <mergeCell ref="A15:D15"/>
    <mergeCell ref="A19:D19"/>
    <mergeCell ref="E19:H19"/>
    <mergeCell ref="A14:D14"/>
    <mergeCell ref="E14:H14"/>
    <mergeCell ref="A8:D8"/>
    <mergeCell ref="E8:H8"/>
    <mergeCell ref="A9:D9"/>
    <mergeCell ref="E9:H9"/>
    <mergeCell ref="A16:D16"/>
    <mergeCell ref="E16:H16"/>
    <mergeCell ref="A12:D12"/>
    <mergeCell ref="E12:H12"/>
    <mergeCell ref="A10:D10"/>
    <mergeCell ref="E10:H10"/>
    <mergeCell ref="A11:D11"/>
    <mergeCell ref="E11:H11"/>
    <mergeCell ref="A6:D6"/>
    <mergeCell ref="E6:H6"/>
    <mergeCell ref="A1:I1"/>
    <mergeCell ref="A2:I2"/>
    <mergeCell ref="A5:I5"/>
    <mergeCell ref="A3:B3"/>
    <mergeCell ref="C3:I3"/>
    <mergeCell ref="B4:E4"/>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enableFormatConditionsCalculation="0"/>
  <dimension ref="A1:I21"/>
  <sheetViews>
    <sheetView view="pageLayout" workbookViewId="0">
      <selection sqref="A1:I1"/>
    </sheetView>
  </sheetViews>
  <sheetFormatPr defaultColWidth="9.140625" defaultRowHeight="15" x14ac:dyDescent="0.25"/>
  <cols>
    <col min="1" max="8" width="9.140625" style="23"/>
    <col min="9" max="9" width="9.140625" style="2"/>
    <col min="10" max="16384" width="9.140625" style="23"/>
  </cols>
  <sheetData>
    <row r="1" spans="1:9" ht="27" customHeight="1" x14ac:dyDescent="0.25">
      <c r="A1" s="495" t="s">
        <v>844</v>
      </c>
      <c r="B1" s="495"/>
      <c r="C1" s="495"/>
      <c r="D1" s="495"/>
      <c r="E1" s="495"/>
      <c r="F1" s="495"/>
      <c r="G1" s="495"/>
      <c r="H1" s="495"/>
      <c r="I1" s="495"/>
    </row>
    <row r="2" spans="1:9" x14ac:dyDescent="0.25">
      <c r="A2" s="495" t="s">
        <v>605</v>
      </c>
      <c r="B2" s="495"/>
      <c r="C2" s="495"/>
      <c r="D2" s="495"/>
      <c r="E2" s="495"/>
      <c r="F2" s="495"/>
      <c r="G2" s="495"/>
      <c r="H2" s="495"/>
      <c r="I2" s="495"/>
    </row>
    <row r="3" spans="1:9" x14ac:dyDescent="0.25">
      <c r="A3" s="599" t="s">
        <v>27</v>
      </c>
      <c r="B3" s="600"/>
      <c r="C3" s="600" t="s">
        <v>616</v>
      </c>
      <c r="D3" s="600"/>
      <c r="E3" s="600"/>
      <c r="F3" s="600"/>
      <c r="G3" s="600"/>
      <c r="H3" s="600"/>
      <c r="I3" s="601"/>
    </row>
    <row r="4" spans="1:9" x14ac:dyDescent="0.25">
      <c r="A4" s="82" t="s">
        <v>29</v>
      </c>
      <c r="B4" s="756" t="s">
        <v>1894</v>
      </c>
      <c r="C4" s="756"/>
      <c r="D4" s="756"/>
      <c r="E4" s="756"/>
      <c r="F4" s="204"/>
      <c r="G4" s="204"/>
      <c r="H4" s="204"/>
      <c r="I4" s="84"/>
    </row>
    <row r="5" spans="1:9" x14ac:dyDescent="0.25">
      <c r="A5" s="609"/>
      <c r="B5" s="610"/>
      <c r="C5" s="610"/>
      <c r="D5" s="610"/>
      <c r="E5" s="610"/>
      <c r="F5" s="610"/>
      <c r="G5" s="610"/>
      <c r="H5" s="610"/>
      <c r="I5" s="611"/>
    </row>
    <row r="6" spans="1:9" x14ac:dyDescent="0.25">
      <c r="A6" s="578" t="s">
        <v>13</v>
      </c>
      <c r="B6" s="579"/>
      <c r="C6" s="579"/>
      <c r="D6" s="579"/>
      <c r="E6" s="582" t="s">
        <v>375</v>
      </c>
      <c r="F6" s="582"/>
      <c r="G6" s="582"/>
      <c r="H6" s="582"/>
      <c r="I6" s="84">
        <v>6</v>
      </c>
    </row>
    <row r="7" spans="1:9" ht="30" customHeight="1" x14ac:dyDescent="0.25">
      <c r="A7" s="738" t="s">
        <v>595</v>
      </c>
      <c r="B7" s="739"/>
      <c r="C7" s="739"/>
      <c r="D7" s="739"/>
      <c r="E7" s="739" t="s">
        <v>1414</v>
      </c>
      <c r="F7" s="739"/>
      <c r="G7" s="739"/>
      <c r="H7" s="739"/>
      <c r="I7" s="105">
        <v>8</v>
      </c>
    </row>
    <row r="8" spans="1:9" x14ac:dyDescent="0.25">
      <c r="A8" s="738" t="s">
        <v>358</v>
      </c>
      <c r="B8" s="739"/>
      <c r="C8" s="739"/>
      <c r="D8" s="739"/>
      <c r="E8" s="739" t="s">
        <v>316</v>
      </c>
      <c r="F8" s="739"/>
      <c r="G8" s="739"/>
      <c r="H8" s="739"/>
      <c r="I8" s="105">
        <v>4</v>
      </c>
    </row>
    <row r="9" spans="1:9" x14ac:dyDescent="0.25">
      <c r="A9" s="738" t="s">
        <v>594</v>
      </c>
      <c r="B9" s="739"/>
      <c r="C9" s="739"/>
      <c r="D9" s="739"/>
      <c r="E9" s="739" t="s">
        <v>593</v>
      </c>
      <c r="F9" s="739"/>
      <c r="G9" s="739"/>
      <c r="H9" s="739"/>
      <c r="I9" s="105">
        <v>3</v>
      </c>
    </row>
    <row r="10" spans="1:9" ht="15" customHeight="1" x14ac:dyDescent="0.25">
      <c r="A10" s="581" t="s">
        <v>342</v>
      </c>
      <c r="B10" s="582"/>
      <c r="C10" s="582"/>
      <c r="D10" s="582"/>
      <c r="E10" s="582" t="s">
        <v>8</v>
      </c>
      <c r="F10" s="582"/>
      <c r="G10" s="582"/>
      <c r="H10" s="582"/>
      <c r="I10" s="84">
        <v>6</v>
      </c>
    </row>
    <row r="11" spans="1:9" x14ac:dyDescent="0.25">
      <c r="A11" s="578" t="s">
        <v>10</v>
      </c>
      <c r="B11" s="579"/>
      <c r="C11" s="579"/>
      <c r="D11" s="579"/>
      <c r="E11" s="582" t="s">
        <v>491</v>
      </c>
      <c r="F11" s="582"/>
      <c r="G11" s="582"/>
      <c r="H11" s="582"/>
      <c r="I11" s="84">
        <v>6</v>
      </c>
    </row>
    <row r="12" spans="1:9" x14ac:dyDescent="0.25">
      <c r="A12" s="578" t="s">
        <v>11</v>
      </c>
      <c r="B12" s="579"/>
      <c r="C12" s="579"/>
      <c r="D12" s="579"/>
      <c r="E12" s="590" t="s">
        <v>156</v>
      </c>
      <c r="F12" s="590"/>
      <c r="G12" s="590"/>
      <c r="H12" s="590"/>
      <c r="I12" s="84">
        <v>6</v>
      </c>
    </row>
    <row r="13" spans="1:9" x14ac:dyDescent="0.25">
      <c r="A13" s="738" t="s">
        <v>381</v>
      </c>
      <c r="B13" s="739"/>
      <c r="C13" s="739"/>
      <c r="D13" s="739"/>
      <c r="E13" s="739" t="s">
        <v>380</v>
      </c>
      <c r="F13" s="739"/>
      <c r="G13" s="739"/>
      <c r="H13" s="739"/>
      <c r="I13" s="105">
        <v>2</v>
      </c>
    </row>
    <row r="14" spans="1:9" x14ac:dyDescent="0.25">
      <c r="A14" s="738" t="s">
        <v>150</v>
      </c>
      <c r="B14" s="739"/>
      <c r="C14" s="739"/>
      <c r="D14" s="739"/>
      <c r="E14" s="739" t="s">
        <v>609</v>
      </c>
      <c r="F14" s="739"/>
      <c r="G14" s="739"/>
      <c r="H14" s="739"/>
      <c r="I14" s="105">
        <v>3</v>
      </c>
    </row>
    <row r="15" spans="1:9" ht="15" customHeight="1" x14ac:dyDescent="0.25">
      <c r="A15" s="738" t="s">
        <v>328</v>
      </c>
      <c r="B15" s="739"/>
      <c r="C15" s="739"/>
      <c r="D15" s="739"/>
      <c r="E15" s="590" t="s">
        <v>314</v>
      </c>
      <c r="F15" s="590"/>
      <c r="G15" s="590"/>
      <c r="H15" s="590"/>
      <c r="I15" s="105">
        <v>12</v>
      </c>
    </row>
    <row r="16" spans="1:9" x14ac:dyDescent="0.25">
      <c r="A16" s="738" t="s">
        <v>699</v>
      </c>
      <c r="B16" s="739"/>
      <c r="C16" s="739"/>
      <c r="D16" s="739"/>
      <c r="E16" s="590" t="s">
        <v>840</v>
      </c>
      <c r="F16" s="590"/>
      <c r="G16" s="590"/>
      <c r="H16" s="590"/>
      <c r="I16" s="105">
        <v>3</v>
      </c>
    </row>
    <row r="17" spans="1:9" x14ac:dyDescent="0.25">
      <c r="A17" s="581" t="s">
        <v>341</v>
      </c>
      <c r="B17" s="582"/>
      <c r="C17" s="582"/>
      <c r="D17" s="582"/>
      <c r="E17" s="582" t="s">
        <v>9</v>
      </c>
      <c r="F17" s="582"/>
      <c r="G17" s="582"/>
      <c r="H17" s="582"/>
      <c r="I17" s="84">
        <v>3</v>
      </c>
    </row>
    <row r="18" spans="1:9" x14ac:dyDescent="0.25">
      <c r="A18" s="690" t="s">
        <v>1503</v>
      </c>
      <c r="B18" s="691"/>
      <c r="C18" s="691"/>
      <c r="D18" s="691"/>
      <c r="E18" s="691"/>
      <c r="F18" s="691"/>
      <c r="G18" s="691"/>
      <c r="H18" s="692"/>
      <c r="I18" s="107">
        <f>SUM(I6:I17)</f>
        <v>62</v>
      </c>
    </row>
    <row r="19" spans="1:9" x14ac:dyDescent="0.25">
      <c r="A19" s="832" t="s">
        <v>6</v>
      </c>
      <c r="B19" s="832"/>
      <c r="C19" s="832"/>
      <c r="D19" s="832"/>
      <c r="E19" s="832"/>
      <c r="F19" s="832"/>
      <c r="G19" s="832"/>
      <c r="H19" s="832"/>
      <c r="I19" s="832"/>
    </row>
    <row r="20" spans="1:9" ht="24.75" customHeight="1" x14ac:dyDescent="0.25">
      <c r="A20" s="586" t="s">
        <v>1860</v>
      </c>
      <c r="B20" s="586"/>
      <c r="C20" s="586"/>
      <c r="D20" s="586"/>
      <c r="E20" s="586"/>
      <c r="F20" s="586"/>
      <c r="G20" s="586"/>
      <c r="H20" s="586"/>
      <c r="I20" s="586"/>
    </row>
    <row r="21" spans="1:9" s="63" customFormat="1" x14ac:dyDescent="0.25">
      <c r="A21" s="607" t="s">
        <v>542</v>
      </c>
      <c r="B21" s="607"/>
      <c r="C21" s="607" t="s">
        <v>1334</v>
      </c>
      <c r="D21" s="607"/>
      <c r="E21" s="88"/>
      <c r="F21" s="88"/>
      <c r="G21" s="88"/>
      <c r="H21" s="88"/>
      <c r="I21" s="94"/>
    </row>
  </sheetData>
  <sheetProtection password="CA9D" sheet="1" objects="1" scenarios="1"/>
  <mergeCells count="35">
    <mergeCell ref="A21:B21"/>
    <mergeCell ref="A9:D9"/>
    <mergeCell ref="E9:H9"/>
    <mergeCell ref="A18:H18"/>
    <mergeCell ref="A19:I19"/>
    <mergeCell ref="A20:I20"/>
    <mergeCell ref="C21:D21"/>
    <mergeCell ref="A13:D13"/>
    <mergeCell ref="E13:H13"/>
    <mergeCell ref="A15:D15"/>
    <mergeCell ref="E15:H15"/>
    <mergeCell ref="A14:D14"/>
    <mergeCell ref="E14:H14"/>
    <mergeCell ref="A12:D12"/>
    <mergeCell ref="A17:D17"/>
    <mergeCell ref="E17:H17"/>
    <mergeCell ref="A1:I1"/>
    <mergeCell ref="A2:I2"/>
    <mergeCell ref="A5:I5"/>
    <mergeCell ref="A10:D10"/>
    <mergeCell ref="E10:H10"/>
    <mergeCell ref="A3:B3"/>
    <mergeCell ref="C3:I3"/>
    <mergeCell ref="B4:E4"/>
    <mergeCell ref="A7:D7"/>
    <mergeCell ref="E7:H7"/>
    <mergeCell ref="A8:D8"/>
    <mergeCell ref="E8:H8"/>
    <mergeCell ref="A6:D6"/>
    <mergeCell ref="E6:H6"/>
    <mergeCell ref="E12:H12"/>
    <mergeCell ref="A11:D11"/>
    <mergeCell ref="E11:H11"/>
    <mergeCell ref="A16:D16"/>
    <mergeCell ref="E16:H16"/>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enableFormatConditionsCalculation="0"/>
  <dimension ref="A1:I22"/>
  <sheetViews>
    <sheetView view="pageLayout" workbookViewId="0">
      <selection activeCell="C28" sqref="C28"/>
    </sheetView>
  </sheetViews>
  <sheetFormatPr defaultColWidth="9.140625" defaultRowHeight="15" x14ac:dyDescent="0.25"/>
  <cols>
    <col min="1" max="8" width="9.140625" style="23"/>
    <col min="9" max="9" width="9.140625" style="2"/>
    <col min="10" max="16384" width="9.140625" style="23"/>
  </cols>
  <sheetData>
    <row r="1" spans="1:9" ht="27" customHeight="1" x14ac:dyDescent="0.25">
      <c r="A1" s="495" t="s">
        <v>844</v>
      </c>
      <c r="B1" s="495"/>
      <c r="C1" s="495"/>
      <c r="D1" s="495"/>
      <c r="E1" s="495"/>
      <c r="F1" s="495"/>
      <c r="G1" s="495"/>
      <c r="H1" s="495"/>
      <c r="I1" s="495"/>
    </row>
    <row r="2" spans="1:9" x14ac:dyDescent="0.25">
      <c r="A2" s="495" t="s">
        <v>583</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756" t="s">
        <v>1110</v>
      </c>
      <c r="C4" s="756"/>
      <c r="D4" s="756"/>
      <c r="E4" s="756"/>
      <c r="F4" s="204"/>
      <c r="G4" s="204"/>
      <c r="H4" s="204"/>
      <c r="I4" s="84"/>
    </row>
    <row r="5" spans="1:9" x14ac:dyDescent="0.25">
      <c r="A5" s="609"/>
      <c r="B5" s="610"/>
      <c r="C5" s="610"/>
      <c r="D5" s="610"/>
      <c r="E5" s="610"/>
      <c r="F5" s="610"/>
      <c r="G5" s="610"/>
      <c r="H5" s="610"/>
      <c r="I5" s="611"/>
    </row>
    <row r="6" spans="1:9" x14ac:dyDescent="0.25">
      <c r="A6" s="889" t="s">
        <v>1</v>
      </c>
      <c r="B6" s="890"/>
      <c r="C6" s="890"/>
      <c r="D6" s="890"/>
      <c r="E6" s="890"/>
      <c r="F6" s="890"/>
      <c r="G6" s="890"/>
      <c r="H6" s="890"/>
      <c r="I6" s="891"/>
    </row>
    <row r="7" spans="1:9" ht="31.7" customHeight="1" x14ac:dyDescent="0.25">
      <c r="A7" s="738" t="s">
        <v>13</v>
      </c>
      <c r="B7" s="739"/>
      <c r="C7" s="739"/>
      <c r="D7" s="739"/>
      <c r="E7" s="739" t="s">
        <v>72</v>
      </c>
      <c r="F7" s="739"/>
      <c r="G7" s="739"/>
      <c r="H7" s="739"/>
      <c r="I7" s="105">
        <v>3</v>
      </c>
    </row>
    <row r="8" spans="1:9" x14ac:dyDescent="0.25">
      <c r="A8" s="738" t="s">
        <v>948</v>
      </c>
      <c r="B8" s="739"/>
      <c r="C8" s="739"/>
      <c r="D8" s="739"/>
      <c r="E8" s="590" t="s">
        <v>607</v>
      </c>
      <c r="F8" s="590"/>
      <c r="G8" s="590"/>
      <c r="H8" s="590"/>
      <c r="I8" s="105">
        <v>4</v>
      </c>
    </row>
    <row r="9" spans="1:9" x14ac:dyDescent="0.25">
      <c r="A9" s="613" t="s">
        <v>871</v>
      </c>
      <c r="B9" s="614"/>
      <c r="C9" s="614"/>
      <c r="D9" s="614"/>
      <c r="E9" s="579" t="s">
        <v>872</v>
      </c>
      <c r="F9" s="579"/>
      <c r="G9" s="579"/>
      <c r="H9" s="579"/>
      <c r="I9" s="84">
        <v>3</v>
      </c>
    </row>
    <row r="10" spans="1:9" ht="15" customHeight="1" x14ac:dyDescent="0.25">
      <c r="A10" s="581" t="s">
        <v>342</v>
      </c>
      <c r="B10" s="582"/>
      <c r="C10" s="582"/>
      <c r="D10" s="582"/>
      <c r="E10" s="582" t="s">
        <v>8</v>
      </c>
      <c r="F10" s="582"/>
      <c r="G10" s="582"/>
      <c r="H10" s="582"/>
      <c r="I10" s="84">
        <v>6</v>
      </c>
    </row>
    <row r="11" spans="1:9" ht="27.75" customHeight="1" x14ac:dyDescent="0.25">
      <c r="A11" s="738" t="s">
        <v>10</v>
      </c>
      <c r="B11" s="739"/>
      <c r="C11" s="739"/>
      <c r="D11" s="739"/>
      <c r="E11" s="590" t="s">
        <v>71</v>
      </c>
      <c r="F11" s="590"/>
      <c r="G11" s="590"/>
      <c r="H11" s="590"/>
      <c r="I11" s="105">
        <v>6</v>
      </c>
    </row>
    <row r="12" spans="1:9" ht="30" customHeight="1" x14ac:dyDescent="0.25">
      <c r="A12" s="738" t="s">
        <v>11</v>
      </c>
      <c r="B12" s="739"/>
      <c r="C12" s="739"/>
      <c r="D12" s="739"/>
      <c r="E12" s="590" t="s">
        <v>148</v>
      </c>
      <c r="F12" s="590"/>
      <c r="G12" s="590"/>
      <c r="H12" s="590"/>
      <c r="I12" s="105">
        <v>6</v>
      </c>
    </row>
    <row r="13" spans="1:9" ht="16.5" customHeight="1" x14ac:dyDescent="0.25">
      <c r="A13" s="613" t="s">
        <v>328</v>
      </c>
      <c r="B13" s="614"/>
      <c r="C13" s="614"/>
      <c r="D13" s="614"/>
      <c r="E13" s="580" t="s">
        <v>314</v>
      </c>
      <c r="F13" s="580"/>
      <c r="G13" s="580"/>
      <c r="H13" s="580"/>
      <c r="I13" s="103">
        <v>12</v>
      </c>
    </row>
    <row r="14" spans="1:9" x14ac:dyDescent="0.25">
      <c r="A14" s="738" t="s">
        <v>194</v>
      </c>
      <c r="B14" s="739"/>
      <c r="C14" s="739"/>
      <c r="D14" s="739"/>
      <c r="E14" s="739" t="s">
        <v>12</v>
      </c>
      <c r="F14" s="739"/>
      <c r="G14" s="739"/>
      <c r="H14" s="739"/>
      <c r="I14" s="105">
        <v>3</v>
      </c>
    </row>
    <row r="15" spans="1:9" x14ac:dyDescent="0.25">
      <c r="A15" s="754" t="s">
        <v>371</v>
      </c>
      <c r="B15" s="590"/>
      <c r="C15" s="590"/>
      <c r="D15" s="590"/>
      <c r="E15" s="590" t="s">
        <v>1603</v>
      </c>
      <c r="F15" s="590"/>
      <c r="G15" s="590"/>
      <c r="H15" s="590"/>
      <c r="I15" s="169" t="s">
        <v>612</v>
      </c>
    </row>
    <row r="16" spans="1:9" x14ac:dyDescent="0.25">
      <c r="A16" s="754" t="s">
        <v>371</v>
      </c>
      <c r="B16" s="590"/>
      <c r="C16" s="590"/>
      <c r="D16" s="590"/>
      <c r="E16" s="590" t="s">
        <v>1604</v>
      </c>
      <c r="F16" s="590"/>
      <c r="G16" s="590"/>
      <c r="H16" s="590"/>
      <c r="I16" s="169" t="s">
        <v>612</v>
      </c>
    </row>
    <row r="17" spans="1:9" x14ac:dyDescent="0.25">
      <c r="A17" s="613" t="s">
        <v>870</v>
      </c>
      <c r="B17" s="614"/>
      <c r="C17" s="614"/>
      <c r="D17" s="614"/>
      <c r="E17" s="579"/>
      <c r="F17" s="579"/>
      <c r="G17" s="579"/>
      <c r="H17" s="579"/>
      <c r="I17" s="84">
        <v>6</v>
      </c>
    </row>
    <row r="18" spans="1:9" x14ac:dyDescent="0.25">
      <c r="A18" s="596" t="s">
        <v>1558</v>
      </c>
      <c r="B18" s="597"/>
      <c r="C18" s="597"/>
      <c r="D18" s="597"/>
      <c r="E18" s="597"/>
      <c r="F18" s="597"/>
      <c r="G18" s="597"/>
      <c r="H18" s="598"/>
      <c r="I18" s="124" t="s">
        <v>1381</v>
      </c>
    </row>
    <row r="19" spans="1:9" x14ac:dyDescent="0.25">
      <c r="A19" s="585" t="s">
        <v>6</v>
      </c>
      <c r="B19" s="585"/>
      <c r="C19" s="585"/>
      <c r="D19" s="585"/>
      <c r="E19" s="585"/>
      <c r="F19" s="585"/>
      <c r="G19" s="585"/>
      <c r="H19" s="585"/>
      <c r="I19" s="585"/>
    </row>
    <row r="20" spans="1:9" ht="30.95" customHeight="1" x14ac:dyDescent="0.25">
      <c r="A20" s="586" t="s">
        <v>1860</v>
      </c>
      <c r="B20" s="586"/>
      <c r="C20" s="586"/>
      <c r="D20" s="586"/>
      <c r="E20" s="586"/>
      <c r="F20" s="586"/>
      <c r="G20" s="586"/>
      <c r="H20" s="586"/>
      <c r="I20" s="586"/>
    </row>
    <row r="21" spans="1:9" x14ac:dyDescent="0.25">
      <c r="A21" s="586" t="s">
        <v>2846</v>
      </c>
      <c r="B21" s="586"/>
      <c r="C21" s="586"/>
      <c r="D21" s="586"/>
      <c r="E21" s="586"/>
      <c r="F21" s="586"/>
      <c r="G21" s="586"/>
      <c r="H21" s="586"/>
      <c r="I21" s="586"/>
    </row>
    <row r="22" spans="1:9" s="63" customFormat="1" x14ac:dyDescent="0.25">
      <c r="A22" s="607" t="s">
        <v>542</v>
      </c>
      <c r="B22" s="607"/>
      <c r="C22" s="607" t="s">
        <v>1334</v>
      </c>
      <c r="D22" s="607"/>
      <c r="E22" s="88"/>
      <c r="F22" s="88"/>
      <c r="G22" s="88"/>
      <c r="H22" s="88"/>
      <c r="I22" s="94"/>
    </row>
  </sheetData>
  <sheetProtection password="CA9D" sheet="1" objects="1" scenarios="1"/>
  <mergeCells count="35">
    <mergeCell ref="A22:B22"/>
    <mergeCell ref="A18:H18"/>
    <mergeCell ref="A19:I19"/>
    <mergeCell ref="A20:I20"/>
    <mergeCell ref="A21:I21"/>
    <mergeCell ref="C22:D22"/>
    <mergeCell ref="A16:D16"/>
    <mergeCell ref="E16:H16"/>
    <mergeCell ref="A13:D13"/>
    <mergeCell ref="E13:H13"/>
    <mergeCell ref="A17:D17"/>
    <mergeCell ref="E17:H17"/>
    <mergeCell ref="E11:H11"/>
    <mergeCell ref="A8:D8"/>
    <mergeCell ref="E8:H8"/>
    <mergeCell ref="A15:D15"/>
    <mergeCell ref="E15:H15"/>
    <mergeCell ref="A9:D9"/>
    <mergeCell ref="E9:H9"/>
    <mergeCell ref="A14:D14"/>
    <mergeCell ref="E14:H14"/>
    <mergeCell ref="A12:D12"/>
    <mergeCell ref="E12:H12"/>
    <mergeCell ref="A11:D11"/>
    <mergeCell ref="A1:I1"/>
    <mergeCell ref="A2:I2"/>
    <mergeCell ref="A5:I5"/>
    <mergeCell ref="A6:I6"/>
    <mergeCell ref="A10:D10"/>
    <mergeCell ref="E10:H10"/>
    <mergeCell ref="A7:D7"/>
    <mergeCell ref="E7:H7"/>
    <mergeCell ref="B4:E4"/>
    <mergeCell ref="A3:B3"/>
    <mergeCell ref="C3:I3"/>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dimension ref="A1:I35"/>
  <sheetViews>
    <sheetView view="pageLayout" workbookViewId="0">
      <selection activeCell="I33" sqref="I33"/>
    </sheetView>
  </sheetViews>
  <sheetFormatPr defaultColWidth="9.140625" defaultRowHeight="15" x14ac:dyDescent="0.25"/>
  <cols>
    <col min="1" max="8" width="9.140625" style="245"/>
    <col min="9" max="9" width="9.140625" style="2"/>
    <col min="10" max="16384" width="9.140625" style="245"/>
  </cols>
  <sheetData>
    <row r="1" spans="1:9" ht="30.95" customHeight="1" x14ac:dyDescent="0.25">
      <c r="A1" s="495" t="s">
        <v>1864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94</v>
      </c>
      <c r="D3" s="600"/>
      <c r="E3" s="600"/>
      <c r="F3" s="600"/>
      <c r="G3" s="600"/>
      <c r="H3" s="600"/>
      <c r="I3" s="601"/>
    </row>
    <row r="4" spans="1:9" x14ac:dyDescent="0.25">
      <c r="A4" s="117" t="s">
        <v>29</v>
      </c>
      <c r="B4" s="170" t="s">
        <v>1865</v>
      </c>
      <c r="C4" s="145"/>
      <c r="D4" s="145"/>
      <c r="E4" s="145"/>
      <c r="F4" s="145"/>
      <c r="G4" s="145"/>
      <c r="H4" s="145"/>
      <c r="I4" s="115"/>
    </row>
    <row r="5" spans="1:9" x14ac:dyDescent="0.25">
      <c r="A5" s="578" t="s">
        <v>1872</v>
      </c>
      <c r="B5" s="579"/>
      <c r="C5" s="579"/>
      <c r="D5" s="579"/>
      <c r="E5" s="582" t="s">
        <v>1871</v>
      </c>
      <c r="F5" s="582"/>
      <c r="G5" s="582"/>
      <c r="H5" s="582"/>
      <c r="I5" s="84">
        <v>1</v>
      </c>
    </row>
    <row r="6" spans="1:9" x14ac:dyDescent="0.25">
      <c r="A6" s="578" t="s">
        <v>13</v>
      </c>
      <c r="B6" s="579"/>
      <c r="C6" s="579"/>
      <c r="D6" s="579"/>
      <c r="E6" s="582" t="s">
        <v>121</v>
      </c>
      <c r="F6" s="582"/>
      <c r="G6" s="582"/>
      <c r="H6" s="582"/>
      <c r="I6" s="84">
        <v>3</v>
      </c>
    </row>
    <row r="7" spans="1:9" x14ac:dyDescent="0.25">
      <c r="A7" s="578" t="s">
        <v>323</v>
      </c>
      <c r="B7" s="579"/>
      <c r="C7" s="579"/>
      <c r="D7" s="579"/>
      <c r="E7" s="582" t="s">
        <v>97</v>
      </c>
      <c r="F7" s="582"/>
      <c r="G7" s="582"/>
      <c r="H7" s="582"/>
      <c r="I7" s="84">
        <v>8</v>
      </c>
    </row>
    <row r="8" spans="1:9" x14ac:dyDescent="0.25">
      <c r="A8" s="581" t="s">
        <v>366</v>
      </c>
      <c r="B8" s="582"/>
      <c r="C8" s="582"/>
      <c r="D8" s="582"/>
      <c r="E8" s="582" t="s">
        <v>213</v>
      </c>
      <c r="F8" s="582"/>
      <c r="G8" s="582"/>
      <c r="H8" s="582"/>
      <c r="I8" s="84">
        <v>3</v>
      </c>
    </row>
    <row r="9" spans="1:9" ht="15" customHeight="1" x14ac:dyDescent="0.25">
      <c r="A9" s="581" t="s">
        <v>342</v>
      </c>
      <c r="B9" s="582"/>
      <c r="C9" s="582"/>
      <c r="D9" s="582"/>
      <c r="E9" s="582" t="s">
        <v>8</v>
      </c>
      <c r="F9" s="582"/>
      <c r="G9" s="582"/>
      <c r="H9" s="582"/>
      <c r="I9" s="84">
        <v>6</v>
      </c>
    </row>
    <row r="10" spans="1:9" x14ac:dyDescent="0.25">
      <c r="A10" s="578" t="s">
        <v>10</v>
      </c>
      <c r="B10" s="579"/>
      <c r="C10" s="579"/>
      <c r="D10" s="579"/>
      <c r="E10" s="580" t="s">
        <v>1857</v>
      </c>
      <c r="F10" s="580"/>
      <c r="G10" s="580"/>
      <c r="H10" s="580"/>
      <c r="I10" s="84">
        <v>3</v>
      </c>
    </row>
    <row r="11" spans="1:9" x14ac:dyDescent="0.25">
      <c r="A11" s="631" t="s">
        <v>11</v>
      </c>
      <c r="B11" s="580"/>
      <c r="C11" s="580"/>
      <c r="D11" s="580"/>
      <c r="E11" s="590" t="s">
        <v>436</v>
      </c>
      <c r="F11" s="590"/>
      <c r="G11" s="590"/>
      <c r="H11" s="590"/>
      <c r="I11" s="84">
        <v>3</v>
      </c>
    </row>
    <row r="12" spans="1:9" ht="31.5" customHeight="1" x14ac:dyDescent="0.25">
      <c r="A12" s="646" t="s">
        <v>1858</v>
      </c>
      <c r="B12" s="567"/>
      <c r="C12" s="567"/>
      <c r="D12" s="567"/>
      <c r="E12" s="574" t="s">
        <v>380</v>
      </c>
      <c r="F12" s="574"/>
      <c r="G12" s="574"/>
      <c r="H12" s="574"/>
      <c r="I12" s="59">
        <v>2</v>
      </c>
    </row>
    <row r="13" spans="1:9" x14ac:dyDescent="0.25">
      <c r="A13" s="578" t="s">
        <v>1869</v>
      </c>
      <c r="B13" s="579"/>
      <c r="C13" s="579"/>
      <c r="D13" s="579"/>
      <c r="E13" s="582" t="s">
        <v>1870</v>
      </c>
      <c r="F13" s="582"/>
      <c r="G13" s="582"/>
      <c r="H13" s="582"/>
      <c r="I13" s="84">
        <v>3</v>
      </c>
    </row>
    <row r="14" spans="1:9" ht="15" customHeight="1" x14ac:dyDescent="0.25">
      <c r="A14" s="581" t="s">
        <v>851</v>
      </c>
      <c r="B14" s="582"/>
      <c r="C14" s="582"/>
      <c r="D14" s="582"/>
      <c r="E14" s="582" t="s">
        <v>1616</v>
      </c>
      <c r="F14" s="582"/>
      <c r="G14" s="582"/>
      <c r="H14" s="582"/>
      <c r="I14" s="84">
        <v>1</v>
      </c>
    </row>
    <row r="15" spans="1:9" x14ac:dyDescent="0.25">
      <c r="A15" s="655" t="s">
        <v>1032</v>
      </c>
      <c r="B15" s="580"/>
      <c r="C15" s="580"/>
      <c r="D15" s="580"/>
      <c r="E15" s="580" t="s">
        <v>122</v>
      </c>
      <c r="F15" s="580"/>
      <c r="G15" s="580"/>
      <c r="H15" s="580"/>
      <c r="I15" s="84">
        <v>3</v>
      </c>
    </row>
    <row r="16" spans="1:9" x14ac:dyDescent="0.25">
      <c r="A16" s="581" t="s">
        <v>341</v>
      </c>
      <c r="B16" s="582"/>
      <c r="C16" s="582"/>
      <c r="D16" s="582"/>
      <c r="E16" s="579" t="s">
        <v>9</v>
      </c>
      <c r="F16" s="579"/>
      <c r="G16" s="579"/>
      <c r="H16" s="579"/>
      <c r="I16" s="84">
        <v>3</v>
      </c>
    </row>
    <row r="17" spans="1:9" x14ac:dyDescent="0.25">
      <c r="A17" s="584" t="s">
        <v>5</v>
      </c>
      <c r="B17" s="584"/>
      <c r="C17" s="584"/>
      <c r="D17" s="584"/>
      <c r="E17" s="584"/>
      <c r="F17" s="584"/>
      <c r="G17" s="584"/>
      <c r="H17" s="584"/>
      <c r="I17" s="87">
        <f>SUM(I5:I16)</f>
        <v>39</v>
      </c>
    </row>
    <row r="18" spans="1:9" x14ac:dyDescent="0.25">
      <c r="A18" s="622" t="s">
        <v>1866</v>
      </c>
      <c r="B18" s="623"/>
      <c r="C18" s="623"/>
      <c r="D18" s="623"/>
      <c r="E18" s="623"/>
      <c r="F18" s="623"/>
      <c r="G18" s="623"/>
      <c r="H18" s="623"/>
      <c r="I18" s="624"/>
    </row>
    <row r="19" spans="1:9" x14ac:dyDescent="0.25">
      <c r="A19" s="652" t="s">
        <v>1867</v>
      </c>
      <c r="B19" s="653"/>
      <c r="C19" s="653"/>
      <c r="D19" s="653"/>
      <c r="E19" s="653"/>
      <c r="F19" s="653"/>
      <c r="G19" s="653"/>
      <c r="H19" s="653"/>
      <c r="I19" s="654"/>
    </row>
    <row r="20" spans="1:9" x14ac:dyDescent="0.25">
      <c r="A20" s="631" t="s">
        <v>1874</v>
      </c>
      <c r="B20" s="580"/>
      <c r="C20" s="580"/>
      <c r="D20" s="580"/>
      <c r="E20" s="580" t="s">
        <v>83</v>
      </c>
      <c r="F20" s="580"/>
      <c r="G20" s="580"/>
      <c r="H20" s="580"/>
      <c r="I20" s="84">
        <v>4</v>
      </c>
    </row>
    <row r="21" spans="1:9" x14ac:dyDescent="0.25">
      <c r="A21" s="613" t="s">
        <v>355</v>
      </c>
      <c r="B21" s="614"/>
      <c r="C21" s="614"/>
      <c r="D21" s="614"/>
      <c r="E21" s="580" t="s">
        <v>308</v>
      </c>
      <c r="F21" s="580"/>
      <c r="G21" s="580"/>
      <c r="H21" s="580"/>
      <c r="I21" s="103">
        <v>4</v>
      </c>
    </row>
    <row r="22" spans="1:9" x14ac:dyDescent="0.25">
      <c r="A22" s="578" t="s">
        <v>385</v>
      </c>
      <c r="B22" s="579"/>
      <c r="C22" s="579"/>
      <c r="D22" s="579"/>
      <c r="E22" s="590" t="s">
        <v>386</v>
      </c>
      <c r="F22" s="590"/>
      <c r="G22" s="590"/>
      <c r="H22" s="590"/>
      <c r="I22" s="84">
        <v>8</v>
      </c>
    </row>
    <row r="23" spans="1:9" x14ac:dyDescent="0.25">
      <c r="A23" s="613" t="s">
        <v>1873</v>
      </c>
      <c r="B23" s="614"/>
      <c r="C23" s="614"/>
      <c r="D23" s="614"/>
      <c r="E23" s="580" t="s">
        <v>134</v>
      </c>
      <c r="F23" s="580"/>
      <c r="G23" s="580"/>
      <c r="H23" s="580"/>
      <c r="I23" s="103">
        <v>4</v>
      </c>
    </row>
    <row r="24" spans="1:9" x14ac:dyDescent="0.25">
      <c r="A24" s="631" t="s">
        <v>15</v>
      </c>
      <c r="B24" s="580"/>
      <c r="C24" s="580"/>
      <c r="D24" s="580"/>
      <c r="E24" s="580" t="s">
        <v>16</v>
      </c>
      <c r="F24" s="580"/>
      <c r="G24" s="580"/>
      <c r="H24" s="580"/>
      <c r="I24" s="84">
        <v>3</v>
      </c>
    </row>
    <row r="25" spans="1:9" x14ac:dyDescent="0.25">
      <c r="A25" s="637"/>
      <c r="B25" s="638"/>
      <c r="C25" s="638"/>
      <c r="D25" s="638"/>
      <c r="E25" s="639" t="s">
        <v>2755</v>
      </c>
      <c r="F25" s="639"/>
      <c r="G25" s="639"/>
      <c r="H25" s="640"/>
      <c r="I25" s="125">
        <f>SUM(I17,I20:I24)</f>
        <v>62</v>
      </c>
    </row>
    <row r="26" spans="1:9" x14ac:dyDescent="0.25">
      <c r="A26" s="652" t="s">
        <v>1868</v>
      </c>
      <c r="B26" s="653"/>
      <c r="C26" s="653"/>
      <c r="D26" s="653"/>
      <c r="E26" s="653"/>
      <c r="F26" s="653"/>
      <c r="G26" s="653"/>
      <c r="H26" s="653"/>
      <c r="I26" s="654"/>
    </row>
    <row r="27" spans="1:9" x14ac:dyDescent="0.25">
      <c r="A27" s="581" t="s">
        <v>1877</v>
      </c>
      <c r="B27" s="582"/>
      <c r="C27" s="582"/>
      <c r="D27" s="582"/>
      <c r="E27" s="582" t="s">
        <v>1878</v>
      </c>
      <c r="F27" s="582"/>
      <c r="G27" s="582"/>
      <c r="H27" s="582"/>
      <c r="I27" s="221">
        <v>3</v>
      </c>
    </row>
    <row r="28" spans="1:9" x14ac:dyDescent="0.25">
      <c r="A28" s="581" t="s">
        <v>1093</v>
      </c>
      <c r="B28" s="582"/>
      <c r="C28" s="582"/>
      <c r="D28" s="582"/>
      <c r="E28" s="582" t="s">
        <v>89</v>
      </c>
      <c r="F28" s="582"/>
      <c r="G28" s="582"/>
      <c r="H28" s="582"/>
      <c r="I28" s="221">
        <v>3</v>
      </c>
    </row>
    <row r="29" spans="1:9" x14ac:dyDescent="0.25">
      <c r="A29" s="581" t="s">
        <v>355</v>
      </c>
      <c r="B29" s="582"/>
      <c r="C29" s="582"/>
      <c r="D29" s="582"/>
      <c r="E29" s="582" t="s">
        <v>308</v>
      </c>
      <c r="F29" s="582"/>
      <c r="G29" s="582"/>
      <c r="H29" s="582"/>
      <c r="I29" s="221">
        <v>4</v>
      </c>
    </row>
    <row r="30" spans="1:9" x14ac:dyDescent="0.25">
      <c r="A30" s="581" t="s">
        <v>331</v>
      </c>
      <c r="B30" s="582"/>
      <c r="C30" s="582"/>
      <c r="D30" s="582"/>
      <c r="E30" s="582" t="s">
        <v>98</v>
      </c>
      <c r="F30" s="582"/>
      <c r="G30" s="582"/>
      <c r="H30" s="582"/>
      <c r="I30" s="221">
        <v>4</v>
      </c>
    </row>
    <row r="31" spans="1:9" s="454" customFormat="1" x14ac:dyDescent="0.25">
      <c r="A31" s="613" t="s">
        <v>1875</v>
      </c>
      <c r="B31" s="614"/>
      <c r="C31" s="614"/>
      <c r="D31" s="614"/>
      <c r="E31" s="580" t="s">
        <v>1876</v>
      </c>
      <c r="F31" s="580"/>
      <c r="G31" s="580"/>
      <c r="H31" s="580"/>
      <c r="I31" s="221">
        <v>4</v>
      </c>
    </row>
    <row r="32" spans="1:9" x14ac:dyDescent="0.25">
      <c r="A32" s="613" t="s">
        <v>2882</v>
      </c>
      <c r="B32" s="614"/>
      <c r="C32" s="614"/>
      <c r="D32" s="614"/>
      <c r="E32" s="580" t="s">
        <v>2883</v>
      </c>
      <c r="F32" s="580"/>
      <c r="G32" s="580"/>
      <c r="H32" s="580"/>
      <c r="I32" s="221">
        <v>3</v>
      </c>
    </row>
    <row r="33" spans="1:9" x14ac:dyDescent="0.25">
      <c r="A33" s="637"/>
      <c r="B33" s="638"/>
      <c r="C33" s="638"/>
      <c r="D33" s="638"/>
      <c r="E33" s="639" t="s">
        <v>2756</v>
      </c>
      <c r="F33" s="639"/>
      <c r="G33" s="639"/>
      <c r="H33" s="640"/>
      <c r="I33" s="443">
        <f>SUM(I17,I27:I32)</f>
        <v>60</v>
      </c>
    </row>
    <row r="34" spans="1:9" x14ac:dyDescent="0.25">
      <c r="A34" s="629" t="s">
        <v>1359</v>
      </c>
      <c r="B34" s="630"/>
      <c r="C34" s="630"/>
      <c r="D34" s="630"/>
      <c r="E34" s="630"/>
      <c r="F34" s="630"/>
      <c r="G34" s="630"/>
      <c r="H34" s="630"/>
      <c r="I34" s="412" t="s">
        <v>2139</v>
      </c>
    </row>
    <row r="35" spans="1:9" x14ac:dyDescent="0.25">
      <c r="A35" s="607" t="s">
        <v>542</v>
      </c>
      <c r="B35" s="607"/>
      <c r="C35" s="607" t="s">
        <v>1334</v>
      </c>
      <c r="D35" s="607"/>
      <c r="E35" s="247"/>
      <c r="F35" s="247"/>
      <c r="G35" s="247"/>
      <c r="H35" s="247"/>
      <c r="I35" s="94"/>
    </row>
  </sheetData>
  <sheetProtection password="CA9D" sheet="1" objects="1" scenarios="1"/>
  <mergeCells count="61">
    <mergeCell ref="A1:I1"/>
    <mergeCell ref="A2:I2"/>
    <mergeCell ref="A3:B3"/>
    <mergeCell ref="C3:I3"/>
    <mergeCell ref="A7:D7"/>
    <mergeCell ref="A5:D5"/>
    <mergeCell ref="E5:H5"/>
    <mergeCell ref="E7:H7"/>
    <mergeCell ref="E16:H16"/>
    <mergeCell ref="A13:D13"/>
    <mergeCell ref="E13:H13"/>
    <mergeCell ref="A6:D6"/>
    <mergeCell ref="E6:H6"/>
    <mergeCell ref="A9:D9"/>
    <mergeCell ref="E9:H9"/>
    <mergeCell ref="A17:H17"/>
    <mergeCell ref="A18:I18"/>
    <mergeCell ref="A19:I19"/>
    <mergeCell ref="A8:D8"/>
    <mergeCell ref="E8:H8"/>
    <mergeCell ref="A12:D12"/>
    <mergeCell ref="E12:H12"/>
    <mergeCell ref="A11:D11"/>
    <mergeCell ref="E11:H11"/>
    <mergeCell ref="A10:D10"/>
    <mergeCell ref="E10:H10"/>
    <mergeCell ref="A15:D15"/>
    <mergeCell ref="E15:H15"/>
    <mergeCell ref="A14:D14"/>
    <mergeCell ref="E14:H14"/>
    <mergeCell ref="A16:D16"/>
    <mergeCell ref="A23:D23"/>
    <mergeCell ref="E23:H23"/>
    <mergeCell ref="A20:D20"/>
    <mergeCell ref="E20:H20"/>
    <mergeCell ref="A25:D25"/>
    <mergeCell ref="E25:H25"/>
    <mergeCell ref="A22:D22"/>
    <mergeCell ref="E22:H22"/>
    <mergeCell ref="A21:D21"/>
    <mergeCell ref="E21:H21"/>
    <mergeCell ref="A24:D24"/>
    <mergeCell ref="E24:H24"/>
    <mergeCell ref="A26:I26"/>
    <mergeCell ref="A32:D32"/>
    <mergeCell ref="E32:H32"/>
    <mergeCell ref="A28:D28"/>
    <mergeCell ref="E28:H28"/>
    <mergeCell ref="A29:D29"/>
    <mergeCell ref="E29:H29"/>
    <mergeCell ref="A30:D30"/>
    <mergeCell ref="E30:H30"/>
    <mergeCell ref="A31:D31"/>
    <mergeCell ref="E31:H31"/>
    <mergeCell ref="A35:B35"/>
    <mergeCell ref="C35:D35"/>
    <mergeCell ref="A27:D27"/>
    <mergeCell ref="E27:H27"/>
    <mergeCell ref="A33:D33"/>
    <mergeCell ref="E33:H33"/>
    <mergeCell ref="A34:H34"/>
  </mergeCells>
  <phoneticPr fontId="40" type="noConversion"/>
  <hyperlinks>
    <hyperlink ref="A35" location="'Table of Contents'!A1" display="table of contents"/>
    <hyperlink ref="C35:D35" location="'Programs by University'!A1" display="programs by university"/>
  </hyperlinks>
  <pageMargins left="1" right="1" top="0.531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workbookViewId="0">
      <selection activeCell="E8" sqref="E7:H8"/>
    </sheetView>
  </sheetViews>
  <sheetFormatPr defaultColWidth="9.140625" defaultRowHeight="15" x14ac:dyDescent="0.25"/>
  <cols>
    <col min="1" max="8" width="9.140625" style="348"/>
    <col min="9" max="9" width="9.140625" style="352"/>
    <col min="10" max="16384" width="9.140625" style="348"/>
  </cols>
  <sheetData>
    <row r="1" spans="1:9" ht="31.5" customHeight="1" x14ac:dyDescent="0.25">
      <c r="A1" s="495" t="s">
        <v>2847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56" t="s">
        <v>838</v>
      </c>
      <c r="C4" s="756"/>
      <c r="D4" s="756"/>
      <c r="E4" s="756"/>
      <c r="F4" s="349"/>
      <c r="G4" s="349"/>
      <c r="H4" s="349"/>
      <c r="I4" s="84"/>
    </row>
    <row r="5" spans="1:9" x14ac:dyDescent="0.25">
      <c r="A5" s="609"/>
      <c r="B5" s="610"/>
      <c r="C5" s="610"/>
      <c r="D5" s="610"/>
      <c r="E5" s="610"/>
      <c r="F5" s="610"/>
      <c r="G5" s="610"/>
      <c r="H5" s="610"/>
      <c r="I5" s="611"/>
    </row>
    <row r="6" spans="1:9" ht="27.75" customHeight="1" x14ac:dyDescent="0.25">
      <c r="A6" s="578" t="s">
        <v>311</v>
      </c>
      <c r="B6" s="579"/>
      <c r="C6" s="579"/>
      <c r="D6" s="579"/>
      <c r="E6" s="582" t="s">
        <v>2230</v>
      </c>
      <c r="F6" s="582"/>
      <c r="G6" s="582"/>
      <c r="H6" s="582"/>
      <c r="I6" s="84">
        <v>3</v>
      </c>
    </row>
    <row r="7" spans="1:9" x14ac:dyDescent="0.25">
      <c r="A7" s="581" t="s">
        <v>124</v>
      </c>
      <c r="B7" s="582"/>
      <c r="C7" s="582"/>
      <c r="D7" s="582"/>
      <c r="E7" s="608" t="s">
        <v>874</v>
      </c>
      <c r="F7" s="608"/>
      <c r="G7" s="608"/>
      <c r="H7" s="608"/>
      <c r="I7" s="84">
        <v>3</v>
      </c>
    </row>
    <row r="8" spans="1:9" x14ac:dyDescent="0.25">
      <c r="A8" s="581" t="s">
        <v>342</v>
      </c>
      <c r="B8" s="582"/>
      <c r="C8" s="582"/>
      <c r="D8" s="582"/>
      <c r="E8" s="582" t="s">
        <v>8</v>
      </c>
      <c r="F8" s="582"/>
      <c r="G8" s="582"/>
      <c r="H8" s="582"/>
      <c r="I8" s="84">
        <v>6</v>
      </c>
    </row>
    <row r="9" spans="1:9" ht="31.5" customHeight="1" x14ac:dyDescent="0.25">
      <c r="A9" s="578" t="s">
        <v>2210</v>
      </c>
      <c r="B9" s="579"/>
      <c r="C9" s="579"/>
      <c r="D9" s="579"/>
      <c r="E9" s="590" t="s">
        <v>2231</v>
      </c>
      <c r="F9" s="590"/>
      <c r="G9" s="590"/>
      <c r="H9" s="590"/>
      <c r="I9" s="84">
        <v>3</v>
      </c>
    </row>
    <row r="10" spans="1:9" x14ac:dyDescent="0.25">
      <c r="A10" s="578" t="s">
        <v>2</v>
      </c>
      <c r="B10" s="579"/>
      <c r="C10" s="579"/>
      <c r="D10" s="579"/>
      <c r="E10" s="591" t="s">
        <v>2232</v>
      </c>
      <c r="F10" s="591"/>
      <c r="G10" s="591"/>
      <c r="H10" s="591"/>
      <c r="I10" s="84">
        <v>6</v>
      </c>
    </row>
    <row r="11" spans="1:9" x14ac:dyDescent="0.25">
      <c r="A11" s="613" t="s">
        <v>328</v>
      </c>
      <c r="B11" s="614"/>
      <c r="C11" s="614"/>
      <c r="D11" s="614"/>
      <c r="E11" s="580" t="s">
        <v>314</v>
      </c>
      <c r="F11" s="580"/>
      <c r="G11" s="580"/>
      <c r="H11" s="580"/>
      <c r="I11" s="103">
        <v>12</v>
      </c>
    </row>
    <row r="12" spans="1:9" ht="15" customHeight="1" x14ac:dyDescent="0.25">
      <c r="A12" s="613" t="s">
        <v>47</v>
      </c>
      <c r="B12" s="614"/>
      <c r="C12" s="614"/>
      <c r="D12" s="614"/>
      <c r="E12" s="580" t="s">
        <v>48</v>
      </c>
      <c r="F12" s="580"/>
      <c r="G12" s="580"/>
      <c r="H12" s="580"/>
      <c r="I12" s="103">
        <v>3</v>
      </c>
    </row>
    <row r="13" spans="1:9" ht="15" customHeight="1" x14ac:dyDescent="0.25">
      <c r="A13" s="613" t="s">
        <v>842</v>
      </c>
      <c r="B13" s="614"/>
      <c r="C13" s="614"/>
      <c r="D13" s="614"/>
      <c r="E13" s="580" t="s">
        <v>841</v>
      </c>
      <c r="F13" s="580"/>
      <c r="G13" s="580"/>
      <c r="H13" s="580"/>
      <c r="I13" s="103">
        <v>4</v>
      </c>
    </row>
    <row r="14" spans="1:9" ht="48" customHeight="1" x14ac:dyDescent="0.25">
      <c r="A14" s="578" t="s">
        <v>1754</v>
      </c>
      <c r="B14" s="579"/>
      <c r="C14" s="579"/>
      <c r="D14" s="579"/>
      <c r="E14" s="579" t="s">
        <v>2318</v>
      </c>
      <c r="F14" s="579"/>
      <c r="G14" s="579"/>
      <c r="H14" s="579"/>
      <c r="I14" s="84">
        <v>6</v>
      </c>
    </row>
    <row r="15" spans="1:9" x14ac:dyDescent="0.25">
      <c r="A15" s="581" t="s">
        <v>341</v>
      </c>
      <c r="B15" s="582"/>
      <c r="C15" s="582"/>
      <c r="D15" s="582"/>
      <c r="E15" s="582" t="s">
        <v>9</v>
      </c>
      <c r="F15" s="582"/>
      <c r="G15" s="582"/>
      <c r="H15" s="582"/>
      <c r="I15" s="84">
        <v>3</v>
      </c>
    </row>
    <row r="16" spans="1:9" ht="15" customHeight="1" x14ac:dyDescent="0.25">
      <c r="A16" s="613" t="s">
        <v>544</v>
      </c>
      <c r="B16" s="614"/>
      <c r="C16" s="614"/>
      <c r="D16" s="614"/>
      <c r="E16" s="582" t="s">
        <v>873</v>
      </c>
      <c r="F16" s="582"/>
      <c r="G16" s="582"/>
      <c r="H16" s="582"/>
      <c r="I16" s="103">
        <v>4</v>
      </c>
    </row>
    <row r="17" spans="1:9" ht="19.5" customHeight="1" x14ac:dyDescent="0.25">
      <c r="A17" s="702" t="s">
        <v>985</v>
      </c>
      <c r="B17" s="703"/>
      <c r="C17" s="703"/>
      <c r="D17" s="703"/>
      <c r="E17" s="703"/>
      <c r="F17" s="703"/>
      <c r="G17" s="703"/>
      <c r="H17" s="703"/>
      <c r="I17" s="115">
        <v>7</v>
      </c>
    </row>
    <row r="18" spans="1:9" x14ac:dyDescent="0.25">
      <c r="A18" s="596" t="s">
        <v>1367</v>
      </c>
      <c r="B18" s="597"/>
      <c r="C18" s="597"/>
      <c r="D18" s="597"/>
      <c r="E18" s="597"/>
      <c r="F18" s="597"/>
      <c r="G18" s="597"/>
      <c r="H18" s="598"/>
      <c r="I18" s="87">
        <f>SUM(I6:I17)</f>
        <v>60</v>
      </c>
    </row>
    <row r="19" spans="1:9" x14ac:dyDescent="0.25">
      <c r="A19" s="585" t="s">
        <v>6</v>
      </c>
      <c r="B19" s="585"/>
      <c r="C19" s="585"/>
      <c r="D19" s="585"/>
      <c r="E19" s="585"/>
      <c r="F19" s="585"/>
      <c r="G19" s="585"/>
      <c r="H19" s="585"/>
      <c r="I19" s="585"/>
    </row>
    <row r="20" spans="1:9" ht="44.25" customHeight="1" x14ac:dyDescent="0.25">
      <c r="A20" s="736" t="s">
        <v>2224</v>
      </c>
      <c r="B20" s="736"/>
      <c r="C20" s="736"/>
      <c r="D20" s="736"/>
      <c r="E20" s="736"/>
      <c r="F20" s="736"/>
      <c r="G20" s="736"/>
      <c r="H20" s="736"/>
      <c r="I20" s="736"/>
    </row>
    <row r="21" spans="1:9" ht="57" customHeight="1" x14ac:dyDescent="0.25">
      <c r="A21" s="586" t="s">
        <v>2209</v>
      </c>
      <c r="B21" s="586"/>
      <c r="C21" s="586"/>
      <c r="D21" s="586"/>
      <c r="E21" s="586"/>
      <c r="F21" s="586"/>
      <c r="G21" s="586"/>
      <c r="H21" s="586"/>
      <c r="I21" s="586"/>
    </row>
    <row r="22" spans="1:9" x14ac:dyDescent="0.25">
      <c r="A22" s="586" t="s">
        <v>2245</v>
      </c>
      <c r="B22" s="586"/>
      <c r="C22" s="586"/>
      <c r="D22" s="586"/>
      <c r="E22" s="586"/>
      <c r="F22" s="586"/>
      <c r="G22" s="586"/>
      <c r="H22" s="586"/>
      <c r="I22" s="586"/>
    </row>
    <row r="23" spans="1:9" x14ac:dyDescent="0.25">
      <c r="A23" s="607" t="s">
        <v>542</v>
      </c>
      <c r="B23" s="607"/>
      <c r="C23" s="607" t="s">
        <v>1334</v>
      </c>
      <c r="D23" s="607"/>
      <c r="E23" s="354"/>
      <c r="F23" s="354"/>
      <c r="G23" s="354"/>
      <c r="H23" s="354"/>
      <c r="I23" s="94"/>
    </row>
  </sheetData>
  <sheetProtection password="CA9D" sheet="1" objects="1" scenarios="1"/>
  <mergeCells count="37">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21:I21"/>
    <mergeCell ref="A22:I22"/>
    <mergeCell ref="A23:B23"/>
    <mergeCell ref="C23:D23"/>
    <mergeCell ref="A17:D17"/>
    <mergeCell ref="E17:H17"/>
    <mergeCell ref="A18:H18"/>
    <mergeCell ref="A19:I19"/>
    <mergeCell ref="A20:I20"/>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enableFormatConditionsCalculation="0"/>
  <dimension ref="A1:I28"/>
  <sheetViews>
    <sheetView view="pageLayout" workbookViewId="0">
      <selection activeCell="E13" sqref="E13:H13"/>
    </sheetView>
  </sheetViews>
  <sheetFormatPr defaultColWidth="9.140625" defaultRowHeight="15" x14ac:dyDescent="0.25"/>
  <cols>
    <col min="1" max="16384" width="9.140625" style="23"/>
  </cols>
  <sheetData>
    <row r="1" spans="1:9" x14ac:dyDescent="0.25">
      <c r="A1" s="495" t="s">
        <v>275</v>
      </c>
      <c r="B1" s="495"/>
      <c r="C1" s="495"/>
      <c r="D1" s="495"/>
      <c r="E1" s="495"/>
      <c r="F1" s="495"/>
      <c r="G1" s="495"/>
      <c r="H1" s="495"/>
      <c r="I1" s="495"/>
    </row>
    <row r="2" spans="1:9" x14ac:dyDescent="0.25">
      <c r="A2" s="495" t="s">
        <v>875</v>
      </c>
      <c r="B2" s="495"/>
      <c r="C2" s="495"/>
      <c r="D2" s="495"/>
      <c r="E2" s="495"/>
      <c r="F2" s="495"/>
      <c r="G2" s="495"/>
      <c r="H2" s="495"/>
      <c r="I2" s="495"/>
    </row>
    <row r="3" spans="1:9" x14ac:dyDescent="0.25">
      <c r="A3" s="599" t="s">
        <v>27</v>
      </c>
      <c r="B3" s="600"/>
      <c r="C3" s="600" t="s">
        <v>414</v>
      </c>
      <c r="D3" s="600"/>
      <c r="E3" s="600"/>
      <c r="F3" s="600"/>
      <c r="G3" s="600"/>
      <c r="H3" s="600"/>
      <c r="I3" s="601"/>
    </row>
    <row r="4" spans="1:9" x14ac:dyDescent="0.25">
      <c r="A4" s="82" t="s">
        <v>29</v>
      </c>
      <c r="B4" s="140">
        <v>14.190099999999999</v>
      </c>
      <c r="C4" s="137"/>
      <c r="D4" s="137"/>
      <c r="E4" s="137"/>
      <c r="F4" s="137"/>
      <c r="G4" s="137"/>
      <c r="H4" s="137"/>
      <c r="I4" s="138"/>
    </row>
    <row r="5" spans="1:9" x14ac:dyDescent="0.25">
      <c r="A5" s="697"/>
      <c r="B5" s="698"/>
      <c r="C5" s="698"/>
      <c r="D5" s="698"/>
      <c r="E5" s="698"/>
      <c r="F5" s="698"/>
      <c r="G5" s="698"/>
      <c r="H5" s="698"/>
      <c r="I5" s="699"/>
    </row>
    <row r="6" spans="1:9" ht="15" customHeight="1" x14ac:dyDescent="0.25">
      <c r="A6" s="604" t="s">
        <v>1356</v>
      </c>
      <c r="B6" s="605"/>
      <c r="C6" s="605"/>
      <c r="D6" s="605"/>
      <c r="E6" s="605"/>
      <c r="F6" s="605"/>
      <c r="G6" s="605"/>
      <c r="H6" s="605"/>
      <c r="I6" s="606"/>
    </row>
    <row r="7" spans="1:9" ht="30" customHeight="1" x14ac:dyDescent="0.25">
      <c r="A7" s="738" t="s">
        <v>13</v>
      </c>
      <c r="B7" s="739"/>
      <c r="C7" s="739"/>
      <c r="D7" s="739"/>
      <c r="E7" s="590" t="s">
        <v>72</v>
      </c>
      <c r="F7" s="590"/>
      <c r="G7" s="590"/>
      <c r="H7" s="590"/>
      <c r="I7" s="84">
        <v>3</v>
      </c>
    </row>
    <row r="8" spans="1:9" x14ac:dyDescent="0.25">
      <c r="A8" s="754" t="s">
        <v>326</v>
      </c>
      <c r="B8" s="590"/>
      <c r="C8" s="590"/>
      <c r="D8" s="590"/>
      <c r="E8" s="590" t="s">
        <v>97</v>
      </c>
      <c r="F8" s="590"/>
      <c r="G8" s="590"/>
      <c r="H8" s="590"/>
      <c r="I8" s="138">
        <v>8</v>
      </c>
    </row>
    <row r="9" spans="1:9" x14ac:dyDescent="0.25">
      <c r="A9" s="738" t="s">
        <v>1556</v>
      </c>
      <c r="B9" s="739"/>
      <c r="C9" s="739"/>
      <c r="D9" s="739"/>
      <c r="E9" s="739" t="s">
        <v>2848</v>
      </c>
      <c r="F9" s="739"/>
      <c r="G9" s="739"/>
      <c r="H9" s="739"/>
      <c r="I9" s="84">
        <v>3</v>
      </c>
    </row>
    <row r="10" spans="1:9" ht="48.95" customHeight="1" x14ac:dyDescent="0.25">
      <c r="A10" s="738" t="s">
        <v>699</v>
      </c>
      <c r="B10" s="739"/>
      <c r="C10" s="739"/>
      <c r="D10" s="739"/>
      <c r="E10" s="739" t="s">
        <v>1145</v>
      </c>
      <c r="F10" s="739"/>
      <c r="G10" s="739"/>
      <c r="H10" s="739"/>
      <c r="I10" s="84">
        <v>6</v>
      </c>
    </row>
    <row r="11" spans="1:9" x14ac:dyDescent="0.25">
      <c r="A11" s="581" t="s">
        <v>343</v>
      </c>
      <c r="B11" s="582"/>
      <c r="C11" s="582"/>
      <c r="D11" s="582"/>
      <c r="E11" s="582" t="s">
        <v>49</v>
      </c>
      <c r="F11" s="582"/>
      <c r="G11" s="582"/>
      <c r="H11" s="582"/>
      <c r="I11" s="138">
        <v>6</v>
      </c>
    </row>
    <row r="12" spans="1:9" x14ac:dyDescent="0.25">
      <c r="A12" s="754" t="s">
        <v>342</v>
      </c>
      <c r="B12" s="590"/>
      <c r="C12" s="590"/>
      <c r="D12" s="590"/>
      <c r="E12" s="590" t="s">
        <v>8</v>
      </c>
      <c r="F12" s="590"/>
      <c r="G12" s="590"/>
      <c r="H12" s="590"/>
      <c r="I12" s="138">
        <v>6</v>
      </c>
    </row>
    <row r="13" spans="1:9" ht="91.5" customHeight="1" x14ac:dyDescent="0.25">
      <c r="A13" s="738" t="s">
        <v>42</v>
      </c>
      <c r="B13" s="739"/>
      <c r="C13" s="739"/>
      <c r="D13" s="739"/>
      <c r="E13" s="590" t="s">
        <v>408</v>
      </c>
      <c r="F13" s="590"/>
      <c r="G13" s="590"/>
      <c r="H13" s="590"/>
      <c r="I13" s="84">
        <v>6</v>
      </c>
    </row>
    <row r="14" spans="1:9" x14ac:dyDescent="0.25">
      <c r="A14" s="754" t="s">
        <v>328</v>
      </c>
      <c r="B14" s="590"/>
      <c r="C14" s="590"/>
      <c r="D14" s="590"/>
      <c r="E14" s="590" t="s">
        <v>314</v>
      </c>
      <c r="F14" s="590"/>
      <c r="G14" s="590"/>
      <c r="H14" s="590"/>
      <c r="I14" s="138">
        <v>12</v>
      </c>
    </row>
    <row r="15" spans="1:9" x14ac:dyDescent="0.25">
      <c r="A15" s="754" t="s">
        <v>47</v>
      </c>
      <c r="B15" s="590"/>
      <c r="C15" s="590"/>
      <c r="D15" s="590"/>
      <c r="E15" s="590" t="s">
        <v>48</v>
      </c>
      <c r="F15" s="590"/>
      <c r="G15" s="590"/>
      <c r="H15" s="590"/>
      <c r="I15" s="138">
        <v>3</v>
      </c>
    </row>
    <row r="16" spans="1:9" ht="30.95" customHeight="1" x14ac:dyDescent="0.25">
      <c r="A16" s="754" t="s">
        <v>410</v>
      </c>
      <c r="B16" s="590"/>
      <c r="C16" s="590"/>
      <c r="D16" s="590"/>
      <c r="E16" s="590" t="s">
        <v>411</v>
      </c>
      <c r="F16" s="590"/>
      <c r="G16" s="590"/>
      <c r="H16" s="590"/>
      <c r="I16" s="96">
        <v>8</v>
      </c>
    </row>
    <row r="17" spans="1:9" x14ac:dyDescent="0.25">
      <c r="A17" s="584" t="s">
        <v>1520</v>
      </c>
      <c r="B17" s="584"/>
      <c r="C17" s="584"/>
      <c r="D17" s="584"/>
      <c r="E17" s="584"/>
      <c r="F17" s="584"/>
      <c r="G17" s="584"/>
      <c r="H17" s="584"/>
      <c r="I17" s="87">
        <f>SUM(I7:I16)</f>
        <v>61</v>
      </c>
    </row>
    <row r="18" spans="1:9" x14ac:dyDescent="0.25">
      <c r="A18" s="587" t="s">
        <v>2877</v>
      </c>
      <c r="B18" s="588"/>
      <c r="C18" s="588"/>
      <c r="D18" s="588"/>
      <c r="E18" s="588"/>
      <c r="F18" s="588"/>
      <c r="G18" s="588"/>
      <c r="H18" s="588"/>
      <c r="I18" s="589"/>
    </row>
    <row r="19" spans="1:9" x14ac:dyDescent="0.25">
      <c r="A19" s="754" t="s">
        <v>485</v>
      </c>
      <c r="B19" s="590"/>
      <c r="C19" s="590"/>
      <c r="D19" s="590"/>
      <c r="E19" s="590" t="s">
        <v>486</v>
      </c>
      <c r="F19" s="590"/>
      <c r="G19" s="590"/>
      <c r="H19" s="590"/>
      <c r="I19" s="138">
        <v>3</v>
      </c>
    </row>
    <row r="20" spans="1:9" x14ac:dyDescent="0.25">
      <c r="A20" s="583" t="s">
        <v>1497</v>
      </c>
      <c r="B20" s="583"/>
      <c r="C20" s="583"/>
      <c r="D20" s="583"/>
      <c r="E20" s="583"/>
      <c r="F20" s="583"/>
      <c r="G20" s="583"/>
      <c r="H20" s="583"/>
      <c r="I20" s="85">
        <f>SUM(I19:I19)</f>
        <v>3</v>
      </c>
    </row>
    <row r="21" spans="1:9" x14ac:dyDescent="0.25">
      <c r="A21" s="584" t="s">
        <v>1496</v>
      </c>
      <c r="B21" s="584"/>
      <c r="C21" s="584"/>
      <c r="D21" s="584"/>
      <c r="E21" s="584"/>
      <c r="F21" s="584"/>
      <c r="G21" s="584"/>
      <c r="H21" s="584"/>
      <c r="I21" s="87">
        <f>SUM(I17,I20)</f>
        <v>64</v>
      </c>
    </row>
    <row r="22" spans="1:9" x14ac:dyDescent="0.25">
      <c r="A22" s="587" t="s">
        <v>2878</v>
      </c>
      <c r="B22" s="588"/>
      <c r="C22" s="588"/>
      <c r="D22" s="588"/>
      <c r="E22" s="588"/>
      <c r="F22" s="588"/>
      <c r="G22" s="588"/>
      <c r="H22" s="588"/>
      <c r="I22" s="589"/>
    </row>
    <row r="23" spans="1:9" x14ac:dyDescent="0.25">
      <c r="A23" s="581" t="s">
        <v>317</v>
      </c>
      <c r="B23" s="582"/>
      <c r="C23" s="582"/>
      <c r="D23" s="582"/>
      <c r="E23" s="582" t="s">
        <v>104</v>
      </c>
      <c r="F23" s="582"/>
      <c r="G23" s="582"/>
      <c r="H23" s="582"/>
      <c r="I23" s="84">
        <v>3</v>
      </c>
    </row>
    <row r="24" spans="1:9" x14ac:dyDescent="0.25">
      <c r="A24" s="583" t="s">
        <v>1492</v>
      </c>
      <c r="B24" s="583"/>
      <c r="C24" s="583"/>
      <c r="D24" s="583"/>
      <c r="E24" s="583"/>
      <c r="F24" s="583"/>
      <c r="G24" s="583"/>
      <c r="H24" s="583"/>
      <c r="I24" s="85">
        <f>SUM(I23:I23)</f>
        <v>3</v>
      </c>
    </row>
    <row r="25" spans="1:9" x14ac:dyDescent="0.25">
      <c r="A25" s="584" t="s">
        <v>1493</v>
      </c>
      <c r="B25" s="584"/>
      <c r="C25" s="584"/>
      <c r="D25" s="584"/>
      <c r="E25" s="584"/>
      <c r="F25" s="584"/>
      <c r="G25" s="584"/>
      <c r="H25" s="584"/>
      <c r="I25" s="87">
        <f>SUM(I17,I24)</f>
        <v>64</v>
      </c>
    </row>
    <row r="26" spans="1:9" x14ac:dyDescent="0.25">
      <c r="A26" s="585" t="s">
        <v>6</v>
      </c>
      <c r="B26" s="585"/>
      <c r="C26" s="585"/>
      <c r="D26" s="585"/>
      <c r="E26" s="585"/>
      <c r="F26" s="585"/>
      <c r="G26" s="585"/>
      <c r="H26" s="585"/>
      <c r="I26" s="585"/>
    </row>
    <row r="27" spans="1:9" ht="33.75" customHeight="1" x14ac:dyDescent="0.25">
      <c r="A27" s="736" t="s">
        <v>1557</v>
      </c>
      <c r="B27" s="736"/>
      <c r="C27" s="736"/>
      <c r="D27" s="736"/>
      <c r="E27" s="736"/>
      <c r="F27" s="736"/>
      <c r="G27" s="736"/>
      <c r="H27" s="736"/>
      <c r="I27" s="736"/>
    </row>
    <row r="28" spans="1:9" x14ac:dyDescent="0.25">
      <c r="A28" s="607" t="s">
        <v>542</v>
      </c>
      <c r="B28" s="607"/>
      <c r="C28" s="607" t="s">
        <v>1334</v>
      </c>
      <c r="D28" s="607"/>
      <c r="E28" s="88"/>
      <c r="F28" s="88"/>
      <c r="G28" s="88"/>
      <c r="H28" s="88"/>
      <c r="I28" s="88"/>
    </row>
  </sheetData>
  <sheetProtection password="CA9D" sheet="1" objects="1" scenarios="1"/>
  <mergeCells count="41">
    <mergeCell ref="A19:D19"/>
    <mergeCell ref="E19:H19"/>
    <mergeCell ref="C28:D28"/>
    <mergeCell ref="A28:B28"/>
    <mergeCell ref="A15:D15"/>
    <mergeCell ref="E15:H15"/>
    <mergeCell ref="A23:D23"/>
    <mergeCell ref="E23:H23"/>
    <mergeCell ref="A26:I26"/>
    <mergeCell ref="A27:I27"/>
    <mergeCell ref="A16:D16"/>
    <mergeCell ref="E16:H16"/>
    <mergeCell ref="A18:I18"/>
    <mergeCell ref="A17:H17"/>
    <mergeCell ref="A25:H25"/>
    <mergeCell ref="A24:H24"/>
    <mergeCell ref="C3:I3"/>
    <mergeCell ref="A14:D14"/>
    <mergeCell ref="E14:H14"/>
    <mergeCell ref="A9:D9"/>
    <mergeCell ref="E9:H9"/>
    <mergeCell ref="A11:D11"/>
    <mergeCell ref="E11:H11"/>
    <mergeCell ref="A13:D13"/>
    <mergeCell ref="E13:H13"/>
    <mergeCell ref="A22:I22"/>
    <mergeCell ref="A21:H21"/>
    <mergeCell ref="A20:H20"/>
    <mergeCell ref="A1:I1"/>
    <mergeCell ref="A2:I2"/>
    <mergeCell ref="A5:I5"/>
    <mergeCell ref="A6:I6"/>
    <mergeCell ref="A12:D12"/>
    <mergeCell ref="E12:H12"/>
    <mergeCell ref="A7:D7"/>
    <mergeCell ref="E7:H7"/>
    <mergeCell ref="A10:D10"/>
    <mergeCell ref="E10:H10"/>
    <mergeCell ref="A8:D8"/>
    <mergeCell ref="E8:H8"/>
    <mergeCell ref="A3:B3"/>
  </mergeCells>
  <phoneticPr fontId="40" type="noConversion"/>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enableFormatConditionsCalculation="0"/>
  <dimension ref="A1:I15"/>
  <sheetViews>
    <sheetView view="pageLayout" workbookViewId="0">
      <selection activeCell="A2" sqref="A2:I2"/>
    </sheetView>
  </sheetViews>
  <sheetFormatPr defaultColWidth="9.140625" defaultRowHeight="15" x14ac:dyDescent="0.25"/>
  <cols>
    <col min="1" max="8" width="9.140625" style="23"/>
    <col min="9" max="9" width="9.140625" style="2"/>
    <col min="10" max="16384" width="9.140625" style="23"/>
  </cols>
  <sheetData>
    <row r="1" spans="1:9" x14ac:dyDescent="0.25">
      <c r="A1" s="495" t="s">
        <v>276</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554</v>
      </c>
      <c r="D3" s="600"/>
      <c r="E3" s="600"/>
      <c r="F3" s="600"/>
      <c r="G3" s="600"/>
      <c r="H3" s="600"/>
      <c r="I3" s="601"/>
    </row>
    <row r="4" spans="1:9" x14ac:dyDescent="0.25">
      <c r="A4" s="82" t="s">
        <v>29</v>
      </c>
      <c r="B4" s="211" t="s">
        <v>877</v>
      </c>
      <c r="C4" s="209"/>
      <c r="D4" s="209"/>
      <c r="E4" s="209"/>
      <c r="F4" s="209"/>
      <c r="G4" s="209"/>
      <c r="H4" s="209"/>
      <c r="I4" s="84"/>
    </row>
    <row r="5" spans="1:9" x14ac:dyDescent="0.25">
      <c r="A5" s="609"/>
      <c r="B5" s="610"/>
      <c r="C5" s="610"/>
      <c r="D5" s="610"/>
      <c r="E5" s="610"/>
      <c r="F5" s="610"/>
      <c r="G5" s="610"/>
      <c r="H5" s="610"/>
      <c r="I5" s="611"/>
    </row>
    <row r="6" spans="1:9" ht="31.7" customHeight="1" x14ac:dyDescent="0.25">
      <c r="A6" s="738" t="s">
        <v>698</v>
      </c>
      <c r="B6" s="739"/>
      <c r="C6" s="739"/>
      <c r="D6" s="739"/>
      <c r="E6" s="739" t="s">
        <v>1104</v>
      </c>
      <c r="F6" s="739"/>
      <c r="G6" s="739"/>
      <c r="H6" s="739"/>
      <c r="I6" s="105">
        <v>9</v>
      </c>
    </row>
    <row r="7" spans="1:9" ht="32.25" customHeight="1" x14ac:dyDescent="0.25">
      <c r="A7" s="738" t="s">
        <v>876</v>
      </c>
      <c r="B7" s="739"/>
      <c r="C7" s="739"/>
      <c r="D7" s="739"/>
      <c r="E7" s="739" t="s">
        <v>1598</v>
      </c>
      <c r="F7" s="739"/>
      <c r="G7" s="739"/>
      <c r="H7" s="739"/>
      <c r="I7" s="105">
        <v>12</v>
      </c>
    </row>
    <row r="8" spans="1:9" x14ac:dyDescent="0.25">
      <c r="A8" s="754" t="s">
        <v>132</v>
      </c>
      <c r="B8" s="590"/>
      <c r="C8" s="590"/>
      <c r="D8" s="590"/>
      <c r="E8" s="590" t="s">
        <v>134</v>
      </c>
      <c r="F8" s="590"/>
      <c r="G8" s="590"/>
      <c r="H8" s="590"/>
      <c r="I8" s="111">
        <v>4</v>
      </c>
    </row>
    <row r="9" spans="1:9" x14ac:dyDescent="0.25">
      <c r="A9" s="754" t="s">
        <v>323</v>
      </c>
      <c r="B9" s="590"/>
      <c r="C9" s="590"/>
      <c r="D9" s="590"/>
      <c r="E9" s="590" t="s">
        <v>97</v>
      </c>
      <c r="F9" s="590"/>
      <c r="G9" s="590"/>
      <c r="H9" s="590"/>
      <c r="I9" s="111">
        <v>8</v>
      </c>
    </row>
    <row r="10" spans="1:9" x14ac:dyDescent="0.25">
      <c r="A10" s="754" t="s">
        <v>699</v>
      </c>
      <c r="B10" s="590"/>
      <c r="C10" s="590"/>
      <c r="D10" s="590"/>
      <c r="E10" s="590" t="s">
        <v>1105</v>
      </c>
      <c r="F10" s="590"/>
      <c r="G10" s="590"/>
      <c r="H10" s="590"/>
      <c r="I10" s="105">
        <v>6</v>
      </c>
    </row>
    <row r="11" spans="1:9" ht="15" customHeight="1" x14ac:dyDescent="0.25">
      <c r="A11" s="581" t="s">
        <v>342</v>
      </c>
      <c r="B11" s="582"/>
      <c r="C11" s="582"/>
      <c r="D11" s="582"/>
      <c r="E11" s="582" t="s">
        <v>8</v>
      </c>
      <c r="F11" s="582"/>
      <c r="G11" s="582"/>
      <c r="H11" s="582"/>
      <c r="I11" s="84">
        <v>6</v>
      </c>
    </row>
    <row r="12" spans="1:9" ht="30.95" customHeight="1" x14ac:dyDescent="0.25">
      <c r="A12" s="754" t="s">
        <v>15</v>
      </c>
      <c r="B12" s="590"/>
      <c r="C12" s="590"/>
      <c r="D12" s="590"/>
      <c r="E12" s="590" t="s">
        <v>77</v>
      </c>
      <c r="F12" s="590"/>
      <c r="G12" s="590"/>
      <c r="H12" s="590"/>
      <c r="I12" s="105">
        <v>3</v>
      </c>
    </row>
    <row r="13" spans="1:9" x14ac:dyDescent="0.25">
      <c r="A13" s="754" t="s">
        <v>4</v>
      </c>
      <c r="B13" s="590"/>
      <c r="C13" s="590"/>
      <c r="D13" s="590"/>
      <c r="E13" s="590"/>
      <c r="F13" s="590"/>
      <c r="G13" s="590"/>
      <c r="H13" s="590"/>
      <c r="I13" s="105">
        <v>10</v>
      </c>
    </row>
    <row r="14" spans="1:9" x14ac:dyDescent="0.25">
      <c r="A14" s="690" t="s">
        <v>1365</v>
      </c>
      <c r="B14" s="691"/>
      <c r="C14" s="691"/>
      <c r="D14" s="691"/>
      <c r="E14" s="691"/>
      <c r="F14" s="691"/>
      <c r="G14" s="691"/>
      <c r="H14" s="692"/>
      <c r="I14" s="107">
        <f>SUM(I6:I13)</f>
        <v>58</v>
      </c>
    </row>
    <row r="15" spans="1:9" x14ac:dyDescent="0.25">
      <c r="A15" s="607" t="s">
        <v>542</v>
      </c>
      <c r="B15" s="607"/>
      <c r="C15" s="607" t="s">
        <v>1334</v>
      </c>
      <c r="D15" s="607"/>
      <c r="E15" s="215"/>
      <c r="F15" s="215"/>
      <c r="G15" s="215"/>
      <c r="H15" s="215"/>
      <c r="I15" s="94"/>
    </row>
  </sheetData>
  <sheetProtection password="CA9D" sheet="1" objects="1" scenarios="1"/>
  <mergeCells count="24">
    <mergeCell ref="E8:H8"/>
    <mergeCell ref="A12:D12"/>
    <mergeCell ref="E12:H12"/>
    <mergeCell ref="A15:B15"/>
    <mergeCell ref="A13:D13"/>
    <mergeCell ref="E13:H13"/>
    <mergeCell ref="A14:H14"/>
    <mergeCell ref="C15:D15"/>
    <mergeCell ref="A1:I1"/>
    <mergeCell ref="A2:I2"/>
    <mergeCell ref="A5:I5"/>
    <mergeCell ref="A11:D11"/>
    <mergeCell ref="E11:H11"/>
    <mergeCell ref="A3:B3"/>
    <mergeCell ref="C3:I3"/>
    <mergeCell ref="A7:D7"/>
    <mergeCell ref="E7:H7"/>
    <mergeCell ref="A10:D10"/>
    <mergeCell ref="E10:H10"/>
    <mergeCell ref="A6:D6"/>
    <mergeCell ref="E6:H6"/>
    <mergeCell ref="A9:D9"/>
    <mergeCell ref="E9:H9"/>
    <mergeCell ref="A8:D8"/>
  </mergeCells>
  <phoneticPr fontId="40" type="noConversion"/>
  <hyperlinks>
    <hyperlink ref="A15" location="'Table of Contents'!A1" display="table of contents"/>
    <hyperlink ref="C15:D1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view="pageLayout" topLeftCell="A40" workbookViewId="0">
      <selection activeCell="E48" sqref="E48:H48"/>
    </sheetView>
  </sheetViews>
  <sheetFormatPr defaultColWidth="9.140625" defaultRowHeight="15" x14ac:dyDescent="0.25"/>
  <cols>
    <col min="1" max="8" width="9.140625" style="338"/>
    <col min="9" max="9" width="9.140625" style="345"/>
    <col min="10" max="16384" width="9.140625" style="338"/>
  </cols>
  <sheetData>
    <row r="1" spans="1:9" x14ac:dyDescent="0.25">
      <c r="A1" s="495" t="s">
        <v>2849</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145</v>
      </c>
      <c r="D3" s="892"/>
      <c r="E3" s="892"/>
      <c r="F3" s="216"/>
      <c r="G3" s="216"/>
      <c r="H3" s="216"/>
      <c r="I3" s="109"/>
    </row>
    <row r="4" spans="1:9" x14ac:dyDescent="0.25">
      <c r="A4" s="82" t="s">
        <v>29</v>
      </c>
      <c r="B4" s="344" t="s">
        <v>877</v>
      </c>
      <c r="C4" s="344"/>
      <c r="D4" s="344"/>
      <c r="E4" s="339"/>
      <c r="F4" s="339"/>
      <c r="G4" s="339"/>
      <c r="H4" s="339"/>
      <c r="I4" s="84"/>
    </row>
    <row r="5" spans="1:9"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84">
        <v>6</v>
      </c>
    </row>
    <row r="7" spans="1:9" ht="28.5" customHeight="1" x14ac:dyDescent="0.25">
      <c r="A7" s="578" t="s">
        <v>772</v>
      </c>
      <c r="B7" s="579"/>
      <c r="C7" s="579"/>
      <c r="D7" s="579"/>
      <c r="E7" s="582" t="s">
        <v>77</v>
      </c>
      <c r="F7" s="582"/>
      <c r="G7" s="582"/>
      <c r="H7" s="582"/>
      <c r="I7" s="84">
        <v>3</v>
      </c>
    </row>
    <row r="8" spans="1:9" x14ac:dyDescent="0.25">
      <c r="A8" s="596" t="s">
        <v>1520</v>
      </c>
      <c r="B8" s="597"/>
      <c r="C8" s="597"/>
      <c r="D8" s="597"/>
      <c r="E8" s="597"/>
      <c r="F8" s="597"/>
      <c r="G8" s="597"/>
      <c r="H8" s="597"/>
      <c r="I8" s="87">
        <f>SUM(I6:I7)</f>
        <v>9</v>
      </c>
    </row>
    <row r="9" spans="1:9" x14ac:dyDescent="0.25">
      <c r="A9" s="587" t="s">
        <v>2879</v>
      </c>
      <c r="B9" s="588"/>
      <c r="C9" s="588"/>
      <c r="D9" s="588"/>
      <c r="E9" s="588"/>
      <c r="F9" s="588"/>
      <c r="G9" s="588"/>
      <c r="H9" s="588"/>
      <c r="I9" s="589"/>
    </row>
    <row r="10" spans="1:9" x14ac:dyDescent="0.25">
      <c r="A10" s="581" t="s">
        <v>13</v>
      </c>
      <c r="B10" s="582"/>
      <c r="C10" s="582"/>
      <c r="D10" s="582"/>
      <c r="E10" s="582" t="s">
        <v>126</v>
      </c>
      <c r="F10" s="582"/>
      <c r="G10" s="582"/>
      <c r="H10" s="582"/>
      <c r="I10" s="84">
        <v>3</v>
      </c>
    </row>
    <row r="11" spans="1:9" ht="15" customHeight="1" x14ac:dyDescent="0.25">
      <c r="A11" s="581" t="s">
        <v>355</v>
      </c>
      <c r="B11" s="582"/>
      <c r="C11" s="582"/>
      <c r="D11" s="582"/>
      <c r="E11" s="582" t="s">
        <v>308</v>
      </c>
      <c r="F11" s="582"/>
      <c r="G11" s="582"/>
      <c r="H11" s="582"/>
      <c r="I11" s="340">
        <v>4</v>
      </c>
    </row>
    <row r="12" spans="1:9" ht="15" customHeight="1" x14ac:dyDescent="0.25">
      <c r="A12" s="581" t="s">
        <v>323</v>
      </c>
      <c r="B12" s="582"/>
      <c r="C12" s="582"/>
      <c r="D12" s="582"/>
      <c r="E12" s="582" t="s">
        <v>97</v>
      </c>
      <c r="F12" s="582"/>
      <c r="G12" s="582"/>
      <c r="H12" s="582"/>
      <c r="I12" s="340">
        <v>8</v>
      </c>
    </row>
    <row r="13" spans="1:9" ht="15" customHeight="1" x14ac:dyDescent="0.25">
      <c r="A13" s="581" t="s">
        <v>324</v>
      </c>
      <c r="B13" s="582"/>
      <c r="C13" s="582"/>
      <c r="D13" s="582"/>
      <c r="E13" s="582" t="s">
        <v>309</v>
      </c>
      <c r="F13" s="582"/>
      <c r="G13" s="582"/>
      <c r="H13" s="582"/>
      <c r="I13" s="340">
        <v>8</v>
      </c>
    </row>
    <row r="14" spans="1:9" x14ac:dyDescent="0.25">
      <c r="A14" s="581" t="s">
        <v>405</v>
      </c>
      <c r="B14" s="582"/>
      <c r="C14" s="582"/>
      <c r="D14" s="582"/>
      <c r="E14" s="582" t="s">
        <v>735</v>
      </c>
      <c r="F14" s="582"/>
      <c r="G14" s="582"/>
      <c r="H14" s="582"/>
      <c r="I14" s="340">
        <v>3</v>
      </c>
    </row>
    <row r="15" spans="1:9" x14ac:dyDescent="0.25">
      <c r="A15" s="578" t="s">
        <v>10</v>
      </c>
      <c r="B15" s="579"/>
      <c r="C15" s="579"/>
      <c r="D15" s="579"/>
      <c r="E15" s="580" t="s">
        <v>120</v>
      </c>
      <c r="F15" s="580"/>
      <c r="G15" s="580"/>
      <c r="H15" s="580"/>
      <c r="I15" s="84">
        <v>3</v>
      </c>
    </row>
    <row r="16" spans="1:9" x14ac:dyDescent="0.25">
      <c r="A16" s="578" t="s">
        <v>11</v>
      </c>
      <c r="B16" s="579"/>
      <c r="C16" s="579"/>
      <c r="D16" s="579"/>
      <c r="E16" s="579" t="s">
        <v>156</v>
      </c>
      <c r="F16" s="579"/>
      <c r="G16" s="579"/>
      <c r="H16" s="579"/>
      <c r="I16" s="84">
        <v>3</v>
      </c>
    </row>
    <row r="17" spans="1:9" s="400" customFormat="1" x14ac:dyDescent="0.25">
      <c r="A17" s="581" t="s">
        <v>110</v>
      </c>
      <c r="B17" s="582"/>
      <c r="C17" s="582"/>
      <c r="D17" s="582"/>
      <c r="E17" s="590" t="s">
        <v>1510</v>
      </c>
      <c r="F17" s="590"/>
      <c r="G17" s="590"/>
      <c r="H17" s="590"/>
      <c r="I17" s="84">
        <v>3</v>
      </c>
    </row>
    <row r="18" spans="1:9" s="400" customFormat="1" ht="15" customHeight="1" x14ac:dyDescent="0.25">
      <c r="A18" s="578" t="s">
        <v>128</v>
      </c>
      <c r="B18" s="579"/>
      <c r="C18" s="579"/>
      <c r="D18" s="579"/>
      <c r="E18" s="580" t="s">
        <v>879</v>
      </c>
      <c r="F18" s="580"/>
      <c r="G18" s="580"/>
      <c r="H18" s="580"/>
      <c r="I18" s="84">
        <v>3</v>
      </c>
    </row>
    <row r="19" spans="1:9" ht="15" customHeight="1" x14ac:dyDescent="0.25">
      <c r="A19" s="578" t="s">
        <v>127</v>
      </c>
      <c r="B19" s="579"/>
      <c r="C19" s="579"/>
      <c r="D19" s="579"/>
      <c r="E19" s="580" t="s">
        <v>878</v>
      </c>
      <c r="F19" s="580"/>
      <c r="G19" s="580"/>
      <c r="H19" s="580"/>
      <c r="I19" s="84">
        <v>3</v>
      </c>
    </row>
    <row r="20" spans="1:9" x14ac:dyDescent="0.25">
      <c r="A20" s="581" t="s">
        <v>341</v>
      </c>
      <c r="B20" s="582"/>
      <c r="C20" s="582"/>
      <c r="D20" s="582"/>
      <c r="E20" s="582" t="s">
        <v>9</v>
      </c>
      <c r="F20" s="582"/>
      <c r="G20" s="582"/>
      <c r="H20" s="582"/>
      <c r="I20" s="84">
        <v>3</v>
      </c>
    </row>
    <row r="21" spans="1:9" x14ac:dyDescent="0.25">
      <c r="A21" s="581" t="s">
        <v>38</v>
      </c>
      <c r="B21" s="582"/>
      <c r="C21" s="582"/>
      <c r="D21" s="582"/>
      <c r="E21" s="612" t="s">
        <v>2717</v>
      </c>
      <c r="F21" s="612"/>
      <c r="G21" s="612"/>
      <c r="H21" s="612"/>
      <c r="I21" s="84">
        <v>6</v>
      </c>
    </row>
    <row r="22" spans="1:9" x14ac:dyDescent="0.25">
      <c r="A22" s="581" t="s">
        <v>4</v>
      </c>
      <c r="B22" s="582"/>
      <c r="C22" s="582"/>
      <c r="D22" s="582"/>
      <c r="E22" s="582"/>
      <c r="F22" s="582"/>
      <c r="G22" s="582"/>
      <c r="H22" s="582"/>
      <c r="I22" s="84">
        <v>3</v>
      </c>
    </row>
    <row r="23" spans="1:9" x14ac:dyDescent="0.25">
      <c r="A23" s="637"/>
      <c r="B23" s="638"/>
      <c r="C23" s="638"/>
      <c r="D23" s="638"/>
      <c r="E23" s="594" t="s">
        <v>1497</v>
      </c>
      <c r="F23" s="594"/>
      <c r="G23" s="594"/>
      <c r="H23" s="594"/>
      <c r="I23" s="162">
        <f>SUM(I10:I22)</f>
        <v>53</v>
      </c>
    </row>
    <row r="24" spans="1:9" x14ac:dyDescent="0.25">
      <c r="A24" s="596" t="s">
        <v>1559</v>
      </c>
      <c r="B24" s="893"/>
      <c r="C24" s="893"/>
      <c r="D24" s="893"/>
      <c r="E24" s="893"/>
      <c r="F24" s="893"/>
      <c r="G24" s="893"/>
      <c r="H24" s="893"/>
      <c r="I24" s="217">
        <f>SUM(I8,I23)</f>
        <v>62</v>
      </c>
    </row>
    <row r="25" spans="1:9" x14ac:dyDescent="0.25">
      <c r="A25" s="587" t="s">
        <v>2880</v>
      </c>
      <c r="B25" s="588"/>
      <c r="C25" s="588"/>
      <c r="D25" s="588"/>
      <c r="E25" s="588"/>
      <c r="F25" s="588"/>
      <c r="G25" s="588"/>
      <c r="H25" s="588"/>
      <c r="I25" s="589"/>
    </row>
    <row r="26" spans="1:9" x14ac:dyDescent="0.25">
      <c r="A26" s="581" t="s">
        <v>13</v>
      </c>
      <c r="B26" s="582"/>
      <c r="C26" s="582"/>
      <c r="D26" s="582"/>
      <c r="E26" s="582" t="s">
        <v>126</v>
      </c>
      <c r="F26" s="582"/>
      <c r="G26" s="582"/>
      <c r="H26" s="582"/>
      <c r="I26" s="84">
        <v>3</v>
      </c>
    </row>
    <row r="27" spans="1:9" x14ac:dyDescent="0.25">
      <c r="A27" s="581" t="s">
        <v>355</v>
      </c>
      <c r="B27" s="582"/>
      <c r="C27" s="582"/>
      <c r="D27" s="582"/>
      <c r="E27" s="582" t="s">
        <v>308</v>
      </c>
      <c r="F27" s="582"/>
      <c r="G27" s="582"/>
      <c r="H27" s="582"/>
      <c r="I27" s="340">
        <v>4</v>
      </c>
    </row>
    <row r="28" spans="1:9" x14ac:dyDescent="0.25">
      <c r="A28" s="581" t="s">
        <v>323</v>
      </c>
      <c r="B28" s="582"/>
      <c r="C28" s="582"/>
      <c r="D28" s="582"/>
      <c r="E28" s="582" t="s">
        <v>97</v>
      </c>
      <c r="F28" s="582"/>
      <c r="G28" s="582"/>
      <c r="H28" s="582"/>
      <c r="I28" s="340">
        <v>8</v>
      </c>
    </row>
    <row r="29" spans="1:9" x14ac:dyDescent="0.25">
      <c r="A29" s="581" t="s">
        <v>324</v>
      </c>
      <c r="B29" s="582"/>
      <c r="C29" s="582"/>
      <c r="D29" s="582"/>
      <c r="E29" s="582" t="s">
        <v>309</v>
      </c>
      <c r="F29" s="582"/>
      <c r="G29" s="582"/>
      <c r="H29" s="582"/>
      <c r="I29" s="340">
        <v>8</v>
      </c>
    </row>
    <row r="30" spans="1:9" x14ac:dyDescent="0.25">
      <c r="A30" s="581" t="s">
        <v>405</v>
      </c>
      <c r="B30" s="582"/>
      <c r="C30" s="582"/>
      <c r="D30" s="582"/>
      <c r="E30" s="582" t="s">
        <v>735</v>
      </c>
      <c r="F30" s="582"/>
      <c r="G30" s="582"/>
      <c r="H30" s="582"/>
      <c r="I30" s="340">
        <v>3</v>
      </c>
    </row>
    <row r="31" spans="1:9" x14ac:dyDescent="0.25">
      <c r="A31" s="578" t="s">
        <v>10</v>
      </c>
      <c r="B31" s="579"/>
      <c r="C31" s="579"/>
      <c r="D31" s="579"/>
      <c r="E31" s="580" t="s">
        <v>120</v>
      </c>
      <c r="F31" s="580"/>
      <c r="G31" s="580"/>
      <c r="H31" s="580"/>
      <c r="I31" s="84">
        <v>3</v>
      </c>
    </row>
    <row r="32" spans="1:9" x14ac:dyDescent="0.25">
      <c r="A32" s="578" t="s">
        <v>11</v>
      </c>
      <c r="B32" s="579"/>
      <c r="C32" s="579"/>
      <c r="D32" s="579"/>
      <c r="E32" s="579" t="s">
        <v>33</v>
      </c>
      <c r="F32" s="579"/>
      <c r="G32" s="579"/>
      <c r="H32" s="579"/>
      <c r="I32" s="84">
        <v>6</v>
      </c>
    </row>
    <row r="33" spans="1:9" x14ac:dyDescent="0.25">
      <c r="A33" s="578" t="s">
        <v>128</v>
      </c>
      <c r="B33" s="579"/>
      <c r="C33" s="579"/>
      <c r="D33" s="579"/>
      <c r="E33" s="580" t="s">
        <v>879</v>
      </c>
      <c r="F33" s="580"/>
      <c r="G33" s="580"/>
      <c r="H33" s="580"/>
      <c r="I33" s="84">
        <v>3</v>
      </c>
    </row>
    <row r="34" spans="1:9" x14ac:dyDescent="0.25">
      <c r="A34" s="581" t="s">
        <v>3</v>
      </c>
      <c r="B34" s="582"/>
      <c r="C34" s="582"/>
      <c r="D34" s="582"/>
      <c r="E34" s="590" t="s">
        <v>1510</v>
      </c>
      <c r="F34" s="590"/>
      <c r="G34" s="590"/>
      <c r="H34" s="590"/>
      <c r="I34" s="84">
        <v>6</v>
      </c>
    </row>
    <row r="35" spans="1:9" ht="15" customHeight="1" x14ac:dyDescent="0.25">
      <c r="A35" s="578" t="s">
        <v>127</v>
      </c>
      <c r="B35" s="579"/>
      <c r="C35" s="579"/>
      <c r="D35" s="579"/>
      <c r="E35" s="580" t="s">
        <v>878</v>
      </c>
      <c r="F35" s="580"/>
      <c r="G35" s="580"/>
      <c r="H35" s="580"/>
      <c r="I35" s="84">
        <v>3</v>
      </c>
    </row>
    <row r="36" spans="1:9" x14ac:dyDescent="0.25">
      <c r="A36" s="581" t="s">
        <v>341</v>
      </c>
      <c r="B36" s="582"/>
      <c r="C36" s="582"/>
      <c r="D36" s="582"/>
      <c r="E36" s="582" t="s">
        <v>9</v>
      </c>
      <c r="F36" s="582"/>
      <c r="G36" s="582"/>
      <c r="H36" s="582"/>
      <c r="I36" s="84">
        <v>3</v>
      </c>
    </row>
    <row r="37" spans="1:9" x14ac:dyDescent="0.25">
      <c r="A37" s="581" t="s">
        <v>4</v>
      </c>
      <c r="B37" s="582"/>
      <c r="C37" s="582"/>
      <c r="D37" s="582"/>
      <c r="E37" s="582"/>
      <c r="F37" s="582"/>
      <c r="G37" s="582"/>
      <c r="H37" s="582"/>
      <c r="I37" s="84">
        <v>3</v>
      </c>
    </row>
    <row r="38" spans="1:9" ht="15" customHeight="1" x14ac:dyDescent="0.25">
      <c r="A38" s="637"/>
      <c r="B38" s="638"/>
      <c r="C38" s="638"/>
      <c r="D38" s="638"/>
      <c r="E38" s="594" t="s">
        <v>1492</v>
      </c>
      <c r="F38" s="594"/>
      <c r="G38" s="594"/>
      <c r="H38" s="594"/>
      <c r="I38" s="162">
        <f>SUM(I26:I37)</f>
        <v>53</v>
      </c>
    </row>
    <row r="39" spans="1:9" x14ac:dyDescent="0.25">
      <c r="A39" s="596" t="s">
        <v>1558</v>
      </c>
      <c r="B39" s="893"/>
      <c r="C39" s="893"/>
      <c r="D39" s="893"/>
      <c r="E39" s="893"/>
      <c r="F39" s="893"/>
      <c r="G39" s="893"/>
      <c r="H39" s="893"/>
      <c r="I39" s="217">
        <f>SUM(I8,I38)</f>
        <v>62</v>
      </c>
    </row>
    <row r="40" spans="1:9" x14ac:dyDescent="0.25">
      <c r="A40" s="587" t="s">
        <v>2881</v>
      </c>
      <c r="B40" s="588"/>
      <c r="C40" s="588"/>
      <c r="D40" s="588"/>
      <c r="E40" s="588"/>
      <c r="F40" s="588"/>
      <c r="G40" s="588"/>
      <c r="H40" s="588"/>
      <c r="I40" s="589"/>
    </row>
    <row r="41" spans="1:9" ht="29.25" customHeight="1" x14ac:dyDescent="0.25">
      <c r="A41" s="578" t="s">
        <v>311</v>
      </c>
      <c r="B41" s="579"/>
      <c r="C41" s="579"/>
      <c r="D41" s="579"/>
      <c r="E41" s="582" t="s">
        <v>2230</v>
      </c>
      <c r="F41" s="582"/>
      <c r="G41" s="582"/>
      <c r="H41" s="582"/>
      <c r="I41" s="84">
        <v>3</v>
      </c>
    </row>
    <row r="42" spans="1:9" ht="32.25" customHeight="1" x14ac:dyDescent="0.25">
      <c r="A42" s="581" t="s">
        <v>1461</v>
      </c>
      <c r="B42" s="582"/>
      <c r="C42" s="582"/>
      <c r="D42" s="582"/>
      <c r="E42" s="579" t="s">
        <v>1460</v>
      </c>
      <c r="F42" s="579"/>
      <c r="G42" s="579"/>
      <c r="H42" s="579"/>
      <c r="I42" s="84">
        <v>8</v>
      </c>
    </row>
    <row r="43" spans="1:9" x14ac:dyDescent="0.25">
      <c r="A43" s="581" t="s">
        <v>132</v>
      </c>
      <c r="B43" s="582"/>
      <c r="C43" s="582"/>
      <c r="D43" s="582"/>
      <c r="E43" s="582" t="s">
        <v>134</v>
      </c>
      <c r="F43" s="582"/>
      <c r="G43" s="582"/>
      <c r="H43" s="582"/>
      <c r="I43" s="340">
        <v>4</v>
      </c>
    </row>
    <row r="44" spans="1:9" x14ac:dyDescent="0.25">
      <c r="A44" s="581" t="s">
        <v>2244</v>
      </c>
      <c r="B44" s="582"/>
      <c r="C44" s="582"/>
      <c r="D44" s="582"/>
      <c r="E44" s="579" t="s">
        <v>44</v>
      </c>
      <c r="F44" s="579"/>
      <c r="G44" s="579"/>
      <c r="H44" s="579"/>
      <c r="I44" s="84">
        <v>4</v>
      </c>
    </row>
    <row r="45" spans="1:9" x14ac:dyDescent="0.25">
      <c r="A45" s="581" t="s">
        <v>1459</v>
      </c>
      <c r="B45" s="582"/>
      <c r="C45" s="582"/>
      <c r="D45" s="582"/>
      <c r="E45" s="582" t="s">
        <v>309</v>
      </c>
      <c r="F45" s="582"/>
      <c r="G45" s="582"/>
      <c r="H45" s="582"/>
      <c r="I45" s="84">
        <v>4</v>
      </c>
    </row>
    <row r="46" spans="1:9" x14ac:dyDescent="0.25">
      <c r="A46" s="581" t="s">
        <v>2251</v>
      </c>
      <c r="B46" s="582"/>
      <c r="C46" s="582"/>
      <c r="D46" s="582"/>
      <c r="E46" s="582" t="s">
        <v>735</v>
      </c>
      <c r="F46" s="582"/>
      <c r="G46" s="582"/>
      <c r="H46" s="582"/>
      <c r="I46" s="340">
        <v>3</v>
      </c>
    </row>
    <row r="47" spans="1:9" ht="31.5" customHeight="1" x14ac:dyDescent="0.25">
      <c r="A47" s="578" t="s">
        <v>2210</v>
      </c>
      <c r="B47" s="579"/>
      <c r="C47" s="579"/>
      <c r="D47" s="579"/>
      <c r="E47" s="590" t="s">
        <v>2231</v>
      </c>
      <c r="F47" s="590"/>
      <c r="G47" s="590"/>
      <c r="H47" s="590"/>
      <c r="I47" s="84">
        <v>3</v>
      </c>
    </row>
    <row r="48" spans="1:9" ht="28.5" customHeight="1" x14ac:dyDescent="0.25">
      <c r="A48" s="578" t="s">
        <v>2</v>
      </c>
      <c r="B48" s="579"/>
      <c r="C48" s="579"/>
      <c r="D48" s="579"/>
      <c r="E48" s="591" t="s">
        <v>2985</v>
      </c>
      <c r="F48" s="591"/>
      <c r="G48" s="591"/>
      <c r="H48" s="591"/>
      <c r="I48" s="84">
        <v>6</v>
      </c>
    </row>
    <row r="49" spans="1:9" ht="46.5" customHeight="1" x14ac:dyDescent="0.25">
      <c r="A49" s="578" t="s">
        <v>1754</v>
      </c>
      <c r="B49" s="579"/>
      <c r="C49" s="579"/>
      <c r="D49" s="579"/>
      <c r="E49" s="579" t="s">
        <v>2491</v>
      </c>
      <c r="F49" s="579"/>
      <c r="G49" s="579"/>
      <c r="H49" s="579"/>
      <c r="I49" s="84">
        <v>6</v>
      </c>
    </row>
    <row r="50" spans="1:9" x14ac:dyDescent="0.25">
      <c r="A50" s="637"/>
      <c r="B50" s="638"/>
      <c r="C50" s="638"/>
      <c r="D50" s="638"/>
      <c r="E50" s="594" t="s">
        <v>1366</v>
      </c>
      <c r="F50" s="594"/>
      <c r="G50" s="594"/>
      <c r="H50" s="594"/>
      <c r="I50" s="162">
        <f>SUM(I41:I49)</f>
        <v>41</v>
      </c>
    </row>
    <row r="51" spans="1:9" x14ac:dyDescent="0.25">
      <c r="A51" s="596" t="s">
        <v>2546</v>
      </c>
      <c r="B51" s="893"/>
      <c r="C51" s="893"/>
      <c r="D51" s="893"/>
      <c r="E51" s="893"/>
      <c r="F51" s="893"/>
      <c r="G51" s="893"/>
      <c r="H51" s="893"/>
      <c r="I51" s="217">
        <f>SUM(I8,I50)</f>
        <v>50</v>
      </c>
    </row>
    <row r="52" spans="1:9" x14ac:dyDescent="0.25">
      <c r="A52" s="585" t="s">
        <v>6</v>
      </c>
      <c r="B52" s="585"/>
      <c r="C52" s="585"/>
      <c r="D52" s="585"/>
      <c r="E52" s="585"/>
      <c r="F52" s="585"/>
      <c r="G52" s="585"/>
      <c r="H52" s="585"/>
      <c r="I52" s="585"/>
    </row>
    <row r="53" spans="1:9" ht="57" customHeight="1" x14ac:dyDescent="0.25">
      <c r="A53" s="586" t="s">
        <v>2209</v>
      </c>
      <c r="B53" s="586"/>
      <c r="C53" s="586"/>
      <c r="D53" s="586"/>
      <c r="E53" s="586"/>
      <c r="F53" s="586"/>
      <c r="G53" s="586"/>
      <c r="H53" s="586"/>
      <c r="I53" s="586"/>
    </row>
    <row r="54" spans="1:9" x14ac:dyDescent="0.25">
      <c r="A54" s="736" t="s">
        <v>2547</v>
      </c>
      <c r="B54" s="894"/>
      <c r="C54" s="894"/>
      <c r="D54" s="894"/>
      <c r="E54" s="894"/>
      <c r="F54" s="894"/>
      <c r="G54" s="894"/>
      <c r="H54" s="894"/>
      <c r="I54" s="894"/>
    </row>
    <row r="55" spans="1:9" x14ac:dyDescent="0.25">
      <c r="A55" s="607" t="s">
        <v>542</v>
      </c>
      <c r="B55" s="607"/>
      <c r="C55" s="607" t="s">
        <v>1334</v>
      </c>
      <c r="D55" s="607"/>
      <c r="E55" s="347"/>
      <c r="F55" s="347"/>
      <c r="G55" s="347"/>
      <c r="H55" s="347"/>
      <c r="I55" s="94"/>
    </row>
  </sheetData>
  <sheetProtection password="CA9D" sheet="1" objects="1" scenarios="1"/>
  <mergeCells count="95">
    <mergeCell ref="A46:D46"/>
    <mergeCell ref="E46:H46"/>
    <mergeCell ref="A55:B55"/>
    <mergeCell ref="C55:D55"/>
    <mergeCell ref="A50:D50"/>
    <mergeCell ref="E50:H50"/>
    <mergeCell ref="A51:H51"/>
    <mergeCell ref="A52:I52"/>
    <mergeCell ref="A53:I53"/>
    <mergeCell ref="A54:I54"/>
    <mergeCell ref="A48:D48"/>
    <mergeCell ref="E48:H48"/>
    <mergeCell ref="A49:D49"/>
    <mergeCell ref="E49:H49"/>
    <mergeCell ref="A47:D47"/>
    <mergeCell ref="E47:H47"/>
    <mergeCell ref="A44:D44"/>
    <mergeCell ref="E44:H44"/>
    <mergeCell ref="A45:D45"/>
    <mergeCell ref="E45:H45"/>
    <mergeCell ref="A43:D43"/>
    <mergeCell ref="E43:H43"/>
    <mergeCell ref="A42:D42"/>
    <mergeCell ref="E42:H42"/>
    <mergeCell ref="A40:I40"/>
    <mergeCell ref="A41:D41"/>
    <mergeCell ref="E41:H41"/>
    <mergeCell ref="A37:D37"/>
    <mergeCell ref="E37:H37"/>
    <mergeCell ref="A38:D38"/>
    <mergeCell ref="E38:H38"/>
    <mergeCell ref="A39:H39"/>
    <mergeCell ref="A34:D34"/>
    <mergeCell ref="E34:H34"/>
    <mergeCell ref="A35:D35"/>
    <mergeCell ref="E35:H35"/>
    <mergeCell ref="A36:D36"/>
    <mergeCell ref="E36:H36"/>
    <mergeCell ref="A31:D31"/>
    <mergeCell ref="E31:H31"/>
    <mergeCell ref="A32:D32"/>
    <mergeCell ref="E32:H32"/>
    <mergeCell ref="A33:D33"/>
    <mergeCell ref="E33:H33"/>
    <mergeCell ref="A28:D28"/>
    <mergeCell ref="E28:H28"/>
    <mergeCell ref="A29:D29"/>
    <mergeCell ref="E29:H29"/>
    <mergeCell ref="A30:D30"/>
    <mergeCell ref="E30:H30"/>
    <mergeCell ref="A25:I25"/>
    <mergeCell ref="A26:D26"/>
    <mergeCell ref="E26:H26"/>
    <mergeCell ref="A27:D27"/>
    <mergeCell ref="E27:H27"/>
    <mergeCell ref="A22:D22"/>
    <mergeCell ref="E22:H22"/>
    <mergeCell ref="A23:D23"/>
    <mergeCell ref="E23:H23"/>
    <mergeCell ref="A24:H24"/>
    <mergeCell ref="A19:D19"/>
    <mergeCell ref="E19:H19"/>
    <mergeCell ref="A20:D20"/>
    <mergeCell ref="E20:H20"/>
    <mergeCell ref="A21:D21"/>
    <mergeCell ref="E21:H21"/>
    <mergeCell ref="A15:D15"/>
    <mergeCell ref="E15:H15"/>
    <mergeCell ref="A16:D16"/>
    <mergeCell ref="E16:H16"/>
    <mergeCell ref="A18:D18"/>
    <mergeCell ref="E18:H18"/>
    <mergeCell ref="A17:D17"/>
    <mergeCell ref="E17:H17"/>
    <mergeCell ref="A12:D12"/>
    <mergeCell ref="E12:H12"/>
    <mergeCell ref="A13:D13"/>
    <mergeCell ref="E13:H13"/>
    <mergeCell ref="A14:D14"/>
    <mergeCell ref="E14:H14"/>
    <mergeCell ref="A9:I9"/>
    <mergeCell ref="A10:D10"/>
    <mergeCell ref="E10:H10"/>
    <mergeCell ref="A11:D11"/>
    <mergeCell ref="E11:H11"/>
    <mergeCell ref="A6:D6"/>
    <mergeCell ref="E6:H6"/>
    <mergeCell ref="A7:D7"/>
    <mergeCell ref="E7:H7"/>
    <mergeCell ref="A8:H8"/>
    <mergeCell ref="A1:I1"/>
    <mergeCell ref="A2:I2"/>
    <mergeCell ref="A3:B3"/>
    <mergeCell ref="C3:E3"/>
    <mergeCell ref="A5:I5"/>
  </mergeCells>
  <phoneticPr fontId="40" type="noConversion"/>
  <hyperlinks>
    <hyperlink ref="C55:D55" location="'Programs by University'!A1" display="programs by university"/>
    <hyperlink ref="A55" location="'Table of Contents'!A1" display="table of contents"/>
  </hyperlinks>
  <pageMargins left="1" right="1" top="0.5" bottom="0.59375" header="0.5" footer="0.5"/>
  <pageSetup orientation="portrait" r:id="rId1"/>
  <headerFooter>
    <oddFooter>&amp;C&amp;P</oddFooter>
  </headerFooter>
  <rowBreaks count="1" manualBreakCount="1">
    <brk id="39" max="16383" man="1"/>
  </rowBreaks>
  <extLst>
    <ext xmlns:mx="http://schemas.microsoft.com/office/mac/excel/2008/main" uri="{64002731-A6B0-56B0-2670-7721B7C09600}">
      <mx:PLV Mode="1" OnePage="0" WScale="0"/>
    </ext>
  </extLst>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workbookViewId="0">
      <selection activeCell="E14" sqref="E14:H14"/>
    </sheetView>
  </sheetViews>
  <sheetFormatPr defaultColWidth="9.140625" defaultRowHeight="15" x14ac:dyDescent="0.25"/>
  <cols>
    <col min="1" max="8" width="9.140625" style="338"/>
    <col min="9" max="9" width="9.140625" style="345"/>
    <col min="10" max="16384" width="9.140625" style="338"/>
  </cols>
  <sheetData>
    <row r="1" spans="1:9" x14ac:dyDescent="0.25">
      <c r="A1" s="495" t="s">
        <v>2192</v>
      </c>
      <c r="B1" s="495"/>
      <c r="C1" s="495"/>
      <c r="D1" s="495"/>
      <c r="E1" s="495"/>
      <c r="F1" s="495"/>
      <c r="G1" s="495"/>
      <c r="H1" s="495"/>
      <c r="I1" s="495"/>
    </row>
    <row r="2" spans="1:9" x14ac:dyDescent="0.25">
      <c r="A2" s="495" t="s">
        <v>399</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44" t="s">
        <v>2548</v>
      </c>
      <c r="C4" s="339"/>
      <c r="D4" s="339"/>
      <c r="E4" s="339"/>
      <c r="F4" s="339"/>
      <c r="G4" s="339"/>
      <c r="H4" s="339"/>
      <c r="I4" s="84"/>
    </row>
    <row r="5" spans="1:9" x14ac:dyDescent="0.25">
      <c r="A5" s="609"/>
      <c r="B5" s="610"/>
      <c r="C5" s="610"/>
      <c r="D5" s="610"/>
      <c r="E5" s="610"/>
      <c r="F5" s="610"/>
      <c r="G5" s="610"/>
      <c r="H5" s="610"/>
      <c r="I5" s="611"/>
    </row>
    <row r="6" spans="1:9" ht="15" customHeight="1" x14ac:dyDescent="0.25">
      <c r="A6" s="581" t="s">
        <v>329</v>
      </c>
      <c r="B6" s="582"/>
      <c r="C6" s="582"/>
      <c r="D6" s="582"/>
      <c r="E6" s="582" t="s">
        <v>19</v>
      </c>
      <c r="F6" s="582"/>
      <c r="G6" s="582"/>
      <c r="H6" s="582"/>
      <c r="I6" s="84">
        <v>6</v>
      </c>
    </row>
    <row r="7" spans="1:9" ht="30.75" customHeight="1" x14ac:dyDescent="0.25">
      <c r="A7" s="578" t="s">
        <v>311</v>
      </c>
      <c r="B7" s="579"/>
      <c r="C7" s="579"/>
      <c r="D7" s="579"/>
      <c r="E7" s="582" t="s">
        <v>2230</v>
      </c>
      <c r="F7" s="582"/>
      <c r="G7" s="582"/>
      <c r="H7" s="582"/>
      <c r="I7" s="84">
        <v>3</v>
      </c>
    </row>
    <row r="8" spans="1:9" ht="15" customHeight="1" x14ac:dyDescent="0.25">
      <c r="A8" s="581" t="s">
        <v>20</v>
      </c>
      <c r="B8" s="582"/>
      <c r="C8" s="582"/>
      <c r="D8" s="582"/>
      <c r="E8" s="582" t="s">
        <v>21</v>
      </c>
      <c r="F8" s="582"/>
      <c r="G8" s="582"/>
      <c r="H8" s="582"/>
      <c r="I8" s="84">
        <v>3</v>
      </c>
    </row>
    <row r="9" spans="1:9" ht="15" customHeight="1" x14ac:dyDescent="0.25">
      <c r="A9" s="581" t="s">
        <v>24</v>
      </c>
      <c r="B9" s="582"/>
      <c r="C9" s="582"/>
      <c r="D9" s="582"/>
      <c r="E9" s="582" t="s">
        <v>25</v>
      </c>
      <c r="F9" s="582"/>
      <c r="G9" s="582"/>
      <c r="H9" s="582"/>
      <c r="I9" s="84">
        <v>3</v>
      </c>
    </row>
    <row r="10" spans="1:9" x14ac:dyDescent="0.25">
      <c r="A10" s="581" t="s">
        <v>207</v>
      </c>
      <c r="B10" s="582"/>
      <c r="C10" s="582"/>
      <c r="D10" s="582"/>
      <c r="E10" s="582" t="s">
        <v>80</v>
      </c>
      <c r="F10" s="582"/>
      <c r="G10" s="582"/>
      <c r="H10" s="582"/>
      <c r="I10" s="84">
        <v>3</v>
      </c>
    </row>
    <row r="11" spans="1:9" ht="15" customHeight="1" x14ac:dyDescent="0.25">
      <c r="A11" s="581" t="s">
        <v>206</v>
      </c>
      <c r="B11" s="582"/>
      <c r="C11" s="582"/>
      <c r="D11" s="582"/>
      <c r="E11" s="582" t="s">
        <v>210</v>
      </c>
      <c r="F11" s="582"/>
      <c r="G11" s="582"/>
      <c r="H11" s="582"/>
      <c r="I11" s="84">
        <v>3</v>
      </c>
    </row>
    <row r="12" spans="1:9" ht="15" customHeight="1" x14ac:dyDescent="0.25">
      <c r="A12" s="581" t="s">
        <v>342</v>
      </c>
      <c r="B12" s="582"/>
      <c r="C12" s="582"/>
      <c r="D12" s="582"/>
      <c r="E12" s="582" t="s">
        <v>8</v>
      </c>
      <c r="F12" s="582"/>
      <c r="G12" s="582"/>
      <c r="H12" s="582"/>
      <c r="I12" s="84">
        <v>6</v>
      </c>
    </row>
    <row r="13" spans="1:9" ht="31.7" customHeight="1" x14ac:dyDescent="0.25">
      <c r="A13" s="578" t="s">
        <v>2210</v>
      </c>
      <c r="B13" s="579"/>
      <c r="C13" s="579"/>
      <c r="D13" s="579"/>
      <c r="E13" s="590" t="s">
        <v>2231</v>
      </c>
      <c r="F13" s="590"/>
      <c r="G13" s="590"/>
      <c r="H13" s="590"/>
      <c r="I13" s="84">
        <v>3</v>
      </c>
    </row>
    <row r="14" spans="1:9" ht="29.25" customHeight="1" x14ac:dyDescent="0.25">
      <c r="A14" s="578" t="s">
        <v>2</v>
      </c>
      <c r="B14" s="579"/>
      <c r="C14" s="579"/>
      <c r="D14" s="579"/>
      <c r="E14" s="591" t="s">
        <v>2985</v>
      </c>
      <c r="F14" s="591"/>
      <c r="G14" s="591"/>
      <c r="H14" s="591"/>
      <c r="I14" s="84">
        <v>6</v>
      </c>
    </row>
    <row r="15" spans="1:9" ht="30.75" customHeight="1" x14ac:dyDescent="0.25">
      <c r="A15" s="578" t="s">
        <v>15</v>
      </c>
      <c r="B15" s="579"/>
      <c r="C15" s="579"/>
      <c r="D15" s="579"/>
      <c r="E15" s="582" t="s">
        <v>77</v>
      </c>
      <c r="F15" s="582"/>
      <c r="G15" s="582"/>
      <c r="H15" s="582"/>
      <c r="I15" s="84">
        <v>3</v>
      </c>
    </row>
    <row r="16" spans="1:9" x14ac:dyDescent="0.25">
      <c r="A16" s="581" t="s">
        <v>648</v>
      </c>
      <c r="B16" s="582"/>
      <c r="C16" s="582"/>
      <c r="D16" s="582"/>
      <c r="E16" s="590" t="s">
        <v>175</v>
      </c>
      <c r="F16" s="590"/>
      <c r="G16" s="590"/>
      <c r="H16" s="590"/>
      <c r="I16" s="84">
        <v>3</v>
      </c>
    </row>
    <row r="17" spans="1:9" ht="45.75" customHeight="1" x14ac:dyDescent="0.25">
      <c r="A17" s="578" t="s">
        <v>1754</v>
      </c>
      <c r="B17" s="579"/>
      <c r="C17" s="579"/>
      <c r="D17" s="579"/>
      <c r="E17" s="579" t="s">
        <v>2491</v>
      </c>
      <c r="F17" s="579"/>
      <c r="G17" s="579"/>
      <c r="H17" s="579"/>
      <c r="I17" s="84">
        <v>6</v>
      </c>
    </row>
    <row r="18" spans="1:9" x14ac:dyDescent="0.25">
      <c r="A18" s="581" t="s">
        <v>341</v>
      </c>
      <c r="B18" s="582"/>
      <c r="C18" s="582"/>
      <c r="D18" s="582"/>
      <c r="E18" s="582" t="s">
        <v>9</v>
      </c>
      <c r="F18" s="582"/>
      <c r="G18" s="582"/>
      <c r="H18" s="582"/>
      <c r="I18" s="84">
        <v>3</v>
      </c>
    </row>
    <row r="19" spans="1:9" ht="15" customHeight="1" x14ac:dyDescent="0.25">
      <c r="A19" s="581" t="s">
        <v>36</v>
      </c>
      <c r="B19" s="582"/>
      <c r="C19" s="582"/>
      <c r="D19" s="582"/>
      <c r="E19" s="608" t="s">
        <v>79</v>
      </c>
      <c r="F19" s="608"/>
      <c r="G19" s="608"/>
      <c r="H19" s="608"/>
      <c r="I19" s="84">
        <v>8</v>
      </c>
    </row>
    <row r="20" spans="1:9" x14ac:dyDescent="0.25">
      <c r="A20" s="581" t="s">
        <v>93</v>
      </c>
      <c r="B20" s="582"/>
      <c r="C20" s="582"/>
      <c r="D20" s="582"/>
      <c r="E20" s="582"/>
      <c r="F20" s="582"/>
      <c r="G20" s="582"/>
      <c r="H20" s="582"/>
      <c r="I20" s="84">
        <v>1</v>
      </c>
    </row>
    <row r="21" spans="1:9" x14ac:dyDescent="0.25">
      <c r="A21" s="584" t="s">
        <v>1367</v>
      </c>
      <c r="B21" s="584"/>
      <c r="C21" s="584"/>
      <c r="D21" s="584"/>
      <c r="E21" s="584"/>
      <c r="F21" s="584"/>
      <c r="G21" s="584"/>
      <c r="H21" s="584"/>
      <c r="I21" s="87">
        <f>SUM(I6:I20)</f>
        <v>60</v>
      </c>
    </row>
    <row r="22" spans="1:9" x14ac:dyDescent="0.25">
      <c r="A22" s="585" t="s">
        <v>6</v>
      </c>
      <c r="B22" s="585"/>
      <c r="C22" s="585"/>
      <c r="D22" s="585"/>
      <c r="E22" s="585"/>
      <c r="F22" s="585"/>
      <c r="G22" s="585"/>
      <c r="H22" s="585"/>
      <c r="I22" s="585"/>
    </row>
    <row r="23" spans="1:9" ht="52.5" customHeight="1" x14ac:dyDescent="0.25">
      <c r="A23" s="586" t="s">
        <v>2209</v>
      </c>
      <c r="B23" s="586"/>
      <c r="C23" s="586"/>
      <c r="D23" s="586"/>
      <c r="E23" s="586"/>
      <c r="F23" s="586"/>
      <c r="G23" s="586"/>
      <c r="H23" s="586"/>
      <c r="I23" s="586"/>
    </row>
    <row r="24" spans="1:9" x14ac:dyDescent="0.25">
      <c r="A24" s="607" t="s">
        <v>542</v>
      </c>
      <c r="B24" s="607"/>
      <c r="C24" s="607" t="s">
        <v>1334</v>
      </c>
      <c r="D24" s="607"/>
      <c r="E24" s="347"/>
      <c r="F24" s="347"/>
      <c r="G24" s="347"/>
      <c r="H24" s="347"/>
      <c r="I24" s="94"/>
    </row>
  </sheetData>
  <sheetProtection password="CA9D" sheet="1" objects="1" scenarios="1"/>
  <mergeCells count="40">
    <mergeCell ref="A18:D18"/>
    <mergeCell ref="E18:H18"/>
    <mergeCell ref="A23:I23"/>
    <mergeCell ref="A24:B24"/>
    <mergeCell ref="C24:D24"/>
    <mergeCell ref="A19:D19"/>
    <mergeCell ref="E19:H19"/>
    <mergeCell ref="A20:D20"/>
    <mergeCell ref="E20:H20"/>
    <mergeCell ref="A21:H21"/>
    <mergeCell ref="A22:I22"/>
    <mergeCell ref="A15:D15"/>
    <mergeCell ref="E15:H15"/>
    <mergeCell ref="A16:D16"/>
    <mergeCell ref="E16:H16"/>
    <mergeCell ref="A17:D17"/>
    <mergeCell ref="E17:H17"/>
    <mergeCell ref="A12:D12"/>
    <mergeCell ref="E12:H12"/>
    <mergeCell ref="A13:D13"/>
    <mergeCell ref="E13:H13"/>
    <mergeCell ref="A14:D14"/>
    <mergeCell ref="E14:H14"/>
    <mergeCell ref="A9:D9"/>
    <mergeCell ref="E9:H9"/>
    <mergeCell ref="A10:D10"/>
    <mergeCell ref="E10:H10"/>
    <mergeCell ref="A11:D11"/>
    <mergeCell ref="E11:H11"/>
    <mergeCell ref="A6:D6"/>
    <mergeCell ref="E6:H6"/>
    <mergeCell ref="A7:D7"/>
    <mergeCell ref="E7:H7"/>
    <mergeCell ref="A8:D8"/>
    <mergeCell ref="E8:H8"/>
    <mergeCell ref="A1:I1"/>
    <mergeCell ref="A2:I2"/>
    <mergeCell ref="A3:B3"/>
    <mergeCell ref="C3:I3"/>
    <mergeCell ref="A5:I5"/>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enableFormatConditionsCalculation="0"/>
  <dimension ref="A1:I21"/>
  <sheetViews>
    <sheetView view="pageLayout" workbookViewId="0">
      <selection activeCell="A2" sqref="A2:I2"/>
    </sheetView>
  </sheetViews>
  <sheetFormatPr defaultColWidth="9.140625" defaultRowHeight="15" x14ac:dyDescent="0.25"/>
  <cols>
    <col min="1" max="8" width="9.140625" style="24"/>
    <col min="9" max="9" width="9.140625" style="2"/>
    <col min="10" max="16384" width="9.140625" style="24"/>
  </cols>
  <sheetData>
    <row r="1" spans="1:9" x14ac:dyDescent="0.25">
      <c r="A1" s="495" t="s">
        <v>277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443</v>
      </c>
      <c r="D3" s="600"/>
      <c r="E3" s="600"/>
      <c r="F3" s="600"/>
      <c r="G3" s="600"/>
      <c r="H3" s="600"/>
      <c r="I3" s="601"/>
    </row>
    <row r="4" spans="1:9" x14ac:dyDescent="0.25">
      <c r="A4" s="82" t="s">
        <v>29</v>
      </c>
      <c r="B4" s="737" t="s">
        <v>881</v>
      </c>
      <c r="C4" s="737"/>
      <c r="D4" s="737"/>
      <c r="E4" s="737"/>
      <c r="F4" s="209"/>
      <c r="G4" s="209"/>
      <c r="H4" s="209"/>
      <c r="I4" s="84"/>
    </row>
    <row r="5" spans="1:9" x14ac:dyDescent="0.25">
      <c r="A5" s="609"/>
      <c r="B5" s="610"/>
      <c r="C5" s="610"/>
      <c r="D5" s="610"/>
      <c r="E5" s="610"/>
      <c r="F5" s="610"/>
      <c r="G5" s="610"/>
      <c r="H5" s="610"/>
      <c r="I5" s="611"/>
    </row>
    <row r="6" spans="1:9" ht="15" customHeight="1" x14ac:dyDescent="0.25">
      <c r="A6" s="613" t="s">
        <v>13</v>
      </c>
      <c r="B6" s="614"/>
      <c r="C6" s="614"/>
      <c r="D6" s="614"/>
      <c r="E6" s="580" t="s">
        <v>14</v>
      </c>
      <c r="F6" s="580"/>
      <c r="G6" s="580"/>
      <c r="H6" s="580"/>
      <c r="I6" s="103">
        <v>3</v>
      </c>
    </row>
    <row r="7" spans="1:9" ht="15" customHeight="1" x14ac:dyDescent="0.25">
      <c r="A7" s="631" t="s">
        <v>355</v>
      </c>
      <c r="B7" s="580"/>
      <c r="C7" s="580"/>
      <c r="D7" s="580"/>
      <c r="E7" s="580" t="s">
        <v>308</v>
      </c>
      <c r="F7" s="580"/>
      <c r="G7" s="580"/>
      <c r="H7" s="580"/>
      <c r="I7" s="106">
        <v>4</v>
      </c>
    </row>
    <row r="8" spans="1:9" x14ac:dyDescent="0.25">
      <c r="A8" s="631" t="s">
        <v>871</v>
      </c>
      <c r="B8" s="580"/>
      <c r="C8" s="580"/>
      <c r="D8" s="580"/>
      <c r="E8" s="580" t="s">
        <v>872</v>
      </c>
      <c r="F8" s="580"/>
      <c r="G8" s="580"/>
      <c r="H8" s="580"/>
      <c r="I8" s="103">
        <v>3</v>
      </c>
    </row>
    <row r="9" spans="1:9" ht="15" customHeight="1" x14ac:dyDescent="0.25">
      <c r="A9" s="631" t="s">
        <v>323</v>
      </c>
      <c r="B9" s="580"/>
      <c r="C9" s="580"/>
      <c r="D9" s="580"/>
      <c r="E9" s="580" t="s">
        <v>97</v>
      </c>
      <c r="F9" s="580"/>
      <c r="G9" s="580"/>
      <c r="H9" s="580"/>
      <c r="I9" s="106">
        <v>8</v>
      </c>
    </row>
    <row r="10" spans="1:9" ht="15" customHeight="1" x14ac:dyDescent="0.25">
      <c r="A10" s="581" t="s">
        <v>342</v>
      </c>
      <c r="B10" s="582"/>
      <c r="C10" s="582"/>
      <c r="D10" s="582"/>
      <c r="E10" s="582" t="s">
        <v>8</v>
      </c>
      <c r="F10" s="582"/>
      <c r="G10" s="582"/>
      <c r="H10" s="582"/>
      <c r="I10" s="84">
        <v>6</v>
      </c>
    </row>
    <row r="11" spans="1:9" ht="31.7" customHeight="1" x14ac:dyDescent="0.25">
      <c r="A11" s="613" t="s">
        <v>10</v>
      </c>
      <c r="B11" s="614"/>
      <c r="C11" s="614"/>
      <c r="D11" s="614"/>
      <c r="E11" s="580" t="s">
        <v>556</v>
      </c>
      <c r="F11" s="580"/>
      <c r="G11" s="580"/>
      <c r="H11" s="580"/>
      <c r="I11" s="103">
        <v>6</v>
      </c>
    </row>
    <row r="12" spans="1:9" x14ac:dyDescent="0.25">
      <c r="A12" s="613" t="s">
        <v>699</v>
      </c>
      <c r="B12" s="614"/>
      <c r="C12" s="614"/>
      <c r="D12" s="614"/>
      <c r="E12" s="739" t="s">
        <v>155</v>
      </c>
      <c r="F12" s="739"/>
      <c r="G12" s="739"/>
      <c r="H12" s="739"/>
      <c r="I12" s="103">
        <v>3</v>
      </c>
    </row>
    <row r="13" spans="1:9" x14ac:dyDescent="0.25">
      <c r="A13" s="631" t="s">
        <v>720</v>
      </c>
      <c r="B13" s="580"/>
      <c r="C13" s="580"/>
      <c r="D13" s="580"/>
      <c r="E13" s="580" t="s">
        <v>880</v>
      </c>
      <c r="F13" s="580"/>
      <c r="G13" s="580"/>
      <c r="H13" s="580"/>
      <c r="I13" s="106">
        <v>4</v>
      </c>
    </row>
    <row r="14" spans="1:9" x14ac:dyDescent="0.25">
      <c r="A14" s="613" t="s">
        <v>11</v>
      </c>
      <c r="B14" s="614"/>
      <c r="C14" s="614"/>
      <c r="D14" s="614"/>
      <c r="E14" s="590" t="s">
        <v>33</v>
      </c>
      <c r="F14" s="580"/>
      <c r="G14" s="580"/>
      <c r="H14" s="580"/>
      <c r="I14" s="103">
        <v>6</v>
      </c>
    </row>
    <row r="15" spans="1:9" ht="30" customHeight="1" x14ac:dyDescent="0.25">
      <c r="A15" s="613" t="s">
        <v>15</v>
      </c>
      <c r="B15" s="614"/>
      <c r="C15" s="614"/>
      <c r="D15" s="614"/>
      <c r="E15" s="580" t="s">
        <v>77</v>
      </c>
      <c r="F15" s="580"/>
      <c r="G15" s="580"/>
      <c r="H15" s="580"/>
      <c r="I15" s="103">
        <v>3</v>
      </c>
    </row>
    <row r="16" spans="1:9" x14ac:dyDescent="0.25">
      <c r="A16" s="581" t="s">
        <v>101</v>
      </c>
      <c r="B16" s="582"/>
      <c r="C16" s="582"/>
      <c r="D16" s="582"/>
      <c r="E16" s="582" t="s">
        <v>102</v>
      </c>
      <c r="F16" s="582"/>
      <c r="G16" s="582"/>
      <c r="H16" s="582"/>
      <c r="I16" s="84">
        <v>3</v>
      </c>
    </row>
    <row r="17" spans="1:9" x14ac:dyDescent="0.25">
      <c r="A17" s="581" t="s">
        <v>340</v>
      </c>
      <c r="B17" s="582"/>
      <c r="C17" s="582"/>
      <c r="D17" s="582"/>
      <c r="E17" s="582" t="s">
        <v>46</v>
      </c>
      <c r="F17" s="582"/>
      <c r="G17" s="582"/>
      <c r="H17" s="582"/>
      <c r="I17" s="84">
        <v>6</v>
      </c>
    </row>
    <row r="18" spans="1:9" x14ac:dyDescent="0.25">
      <c r="A18" s="631" t="s">
        <v>194</v>
      </c>
      <c r="B18" s="580"/>
      <c r="C18" s="580"/>
      <c r="D18" s="580"/>
      <c r="E18" s="580" t="s">
        <v>12</v>
      </c>
      <c r="F18" s="580"/>
      <c r="G18" s="580"/>
      <c r="H18" s="580"/>
      <c r="I18" s="103">
        <v>3</v>
      </c>
    </row>
    <row r="19" spans="1:9" x14ac:dyDescent="0.25">
      <c r="A19" s="581" t="s">
        <v>341</v>
      </c>
      <c r="B19" s="582"/>
      <c r="C19" s="582"/>
      <c r="D19" s="582"/>
      <c r="E19" s="582" t="s">
        <v>9</v>
      </c>
      <c r="F19" s="582"/>
      <c r="G19" s="582"/>
      <c r="H19" s="582"/>
      <c r="I19" s="84">
        <v>3</v>
      </c>
    </row>
    <row r="20" spans="1:9" x14ac:dyDescent="0.25">
      <c r="A20" s="596" t="s">
        <v>1495</v>
      </c>
      <c r="B20" s="597"/>
      <c r="C20" s="597"/>
      <c r="D20" s="597"/>
      <c r="E20" s="597"/>
      <c r="F20" s="597"/>
      <c r="G20" s="597"/>
      <c r="H20" s="598"/>
      <c r="I20" s="87">
        <f>SUM(I6:I19)</f>
        <v>61</v>
      </c>
    </row>
    <row r="21" spans="1:9" x14ac:dyDescent="0.25">
      <c r="A21" s="607" t="s">
        <v>542</v>
      </c>
      <c r="B21" s="607"/>
      <c r="C21" s="607" t="s">
        <v>1334</v>
      </c>
      <c r="D21" s="607"/>
      <c r="E21" s="215"/>
      <c r="F21" s="215"/>
      <c r="G21" s="215"/>
      <c r="H21" s="215"/>
      <c r="I21" s="94"/>
    </row>
  </sheetData>
  <sheetProtection password="CA9D" sheet="1" objects="1" scenarios="1"/>
  <mergeCells count="37">
    <mergeCell ref="A1:I1"/>
    <mergeCell ref="A2:I2"/>
    <mergeCell ref="A5:I5"/>
    <mergeCell ref="A10:D10"/>
    <mergeCell ref="E10:H10"/>
    <mergeCell ref="A3:B3"/>
    <mergeCell ref="C3:I3"/>
    <mergeCell ref="B4:E4"/>
    <mergeCell ref="A6:D6"/>
    <mergeCell ref="E6:H6"/>
    <mergeCell ref="A8:D8"/>
    <mergeCell ref="E8:H8"/>
    <mergeCell ref="E16:H16"/>
    <mergeCell ref="A7:D7"/>
    <mergeCell ref="E7:H7"/>
    <mergeCell ref="A13:D13"/>
    <mergeCell ref="E13:H13"/>
    <mergeCell ref="A9:D9"/>
    <mergeCell ref="E9:H9"/>
    <mergeCell ref="A15:D15"/>
    <mergeCell ref="E15:H15"/>
    <mergeCell ref="A16:D16"/>
    <mergeCell ref="A14:D14"/>
    <mergeCell ref="E14:H14"/>
    <mergeCell ref="A12:D12"/>
    <mergeCell ref="E12:H12"/>
    <mergeCell ref="A11:D11"/>
    <mergeCell ref="E11:H11"/>
    <mergeCell ref="A21:B21"/>
    <mergeCell ref="C21:D21"/>
    <mergeCell ref="A20:H20"/>
    <mergeCell ref="A17:D17"/>
    <mergeCell ref="E17:H17"/>
    <mergeCell ref="A18:D18"/>
    <mergeCell ref="E18:H18"/>
    <mergeCell ref="A19:D19"/>
    <mergeCell ref="E19:H19"/>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enableFormatConditionsCalculation="0"/>
  <dimension ref="A1:I20"/>
  <sheetViews>
    <sheetView view="pageLayout" workbookViewId="0">
      <selection sqref="A1:I1"/>
    </sheetView>
  </sheetViews>
  <sheetFormatPr defaultColWidth="9.140625" defaultRowHeight="15" x14ac:dyDescent="0.25"/>
  <cols>
    <col min="1" max="8" width="9.140625" style="24"/>
    <col min="9" max="9" width="9.140625" style="2"/>
    <col min="10" max="16384" width="9.140625" style="24"/>
  </cols>
  <sheetData>
    <row r="1" spans="1:9" x14ac:dyDescent="0.25">
      <c r="A1" s="495" t="s">
        <v>278</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7" t="s">
        <v>885</v>
      </c>
      <c r="C4" s="737"/>
      <c r="D4" s="737"/>
      <c r="E4" s="737"/>
      <c r="F4" s="209"/>
      <c r="G4" s="209"/>
      <c r="H4" s="209"/>
      <c r="I4" s="84"/>
    </row>
    <row r="5" spans="1:9" x14ac:dyDescent="0.25">
      <c r="A5" s="609"/>
      <c r="B5" s="610"/>
      <c r="C5" s="610"/>
      <c r="D5" s="610"/>
      <c r="E5" s="610"/>
      <c r="F5" s="610"/>
      <c r="G5" s="610"/>
      <c r="H5" s="610"/>
      <c r="I5" s="611"/>
    </row>
    <row r="6" spans="1:9" x14ac:dyDescent="0.25">
      <c r="A6" s="581" t="s">
        <v>13</v>
      </c>
      <c r="B6" s="582"/>
      <c r="C6" s="582"/>
      <c r="D6" s="582"/>
      <c r="E6" s="582" t="s">
        <v>126</v>
      </c>
      <c r="F6" s="582"/>
      <c r="G6" s="582"/>
      <c r="H6" s="582"/>
      <c r="I6" s="84">
        <v>3</v>
      </c>
    </row>
    <row r="7" spans="1:9" ht="15" customHeight="1" x14ac:dyDescent="0.25">
      <c r="A7" s="581" t="s">
        <v>325</v>
      </c>
      <c r="B7" s="582"/>
      <c r="C7" s="582"/>
      <c r="D7" s="582"/>
      <c r="E7" s="582" t="s">
        <v>109</v>
      </c>
      <c r="F7" s="582"/>
      <c r="G7" s="582"/>
      <c r="H7" s="582"/>
      <c r="I7" s="210">
        <v>8</v>
      </c>
    </row>
    <row r="8" spans="1:9" x14ac:dyDescent="0.25">
      <c r="A8" s="581" t="s">
        <v>132</v>
      </c>
      <c r="B8" s="582"/>
      <c r="C8" s="582"/>
      <c r="D8" s="582"/>
      <c r="E8" s="582" t="s">
        <v>134</v>
      </c>
      <c r="F8" s="582"/>
      <c r="G8" s="582"/>
      <c r="H8" s="582"/>
      <c r="I8" s="210">
        <v>4</v>
      </c>
    </row>
    <row r="9" spans="1:9" s="2" customFormat="1" x14ac:dyDescent="0.25">
      <c r="A9" s="581" t="s">
        <v>323</v>
      </c>
      <c r="B9" s="582"/>
      <c r="C9" s="582"/>
      <c r="D9" s="582"/>
      <c r="E9" s="582" t="s">
        <v>97</v>
      </c>
      <c r="F9" s="582"/>
      <c r="G9" s="582"/>
      <c r="H9" s="582"/>
      <c r="I9" s="210">
        <v>8</v>
      </c>
    </row>
    <row r="10" spans="1:9" ht="45" customHeight="1" x14ac:dyDescent="0.25">
      <c r="A10" s="738" t="s">
        <v>1754</v>
      </c>
      <c r="B10" s="739"/>
      <c r="C10" s="739"/>
      <c r="D10" s="739"/>
      <c r="E10" s="739" t="s">
        <v>1145</v>
      </c>
      <c r="F10" s="739"/>
      <c r="G10" s="739"/>
      <c r="H10" s="739"/>
      <c r="I10" s="84">
        <v>6</v>
      </c>
    </row>
    <row r="11" spans="1:9" ht="15" customHeight="1" x14ac:dyDescent="0.25">
      <c r="A11" s="581" t="s">
        <v>342</v>
      </c>
      <c r="B11" s="582"/>
      <c r="C11" s="582"/>
      <c r="D11" s="582"/>
      <c r="E11" s="582" t="s">
        <v>8</v>
      </c>
      <c r="F11" s="582"/>
      <c r="G11" s="582"/>
      <c r="H11" s="582"/>
      <c r="I11" s="84">
        <v>6</v>
      </c>
    </row>
    <row r="12" spans="1:9" ht="33.75" customHeight="1" x14ac:dyDescent="0.25">
      <c r="A12" s="613" t="s">
        <v>11</v>
      </c>
      <c r="B12" s="614"/>
      <c r="C12" s="614"/>
      <c r="D12" s="614"/>
      <c r="E12" s="614" t="s">
        <v>148</v>
      </c>
      <c r="F12" s="614"/>
      <c r="G12" s="614"/>
      <c r="H12" s="614"/>
      <c r="I12" s="103">
        <v>3</v>
      </c>
    </row>
    <row r="13" spans="1:9" ht="30" customHeight="1" x14ac:dyDescent="0.25">
      <c r="A13" s="613" t="s">
        <v>10</v>
      </c>
      <c r="B13" s="614"/>
      <c r="C13" s="614"/>
      <c r="D13" s="614"/>
      <c r="E13" s="580" t="s">
        <v>71</v>
      </c>
      <c r="F13" s="580"/>
      <c r="G13" s="580"/>
      <c r="H13" s="580"/>
      <c r="I13" s="103">
        <v>3</v>
      </c>
    </row>
    <row r="14" spans="1:9" x14ac:dyDescent="0.25">
      <c r="A14" s="578" t="s">
        <v>507</v>
      </c>
      <c r="B14" s="579"/>
      <c r="C14" s="579"/>
      <c r="D14" s="579"/>
      <c r="E14" s="582" t="s">
        <v>398</v>
      </c>
      <c r="F14" s="582"/>
      <c r="G14" s="582"/>
      <c r="H14" s="582"/>
      <c r="I14" s="84">
        <v>3</v>
      </c>
    </row>
    <row r="15" spans="1:9" ht="30" customHeight="1" x14ac:dyDescent="0.25">
      <c r="A15" s="578" t="s">
        <v>883</v>
      </c>
      <c r="B15" s="579"/>
      <c r="C15" s="579"/>
      <c r="D15" s="579"/>
      <c r="E15" s="579" t="s">
        <v>884</v>
      </c>
      <c r="F15" s="579"/>
      <c r="G15" s="579"/>
      <c r="H15" s="579"/>
      <c r="I15" s="84">
        <v>8</v>
      </c>
    </row>
    <row r="16" spans="1:9" x14ac:dyDescent="0.25">
      <c r="A16" s="581" t="s">
        <v>341</v>
      </c>
      <c r="B16" s="582"/>
      <c r="C16" s="582"/>
      <c r="D16" s="582"/>
      <c r="E16" s="582" t="s">
        <v>9</v>
      </c>
      <c r="F16" s="582"/>
      <c r="G16" s="582"/>
      <c r="H16" s="582"/>
      <c r="I16" s="84">
        <v>3</v>
      </c>
    </row>
    <row r="17" spans="1:9" x14ac:dyDescent="0.25">
      <c r="A17" s="581" t="s">
        <v>38</v>
      </c>
      <c r="B17" s="582"/>
      <c r="C17" s="582"/>
      <c r="D17" s="582"/>
      <c r="E17" s="612" t="s">
        <v>2717</v>
      </c>
      <c r="F17" s="612"/>
      <c r="G17" s="612"/>
      <c r="H17" s="612"/>
      <c r="I17" s="84">
        <v>6</v>
      </c>
    </row>
    <row r="18" spans="1:9" x14ac:dyDescent="0.25">
      <c r="A18" s="596" t="s">
        <v>1496</v>
      </c>
      <c r="B18" s="597"/>
      <c r="C18" s="597"/>
      <c r="D18" s="597"/>
      <c r="E18" s="597"/>
      <c r="F18" s="597"/>
      <c r="G18" s="597"/>
      <c r="H18" s="598"/>
      <c r="I18" s="87">
        <f>SUM(I6:I17)</f>
        <v>61</v>
      </c>
    </row>
    <row r="19" spans="1:9" x14ac:dyDescent="0.25">
      <c r="A19" s="548" t="s">
        <v>2132</v>
      </c>
      <c r="B19" s="548"/>
      <c r="C19" s="548"/>
      <c r="D19" s="548"/>
      <c r="E19" s="548"/>
      <c r="F19" s="548"/>
      <c r="G19" s="548"/>
      <c r="H19" s="548"/>
      <c r="I19" s="548"/>
    </row>
    <row r="20" spans="1:9" x14ac:dyDescent="0.25">
      <c r="A20" s="607" t="s">
        <v>542</v>
      </c>
      <c r="B20" s="607"/>
      <c r="C20" s="607" t="s">
        <v>1334</v>
      </c>
      <c r="D20" s="607"/>
      <c r="E20" s="215"/>
      <c r="F20" s="215"/>
      <c r="G20" s="215"/>
      <c r="H20" s="215"/>
      <c r="I20" s="94"/>
    </row>
  </sheetData>
  <sheetProtection password="CA9D" sheet="1" objects="1" scenarios="1"/>
  <mergeCells count="34">
    <mergeCell ref="A1:I1"/>
    <mergeCell ref="A2:I2"/>
    <mergeCell ref="A5:I5"/>
    <mergeCell ref="A11:D11"/>
    <mergeCell ref="E11:H11"/>
    <mergeCell ref="A3:B3"/>
    <mergeCell ref="C3:I3"/>
    <mergeCell ref="B4:E4"/>
    <mergeCell ref="A7:D7"/>
    <mergeCell ref="E7:H7"/>
    <mergeCell ref="A6:D6"/>
    <mergeCell ref="E6:H6"/>
    <mergeCell ref="A8:D8"/>
    <mergeCell ref="E8:H8"/>
    <mergeCell ref="A9:D9"/>
    <mergeCell ref="E9:H9"/>
    <mergeCell ref="E10:H10"/>
    <mergeCell ref="A13:D13"/>
    <mergeCell ref="E13:H13"/>
    <mergeCell ref="A10:D10"/>
    <mergeCell ref="A16:D16"/>
    <mergeCell ref="E16:H16"/>
    <mergeCell ref="A12:D12"/>
    <mergeCell ref="E12:H12"/>
    <mergeCell ref="A14:D14"/>
    <mergeCell ref="E14:H14"/>
    <mergeCell ref="A15:D15"/>
    <mergeCell ref="E15:H15"/>
    <mergeCell ref="A20:B20"/>
    <mergeCell ref="C20:D20"/>
    <mergeCell ref="A19:I19"/>
    <mergeCell ref="A18:H18"/>
    <mergeCell ref="A17:D17"/>
    <mergeCell ref="E17:H17"/>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5"/>
  <sheetViews>
    <sheetView view="pageLayout" workbookViewId="0">
      <selection sqref="A1:I1"/>
    </sheetView>
  </sheetViews>
  <sheetFormatPr defaultColWidth="9.140625" defaultRowHeight="15" x14ac:dyDescent="0.25"/>
  <cols>
    <col min="1" max="8" width="9.140625" style="338"/>
    <col min="9" max="9" width="10.28515625" style="345" customWidth="1"/>
    <col min="10" max="16384" width="9.140625" style="338"/>
  </cols>
  <sheetData>
    <row r="1" spans="1:10" ht="30.75" customHeight="1" x14ac:dyDescent="0.25">
      <c r="A1" s="495" t="s">
        <v>2850</v>
      </c>
      <c r="B1" s="495"/>
      <c r="C1" s="495"/>
      <c r="D1" s="495"/>
      <c r="E1" s="495"/>
      <c r="F1" s="495"/>
      <c r="G1" s="495"/>
      <c r="H1" s="495"/>
      <c r="I1" s="495"/>
    </row>
    <row r="2" spans="1:10" x14ac:dyDescent="0.25">
      <c r="A2" s="495" t="s">
        <v>886</v>
      </c>
      <c r="B2" s="495"/>
      <c r="C2" s="495"/>
      <c r="D2" s="495"/>
      <c r="E2" s="495"/>
      <c r="F2" s="495"/>
      <c r="G2" s="495"/>
      <c r="H2" s="495"/>
      <c r="I2" s="495"/>
    </row>
    <row r="3" spans="1:10" ht="14.25" customHeight="1" x14ac:dyDescent="0.25">
      <c r="A3" s="599" t="s">
        <v>27</v>
      </c>
      <c r="B3" s="600"/>
      <c r="C3" s="600" t="s">
        <v>741</v>
      </c>
      <c r="D3" s="600"/>
      <c r="E3" s="600"/>
      <c r="F3" s="600"/>
      <c r="G3" s="600"/>
      <c r="H3" s="600"/>
      <c r="I3" s="601"/>
    </row>
    <row r="4" spans="1:10" ht="12.75" customHeight="1" x14ac:dyDescent="0.25">
      <c r="A4" s="82" t="s">
        <v>29</v>
      </c>
      <c r="B4" s="737" t="s">
        <v>897</v>
      </c>
      <c r="C4" s="737"/>
      <c r="D4" s="737"/>
      <c r="E4" s="737"/>
      <c r="F4" s="339"/>
      <c r="G4" s="339"/>
      <c r="H4" s="339"/>
      <c r="I4" s="84"/>
    </row>
    <row r="5" spans="1:10" ht="12.75" customHeight="1" x14ac:dyDescent="0.25">
      <c r="A5" s="868" t="s">
        <v>27</v>
      </c>
      <c r="B5" s="869"/>
      <c r="C5" s="869" t="s">
        <v>28</v>
      </c>
      <c r="D5" s="869"/>
      <c r="E5" s="869"/>
      <c r="F5" s="869"/>
      <c r="G5" s="869"/>
      <c r="H5" s="869"/>
      <c r="I5" s="895"/>
    </row>
    <row r="6" spans="1:10" ht="13.5" customHeight="1" x14ac:dyDescent="0.25">
      <c r="A6" s="82" t="s">
        <v>29</v>
      </c>
      <c r="B6" s="737" t="s">
        <v>898</v>
      </c>
      <c r="C6" s="737"/>
      <c r="D6" s="737"/>
      <c r="E6" s="737"/>
      <c r="F6" s="339"/>
      <c r="G6" s="339"/>
      <c r="H6" s="339"/>
      <c r="I6" s="84"/>
    </row>
    <row r="7" spans="1:10" ht="15" customHeight="1" x14ac:dyDescent="0.25">
      <c r="A7" s="604" t="s">
        <v>1356</v>
      </c>
      <c r="B7" s="605"/>
      <c r="C7" s="605"/>
      <c r="D7" s="605"/>
      <c r="E7" s="605"/>
      <c r="F7" s="605"/>
      <c r="G7" s="605"/>
      <c r="H7" s="605"/>
      <c r="I7" s="606"/>
    </row>
    <row r="8" spans="1:10" x14ac:dyDescent="0.25">
      <c r="A8" s="581" t="s">
        <v>342</v>
      </c>
      <c r="B8" s="582"/>
      <c r="C8" s="582"/>
      <c r="D8" s="582"/>
      <c r="E8" s="582" t="s">
        <v>8</v>
      </c>
      <c r="F8" s="582"/>
      <c r="G8" s="582"/>
      <c r="H8" s="582"/>
      <c r="I8" s="84">
        <v>6</v>
      </c>
    </row>
    <row r="9" spans="1:10" ht="15" customHeight="1" x14ac:dyDescent="0.25">
      <c r="A9" s="581" t="s">
        <v>36</v>
      </c>
      <c r="B9" s="582"/>
      <c r="C9" s="582"/>
      <c r="D9" s="582"/>
      <c r="E9" s="582" t="s">
        <v>79</v>
      </c>
      <c r="F9" s="582"/>
      <c r="G9" s="582"/>
      <c r="H9" s="582"/>
      <c r="I9" s="84">
        <v>8</v>
      </c>
      <c r="J9" s="72"/>
    </row>
    <row r="10" spans="1:10" ht="15" customHeight="1" x14ac:dyDescent="0.25">
      <c r="A10" s="584" t="s">
        <v>1520</v>
      </c>
      <c r="B10" s="584"/>
      <c r="C10" s="584"/>
      <c r="D10" s="584"/>
      <c r="E10" s="584"/>
      <c r="F10" s="584"/>
      <c r="G10" s="584"/>
      <c r="H10" s="584"/>
      <c r="I10" s="87">
        <f>SUM(I8:I9)</f>
        <v>14</v>
      </c>
      <c r="J10" s="72"/>
    </row>
    <row r="11" spans="1:10" x14ac:dyDescent="0.25">
      <c r="A11" s="587" t="s">
        <v>2719</v>
      </c>
      <c r="B11" s="588"/>
      <c r="C11" s="588"/>
      <c r="D11" s="588"/>
      <c r="E11" s="588"/>
      <c r="F11" s="588"/>
      <c r="G11" s="588"/>
      <c r="H11" s="588"/>
      <c r="I11" s="589"/>
    </row>
    <row r="12" spans="1:10" ht="30" customHeight="1" x14ac:dyDescent="0.25">
      <c r="A12" s="578" t="s">
        <v>10</v>
      </c>
      <c r="B12" s="579"/>
      <c r="C12" s="579"/>
      <c r="D12" s="579"/>
      <c r="E12" s="590" t="s">
        <v>368</v>
      </c>
      <c r="F12" s="590"/>
      <c r="G12" s="590"/>
      <c r="H12" s="590"/>
      <c r="I12" s="84">
        <v>3</v>
      </c>
    </row>
    <row r="13" spans="1:10" x14ac:dyDescent="0.25">
      <c r="A13" s="578" t="s">
        <v>11</v>
      </c>
      <c r="B13" s="579"/>
      <c r="C13" s="579"/>
      <c r="D13" s="579"/>
      <c r="E13" s="579" t="s">
        <v>33</v>
      </c>
      <c r="F13" s="579"/>
      <c r="G13" s="579"/>
      <c r="H13" s="579"/>
      <c r="I13" s="84">
        <v>6</v>
      </c>
    </row>
    <row r="14" spans="1:10" ht="30.95" customHeight="1" x14ac:dyDescent="0.25">
      <c r="A14" s="578" t="s">
        <v>772</v>
      </c>
      <c r="B14" s="579"/>
      <c r="C14" s="579"/>
      <c r="D14" s="579"/>
      <c r="E14" s="582" t="s">
        <v>77</v>
      </c>
      <c r="F14" s="582"/>
      <c r="G14" s="582"/>
      <c r="H14" s="582"/>
      <c r="I14" s="84">
        <v>3</v>
      </c>
      <c r="J14" s="72"/>
    </row>
    <row r="15" spans="1:10" ht="15" customHeight="1" x14ac:dyDescent="0.25">
      <c r="A15" s="581" t="s">
        <v>893</v>
      </c>
      <c r="B15" s="582"/>
      <c r="C15" s="582"/>
      <c r="D15" s="582"/>
      <c r="E15" s="582" t="s">
        <v>2718</v>
      </c>
      <c r="F15" s="582"/>
      <c r="G15" s="582"/>
      <c r="H15" s="582"/>
      <c r="I15" s="84">
        <v>4</v>
      </c>
      <c r="J15" s="72"/>
    </row>
    <row r="16" spans="1:10" ht="15" customHeight="1" x14ac:dyDescent="0.25">
      <c r="A16" s="578" t="s">
        <v>891</v>
      </c>
      <c r="B16" s="579"/>
      <c r="C16" s="579"/>
      <c r="D16" s="579"/>
      <c r="E16" s="582" t="s">
        <v>892</v>
      </c>
      <c r="F16" s="582"/>
      <c r="G16" s="582"/>
      <c r="H16" s="582"/>
      <c r="I16" s="84">
        <v>3</v>
      </c>
      <c r="J16" s="72"/>
    </row>
    <row r="17" spans="1:10" x14ac:dyDescent="0.25">
      <c r="A17" s="578" t="s">
        <v>887</v>
      </c>
      <c r="B17" s="579"/>
      <c r="C17" s="579"/>
      <c r="D17" s="579"/>
      <c r="E17" s="579" t="s">
        <v>888</v>
      </c>
      <c r="F17" s="579"/>
      <c r="G17" s="579"/>
      <c r="H17" s="579"/>
      <c r="I17" s="84">
        <v>4</v>
      </c>
    </row>
    <row r="18" spans="1:10" x14ac:dyDescent="0.25">
      <c r="A18" s="578" t="s">
        <v>889</v>
      </c>
      <c r="B18" s="579"/>
      <c r="C18" s="579"/>
      <c r="D18" s="579"/>
      <c r="E18" s="580" t="s">
        <v>890</v>
      </c>
      <c r="F18" s="580"/>
      <c r="G18" s="580"/>
      <c r="H18" s="580"/>
      <c r="I18" s="84">
        <v>4</v>
      </c>
    </row>
    <row r="19" spans="1:10" ht="15" customHeight="1" x14ac:dyDescent="0.25">
      <c r="A19" s="613" t="s">
        <v>1837</v>
      </c>
      <c r="B19" s="614"/>
      <c r="C19" s="614"/>
      <c r="D19" s="614"/>
      <c r="E19" s="580"/>
      <c r="F19" s="580"/>
      <c r="G19" s="580"/>
      <c r="H19" s="580"/>
      <c r="I19" s="103">
        <v>8</v>
      </c>
    </row>
    <row r="20" spans="1:10" x14ac:dyDescent="0.25">
      <c r="A20" s="613" t="s">
        <v>1838</v>
      </c>
      <c r="B20" s="614"/>
      <c r="C20" s="614"/>
      <c r="D20" s="614"/>
      <c r="E20" s="580"/>
      <c r="F20" s="580"/>
      <c r="G20" s="580"/>
      <c r="H20" s="580"/>
      <c r="I20" s="103">
        <v>4</v>
      </c>
    </row>
    <row r="21" spans="1:10" x14ac:dyDescent="0.25">
      <c r="A21" s="578" t="s">
        <v>194</v>
      </c>
      <c r="B21" s="579"/>
      <c r="C21" s="579"/>
      <c r="D21" s="579"/>
      <c r="E21" s="582" t="s">
        <v>12</v>
      </c>
      <c r="F21" s="582"/>
      <c r="G21" s="582"/>
      <c r="H21" s="582"/>
      <c r="I21" s="84">
        <v>3</v>
      </c>
    </row>
    <row r="22" spans="1:10" x14ac:dyDescent="0.25">
      <c r="A22" s="581" t="s">
        <v>341</v>
      </c>
      <c r="B22" s="582"/>
      <c r="C22" s="582"/>
      <c r="D22" s="582"/>
      <c r="E22" s="582" t="s">
        <v>9</v>
      </c>
      <c r="F22" s="582"/>
      <c r="G22" s="582"/>
      <c r="H22" s="582"/>
      <c r="I22" s="84">
        <v>3</v>
      </c>
    </row>
    <row r="23" spans="1:10" x14ac:dyDescent="0.25">
      <c r="A23" s="583" t="s">
        <v>1358</v>
      </c>
      <c r="B23" s="583"/>
      <c r="C23" s="583"/>
      <c r="D23" s="583"/>
      <c r="E23" s="583"/>
      <c r="F23" s="583"/>
      <c r="G23" s="583"/>
      <c r="H23" s="583"/>
      <c r="I23" s="85">
        <f>SUM(I12:I22)</f>
        <v>45</v>
      </c>
    </row>
    <row r="24" spans="1:10" x14ac:dyDescent="0.25">
      <c r="A24" s="584" t="s">
        <v>1359</v>
      </c>
      <c r="B24" s="584"/>
      <c r="C24" s="584"/>
      <c r="D24" s="584"/>
      <c r="E24" s="584"/>
      <c r="F24" s="584"/>
      <c r="G24" s="584"/>
      <c r="H24" s="584"/>
      <c r="I24" s="87">
        <f>SUM(I10,I23)</f>
        <v>59</v>
      </c>
    </row>
    <row r="25" spans="1:10" ht="15" customHeight="1" x14ac:dyDescent="0.25">
      <c r="A25" s="587" t="s">
        <v>2720</v>
      </c>
      <c r="B25" s="588"/>
      <c r="C25" s="588"/>
      <c r="D25" s="588"/>
      <c r="E25" s="588"/>
      <c r="F25" s="588"/>
      <c r="G25" s="588"/>
      <c r="H25" s="588"/>
      <c r="I25" s="589"/>
    </row>
    <row r="26" spans="1:10" ht="30" customHeight="1" x14ac:dyDescent="0.25">
      <c r="A26" s="578" t="s">
        <v>10</v>
      </c>
      <c r="B26" s="579"/>
      <c r="C26" s="579"/>
      <c r="D26" s="579"/>
      <c r="E26" s="590" t="s">
        <v>368</v>
      </c>
      <c r="F26" s="590"/>
      <c r="G26" s="590"/>
      <c r="H26" s="590"/>
      <c r="I26" s="84">
        <v>6</v>
      </c>
    </row>
    <row r="27" spans="1:10" x14ac:dyDescent="0.25">
      <c r="A27" s="578" t="s">
        <v>11</v>
      </c>
      <c r="B27" s="579"/>
      <c r="C27" s="579"/>
      <c r="D27" s="579"/>
      <c r="E27" s="579" t="s">
        <v>33</v>
      </c>
      <c r="F27" s="579"/>
      <c r="G27" s="579"/>
      <c r="H27" s="579"/>
      <c r="I27" s="84">
        <v>6</v>
      </c>
    </row>
    <row r="28" spans="1:10" s="400" customFormat="1" ht="30.95" customHeight="1" x14ac:dyDescent="0.25">
      <c r="A28" s="578" t="s">
        <v>772</v>
      </c>
      <c r="B28" s="579"/>
      <c r="C28" s="579"/>
      <c r="D28" s="579"/>
      <c r="E28" s="582" t="s">
        <v>77</v>
      </c>
      <c r="F28" s="582"/>
      <c r="G28" s="582"/>
      <c r="H28" s="582"/>
      <c r="I28" s="84">
        <v>3</v>
      </c>
      <c r="J28" s="72"/>
    </row>
    <row r="29" spans="1:10" x14ac:dyDescent="0.25">
      <c r="A29" s="578" t="s">
        <v>887</v>
      </c>
      <c r="B29" s="579"/>
      <c r="C29" s="579"/>
      <c r="D29" s="579"/>
      <c r="E29" s="579" t="s">
        <v>888</v>
      </c>
      <c r="F29" s="579"/>
      <c r="G29" s="579"/>
      <c r="H29" s="579"/>
      <c r="I29" s="84">
        <v>4</v>
      </c>
    </row>
    <row r="30" spans="1:10" x14ac:dyDescent="0.25">
      <c r="A30" s="578" t="s">
        <v>889</v>
      </c>
      <c r="B30" s="579"/>
      <c r="C30" s="579"/>
      <c r="D30" s="579"/>
      <c r="E30" s="580" t="s">
        <v>890</v>
      </c>
      <c r="F30" s="580"/>
      <c r="G30" s="580"/>
      <c r="H30" s="580"/>
      <c r="I30" s="84">
        <v>4</v>
      </c>
    </row>
    <row r="31" spans="1:10" x14ac:dyDescent="0.25">
      <c r="A31" s="613" t="s">
        <v>1837</v>
      </c>
      <c r="B31" s="614"/>
      <c r="C31" s="614"/>
      <c r="D31" s="614"/>
      <c r="E31" s="580"/>
      <c r="F31" s="580"/>
      <c r="G31" s="580"/>
      <c r="H31" s="580"/>
      <c r="I31" s="103">
        <v>8</v>
      </c>
    </row>
    <row r="32" spans="1:10" x14ac:dyDescent="0.25">
      <c r="A32" s="613" t="s">
        <v>1838</v>
      </c>
      <c r="B32" s="614"/>
      <c r="C32" s="614"/>
      <c r="D32" s="614"/>
      <c r="E32" s="580"/>
      <c r="F32" s="580"/>
      <c r="G32" s="580"/>
      <c r="H32" s="580"/>
      <c r="I32" s="103">
        <v>4</v>
      </c>
    </row>
    <row r="33" spans="1:10" x14ac:dyDescent="0.25">
      <c r="A33" s="578" t="s">
        <v>194</v>
      </c>
      <c r="B33" s="579"/>
      <c r="C33" s="579"/>
      <c r="D33" s="579"/>
      <c r="E33" s="582" t="s">
        <v>12</v>
      </c>
      <c r="F33" s="582"/>
      <c r="G33" s="582"/>
      <c r="H33" s="582"/>
      <c r="I33" s="84">
        <v>3</v>
      </c>
    </row>
    <row r="34" spans="1:10" ht="28.5" customHeight="1" x14ac:dyDescent="0.25">
      <c r="A34" s="581" t="s">
        <v>1565</v>
      </c>
      <c r="B34" s="582"/>
      <c r="C34" s="582"/>
      <c r="D34" s="582"/>
      <c r="E34" s="579" t="s">
        <v>1564</v>
      </c>
      <c r="F34" s="579"/>
      <c r="G34" s="579"/>
      <c r="H34" s="579"/>
      <c r="I34" s="84">
        <v>3</v>
      </c>
    </row>
    <row r="35" spans="1:10" x14ac:dyDescent="0.25">
      <c r="A35" s="583" t="s">
        <v>1360</v>
      </c>
      <c r="B35" s="583"/>
      <c r="C35" s="583"/>
      <c r="D35" s="583"/>
      <c r="E35" s="583"/>
      <c r="F35" s="583"/>
      <c r="G35" s="583"/>
      <c r="H35" s="583"/>
      <c r="I35" s="85">
        <f>SUM(I26:I34)</f>
        <v>41</v>
      </c>
    </row>
    <row r="36" spans="1:10" x14ac:dyDescent="0.25">
      <c r="A36" s="584" t="s">
        <v>1361</v>
      </c>
      <c r="B36" s="584"/>
      <c r="C36" s="584"/>
      <c r="D36" s="584"/>
      <c r="E36" s="584"/>
      <c r="F36" s="584"/>
      <c r="G36" s="584"/>
      <c r="H36" s="584"/>
      <c r="I36" s="87">
        <f>SUM(I10,I35)</f>
        <v>55</v>
      </c>
    </row>
    <row r="37" spans="1:10" x14ac:dyDescent="0.25">
      <c r="A37" s="587" t="s">
        <v>2721</v>
      </c>
      <c r="B37" s="588"/>
      <c r="C37" s="588"/>
      <c r="D37" s="588"/>
      <c r="E37" s="588"/>
      <c r="F37" s="588"/>
      <c r="G37" s="588"/>
      <c r="H37" s="588"/>
      <c r="I37" s="589"/>
    </row>
    <row r="38" spans="1:10" ht="29.25" customHeight="1" x14ac:dyDescent="0.25">
      <c r="A38" s="578" t="s">
        <v>10</v>
      </c>
      <c r="B38" s="579"/>
      <c r="C38" s="579"/>
      <c r="D38" s="579"/>
      <c r="E38" s="590" t="s">
        <v>368</v>
      </c>
      <c r="F38" s="590"/>
      <c r="G38" s="590"/>
      <c r="H38" s="590"/>
      <c r="I38" s="84">
        <v>3</v>
      </c>
    </row>
    <row r="39" spans="1:10" x14ac:dyDescent="0.25">
      <c r="A39" s="578" t="s">
        <v>11</v>
      </c>
      <c r="B39" s="579"/>
      <c r="C39" s="579"/>
      <c r="D39" s="579"/>
      <c r="E39" s="579" t="s">
        <v>33</v>
      </c>
      <c r="F39" s="579"/>
      <c r="G39" s="579"/>
      <c r="H39" s="579"/>
      <c r="I39" s="84">
        <v>6</v>
      </c>
    </row>
    <row r="40" spans="1:10" s="400" customFormat="1" ht="30.95" customHeight="1" x14ac:dyDescent="0.25">
      <c r="A40" s="578" t="s">
        <v>772</v>
      </c>
      <c r="B40" s="579"/>
      <c r="C40" s="579"/>
      <c r="D40" s="579"/>
      <c r="E40" s="582" t="s">
        <v>77</v>
      </c>
      <c r="F40" s="582"/>
      <c r="G40" s="582"/>
      <c r="H40" s="582"/>
      <c r="I40" s="84">
        <v>3</v>
      </c>
      <c r="J40" s="72"/>
    </row>
    <row r="41" spans="1:10" s="400" customFormat="1" ht="15" customHeight="1" x14ac:dyDescent="0.25">
      <c r="A41" s="581" t="s">
        <v>893</v>
      </c>
      <c r="B41" s="582"/>
      <c r="C41" s="582"/>
      <c r="D41" s="582"/>
      <c r="E41" s="582" t="s">
        <v>2718</v>
      </c>
      <c r="F41" s="582"/>
      <c r="G41" s="582"/>
      <c r="H41" s="582"/>
      <c r="I41" s="84">
        <v>4</v>
      </c>
      <c r="J41" s="72"/>
    </row>
    <row r="42" spans="1:10" x14ac:dyDescent="0.25">
      <c r="A42" s="613" t="s">
        <v>895</v>
      </c>
      <c r="B42" s="614"/>
      <c r="C42" s="614"/>
      <c r="D42" s="614"/>
      <c r="E42" s="580" t="s">
        <v>1783</v>
      </c>
      <c r="F42" s="580"/>
      <c r="G42" s="580"/>
      <c r="H42" s="580"/>
      <c r="I42" s="103">
        <v>8</v>
      </c>
    </row>
    <row r="43" spans="1:10" ht="45" customHeight="1" x14ac:dyDescent="0.25">
      <c r="A43" s="613" t="s">
        <v>896</v>
      </c>
      <c r="B43" s="614"/>
      <c r="C43" s="614"/>
      <c r="D43" s="614"/>
      <c r="E43" s="580" t="s">
        <v>1836</v>
      </c>
      <c r="F43" s="580"/>
      <c r="G43" s="580"/>
      <c r="H43" s="580"/>
      <c r="I43" s="103">
        <v>4</v>
      </c>
    </row>
    <row r="44" spans="1:10" s="400" customFormat="1" ht="15" customHeight="1" x14ac:dyDescent="0.25">
      <c r="A44" s="578" t="s">
        <v>891</v>
      </c>
      <c r="B44" s="579"/>
      <c r="C44" s="579"/>
      <c r="D44" s="579"/>
      <c r="E44" s="582" t="s">
        <v>892</v>
      </c>
      <c r="F44" s="582"/>
      <c r="G44" s="582"/>
      <c r="H44" s="582"/>
      <c r="I44" s="84">
        <v>3</v>
      </c>
      <c r="J44" s="72"/>
    </row>
    <row r="45" spans="1:10" x14ac:dyDescent="0.25">
      <c r="A45" s="578" t="s">
        <v>887</v>
      </c>
      <c r="B45" s="579"/>
      <c r="C45" s="579"/>
      <c r="D45" s="579"/>
      <c r="E45" s="579" t="s">
        <v>888</v>
      </c>
      <c r="F45" s="579"/>
      <c r="G45" s="579"/>
      <c r="H45" s="579"/>
      <c r="I45" s="84">
        <v>4</v>
      </c>
    </row>
    <row r="46" spans="1:10" x14ac:dyDescent="0.25">
      <c r="A46" s="578" t="s">
        <v>889</v>
      </c>
      <c r="B46" s="579"/>
      <c r="C46" s="579"/>
      <c r="D46" s="579"/>
      <c r="E46" s="580" t="s">
        <v>890</v>
      </c>
      <c r="F46" s="580"/>
      <c r="G46" s="580"/>
      <c r="H46" s="580"/>
      <c r="I46" s="84">
        <v>4</v>
      </c>
    </row>
    <row r="47" spans="1:10" x14ac:dyDescent="0.25">
      <c r="A47" s="578" t="s">
        <v>194</v>
      </c>
      <c r="B47" s="579"/>
      <c r="C47" s="579"/>
      <c r="D47" s="579"/>
      <c r="E47" s="582" t="s">
        <v>12</v>
      </c>
      <c r="F47" s="582"/>
      <c r="G47" s="582"/>
      <c r="H47" s="582"/>
      <c r="I47" s="84">
        <v>3</v>
      </c>
    </row>
    <row r="48" spans="1:10" x14ac:dyDescent="0.25">
      <c r="A48" s="581" t="s">
        <v>341</v>
      </c>
      <c r="B48" s="582"/>
      <c r="C48" s="582"/>
      <c r="D48" s="582"/>
      <c r="E48" s="582" t="s">
        <v>9</v>
      </c>
      <c r="F48" s="582"/>
      <c r="G48" s="582"/>
      <c r="H48" s="582"/>
      <c r="I48" s="84">
        <v>3</v>
      </c>
    </row>
    <row r="49" spans="1:10" x14ac:dyDescent="0.25">
      <c r="A49" s="583" t="s">
        <v>1494</v>
      </c>
      <c r="B49" s="583"/>
      <c r="C49" s="583"/>
      <c r="D49" s="583"/>
      <c r="E49" s="583"/>
      <c r="F49" s="583"/>
      <c r="G49" s="583"/>
      <c r="H49" s="583"/>
      <c r="I49" s="85">
        <f>SUM(I38:I48)</f>
        <v>45</v>
      </c>
    </row>
    <row r="50" spans="1:10" x14ac:dyDescent="0.25">
      <c r="A50" s="584" t="s">
        <v>1495</v>
      </c>
      <c r="B50" s="584"/>
      <c r="C50" s="584"/>
      <c r="D50" s="584"/>
      <c r="E50" s="584"/>
      <c r="F50" s="584"/>
      <c r="G50" s="584"/>
      <c r="H50" s="584"/>
      <c r="I50" s="87">
        <f>SUM(I10,I49)</f>
        <v>59</v>
      </c>
    </row>
    <row r="51" spans="1:10" x14ac:dyDescent="0.25">
      <c r="A51" s="587" t="s">
        <v>2722</v>
      </c>
      <c r="B51" s="588"/>
      <c r="C51" s="588"/>
      <c r="D51" s="588"/>
      <c r="E51" s="588"/>
      <c r="F51" s="588"/>
      <c r="G51" s="588"/>
      <c r="H51" s="588"/>
      <c r="I51" s="589"/>
    </row>
    <row r="52" spans="1:10" ht="30.75" customHeight="1" x14ac:dyDescent="0.25">
      <c r="A52" s="738" t="s">
        <v>1778</v>
      </c>
      <c r="B52" s="739"/>
      <c r="C52" s="739"/>
      <c r="D52" s="739"/>
      <c r="E52" s="582" t="s">
        <v>2143</v>
      </c>
      <c r="F52" s="582"/>
      <c r="G52" s="582"/>
      <c r="H52" s="582"/>
      <c r="I52" s="84">
        <v>3</v>
      </c>
    </row>
    <row r="53" spans="1:10" ht="30" customHeight="1" x14ac:dyDescent="0.25">
      <c r="A53" s="578" t="s">
        <v>10</v>
      </c>
      <c r="B53" s="579"/>
      <c r="C53" s="579"/>
      <c r="D53" s="579"/>
      <c r="E53" s="590" t="s">
        <v>368</v>
      </c>
      <c r="F53" s="590"/>
      <c r="G53" s="590"/>
      <c r="H53" s="590"/>
      <c r="I53" s="84">
        <v>3</v>
      </c>
    </row>
    <row r="54" spans="1:10" x14ac:dyDescent="0.25">
      <c r="A54" s="578" t="s">
        <v>11</v>
      </c>
      <c r="B54" s="579"/>
      <c r="C54" s="579"/>
      <c r="D54" s="579"/>
      <c r="E54" s="579" t="s">
        <v>33</v>
      </c>
      <c r="F54" s="579"/>
      <c r="G54" s="579"/>
      <c r="H54" s="579"/>
      <c r="I54" s="84">
        <v>6</v>
      </c>
    </row>
    <row r="55" spans="1:10" s="400" customFormat="1" ht="30.95" customHeight="1" x14ac:dyDescent="0.25">
      <c r="A55" s="578" t="s">
        <v>772</v>
      </c>
      <c r="B55" s="579"/>
      <c r="C55" s="579"/>
      <c r="D55" s="579"/>
      <c r="E55" s="582" t="s">
        <v>2472</v>
      </c>
      <c r="F55" s="582"/>
      <c r="G55" s="582"/>
      <c r="H55" s="582"/>
      <c r="I55" s="84">
        <v>3</v>
      </c>
      <c r="J55" s="72"/>
    </row>
    <row r="56" spans="1:10" ht="15" customHeight="1" x14ac:dyDescent="0.25">
      <c r="A56" s="581" t="s">
        <v>893</v>
      </c>
      <c r="B56" s="582"/>
      <c r="C56" s="582"/>
      <c r="D56" s="582"/>
      <c r="E56" s="582" t="s">
        <v>2718</v>
      </c>
      <c r="F56" s="582"/>
      <c r="G56" s="582"/>
      <c r="H56" s="582"/>
      <c r="I56" s="84">
        <v>4</v>
      </c>
    </row>
    <row r="57" spans="1:10" x14ac:dyDescent="0.25">
      <c r="A57" s="613" t="s">
        <v>895</v>
      </c>
      <c r="B57" s="614"/>
      <c r="C57" s="614"/>
      <c r="D57" s="614"/>
      <c r="E57" s="580" t="s">
        <v>1783</v>
      </c>
      <c r="F57" s="580"/>
      <c r="G57" s="580"/>
      <c r="H57" s="580"/>
      <c r="I57" s="103">
        <v>8</v>
      </c>
    </row>
    <row r="58" spans="1:10" ht="45.75" customHeight="1" x14ac:dyDescent="0.25">
      <c r="A58" s="613" t="s">
        <v>896</v>
      </c>
      <c r="B58" s="614"/>
      <c r="C58" s="614"/>
      <c r="D58" s="614"/>
      <c r="E58" s="580" t="s">
        <v>1836</v>
      </c>
      <c r="F58" s="580"/>
      <c r="G58" s="580"/>
      <c r="H58" s="580"/>
      <c r="I58" s="103">
        <v>4</v>
      </c>
    </row>
    <row r="59" spans="1:10" x14ac:dyDescent="0.25">
      <c r="A59" s="578" t="s">
        <v>891</v>
      </c>
      <c r="B59" s="579"/>
      <c r="C59" s="579"/>
      <c r="D59" s="579"/>
      <c r="E59" s="582" t="s">
        <v>892</v>
      </c>
      <c r="F59" s="582"/>
      <c r="G59" s="582"/>
      <c r="H59" s="582"/>
      <c r="I59" s="84">
        <v>3</v>
      </c>
    </row>
    <row r="60" spans="1:10" x14ac:dyDescent="0.25">
      <c r="A60" s="578" t="s">
        <v>887</v>
      </c>
      <c r="B60" s="579"/>
      <c r="C60" s="579"/>
      <c r="D60" s="579"/>
      <c r="E60" s="579" t="s">
        <v>888</v>
      </c>
      <c r="F60" s="579"/>
      <c r="G60" s="579"/>
      <c r="H60" s="579"/>
      <c r="I60" s="84">
        <v>4</v>
      </c>
    </row>
    <row r="61" spans="1:10" x14ac:dyDescent="0.25">
      <c r="A61" s="578" t="s">
        <v>889</v>
      </c>
      <c r="B61" s="579"/>
      <c r="C61" s="579"/>
      <c r="D61" s="579"/>
      <c r="E61" s="580" t="s">
        <v>890</v>
      </c>
      <c r="F61" s="580"/>
      <c r="G61" s="580"/>
      <c r="H61" s="580"/>
      <c r="I61" s="84">
        <v>4</v>
      </c>
    </row>
    <row r="62" spans="1:10" x14ac:dyDescent="0.25">
      <c r="A62" s="578" t="s">
        <v>194</v>
      </c>
      <c r="B62" s="579"/>
      <c r="C62" s="579"/>
      <c r="D62" s="579"/>
      <c r="E62" s="582" t="s">
        <v>12</v>
      </c>
      <c r="F62" s="582"/>
      <c r="G62" s="582"/>
      <c r="H62" s="582"/>
      <c r="I62" s="84">
        <v>3</v>
      </c>
    </row>
    <row r="63" spans="1:10" x14ac:dyDescent="0.25">
      <c r="A63" s="581" t="s">
        <v>2695</v>
      </c>
      <c r="B63" s="582"/>
      <c r="C63" s="582"/>
      <c r="D63" s="582"/>
      <c r="E63" s="582" t="s">
        <v>9</v>
      </c>
      <c r="F63" s="582"/>
      <c r="G63" s="582"/>
      <c r="H63" s="582"/>
      <c r="I63" s="84">
        <v>3</v>
      </c>
    </row>
    <row r="64" spans="1:10" x14ac:dyDescent="0.25">
      <c r="A64" s="583" t="s">
        <v>1497</v>
      </c>
      <c r="B64" s="583"/>
      <c r="C64" s="583"/>
      <c r="D64" s="583"/>
      <c r="E64" s="583"/>
      <c r="F64" s="583"/>
      <c r="G64" s="583"/>
      <c r="H64" s="583"/>
      <c r="I64" s="85">
        <f>SUM(I52:I63)</f>
        <v>48</v>
      </c>
    </row>
    <row r="65" spans="1:10" x14ac:dyDescent="0.25">
      <c r="A65" s="584" t="s">
        <v>1496</v>
      </c>
      <c r="B65" s="584"/>
      <c r="C65" s="584"/>
      <c r="D65" s="584"/>
      <c r="E65" s="584"/>
      <c r="F65" s="584"/>
      <c r="G65" s="584"/>
      <c r="H65" s="584"/>
      <c r="I65" s="124" t="s">
        <v>1400</v>
      </c>
    </row>
    <row r="66" spans="1:10" x14ac:dyDescent="0.25">
      <c r="A66" s="587" t="s">
        <v>2723</v>
      </c>
      <c r="B66" s="588"/>
      <c r="C66" s="588"/>
      <c r="D66" s="588"/>
      <c r="E66" s="588"/>
      <c r="F66" s="588"/>
      <c r="G66" s="588"/>
      <c r="H66" s="588"/>
      <c r="I66" s="589"/>
    </row>
    <row r="67" spans="1:10" s="400" customFormat="1" ht="30.95" customHeight="1" x14ac:dyDescent="0.25">
      <c r="A67" s="578" t="s">
        <v>10</v>
      </c>
      <c r="B67" s="579"/>
      <c r="C67" s="579"/>
      <c r="D67" s="579"/>
      <c r="E67" s="590" t="s">
        <v>368</v>
      </c>
      <c r="F67" s="590"/>
      <c r="G67" s="590"/>
      <c r="H67" s="590"/>
      <c r="I67" s="84">
        <v>3</v>
      </c>
      <c r="J67" s="72"/>
    </row>
    <row r="68" spans="1:10" s="400" customFormat="1" ht="15" customHeight="1" x14ac:dyDescent="0.25">
      <c r="A68" s="578" t="s">
        <v>11</v>
      </c>
      <c r="B68" s="579"/>
      <c r="C68" s="579"/>
      <c r="D68" s="579"/>
      <c r="E68" s="579" t="s">
        <v>33</v>
      </c>
      <c r="F68" s="579"/>
      <c r="G68" s="579"/>
      <c r="H68" s="579"/>
      <c r="I68" s="84">
        <v>6</v>
      </c>
      <c r="J68" s="72"/>
    </row>
    <row r="69" spans="1:10" ht="29.25" customHeight="1" x14ac:dyDescent="0.25">
      <c r="A69" s="578" t="s">
        <v>772</v>
      </c>
      <c r="B69" s="579"/>
      <c r="C69" s="579"/>
      <c r="D69" s="579"/>
      <c r="E69" s="582" t="s">
        <v>77</v>
      </c>
      <c r="F69" s="582"/>
      <c r="G69" s="582"/>
      <c r="H69" s="582"/>
      <c r="I69" s="84">
        <v>3</v>
      </c>
    </row>
    <row r="70" spans="1:10" s="400" customFormat="1" ht="15" customHeight="1" x14ac:dyDescent="0.25">
      <c r="A70" s="581" t="s">
        <v>893</v>
      </c>
      <c r="B70" s="582"/>
      <c r="C70" s="582"/>
      <c r="D70" s="582"/>
      <c r="E70" s="582" t="s">
        <v>2718</v>
      </c>
      <c r="F70" s="582"/>
      <c r="G70" s="582"/>
      <c r="H70" s="582"/>
      <c r="I70" s="84">
        <v>4</v>
      </c>
      <c r="J70" s="72"/>
    </row>
    <row r="71" spans="1:10" x14ac:dyDescent="0.25">
      <c r="A71" s="613" t="s">
        <v>895</v>
      </c>
      <c r="B71" s="614"/>
      <c r="C71" s="614"/>
      <c r="D71" s="614"/>
      <c r="E71" s="580" t="s">
        <v>1783</v>
      </c>
      <c r="F71" s="580"/>
      <c r="G71" s="580"/>
      <c r="H71" s="580"/>
      <c r="I71" s="103">
        <v>8</v>
      </c>
    </row>
    <row r="72" spans="1:10" x14ac:dyDescent="0.25">
      <c r="A72" s="578" t="s">
        <v>891</v>
      </c>
      <c r="B72" s="579"/>
      <c r="C72" s="579"/>
      <c r="D72" s="579"/>
      <c r="E72" s="582" t="s">
        <v>892</v>
      </c>
      <c r="F72" s="582"/>
      <c r="G72" s="582"/>
      <c r="H72" s="582"/>
      <c r="I72" s="84">
        <v>3</v>
      </c>
    </row>
    <row r="73" spans="1:10" ht="45" customHeight="1" x14ac:dyDescent="0.25">
      <c r="A73" s="613" t="s">
        <v>896</v>
      </c>
      <c r="B73" s="614"/>
      <c r="C73" s="614"/>
      <c r="D73" s="614"/>
      <c r="E73" s="580" t="s">
        <v>1836</v>
      </c>
      <c r="F73" s="580"/>
      <c r="G73" s="580"/>
      <c r="H73" s="580"/>
      <c r="I73" s="103">
        <v>4</v>
      </c>
    </row>
    <row r="74" spans="1:10" x14ac:dyDescent="0.25">
      <c r="A74" s="578" t="s">
        <v>887</v>
      </c>
      <c r="B74" s="579"/>
      <c r="C74" s="579"/>
      <c r="D74" s="579"/>
      <c r="E74" s="579" t="s">
        <v>888</v>
      </c>
      <c r="F74" s="579"/>
      <c r="G74" s="579"/>
      <c r="H74" s="579"/>
      <c r="I74" s="84">
        <v>4</v>
      </c>
    </row>
    <row r="75" spans="1:10" x14ac:dyDescent="0.25">
      <c r="A75" s="578" t="s">
        <v>889</v>
      </c>
      <c r="B75" s="579"/>
      <c r="C75" s="579"/>
      <c r="D75" s="579"/>
      <c r="E75" s="580" t="s">
        <v>890</v>
      </c>
      <c r="F75" s="580"/>
      <c r="G75" s="580"/>
      <c r="H75" s="580"/>
      <c r="I75" s="84">
        <v>4</v>
      </c>
    </row>
    <row r="76" spans="1:10" x14ac:dyDescent="0.25">
      <c r="A76" s="581" t="s">
        <v>377</v>
      </c>
      <c r="B76" s="582"/>
      <c r="C76" s="582"/>
      <c r="D76" s="582"/>
      <c r="E76" s="582" t="s">
        <v>187</v>
      </c>
      <c r="F76" s="582"/>
      <c r="G76" s="582"/>
      <c r="H76" s="582"/>
      <c r="I76" s="84">
        <v>3</v>
      </c>
    </row>
    <row r="77" spans="1:10" x14ac:dyDescent="0.25">
      <c r="A77" s="578" t="s">
        <v>194</v>
      </c>
      <c r="B77" s="579"/>
      <c r="C77" s="579"/>
      <c r="D77" s="579"/>
      <c r="E77" s="582" t="s">
        <v>12</v>
      </c>
      <c r="F77" s="582"/>
      <c r="G77" s="582"/>
      <c r="H77" s="582"/>
      <c r="I77" s="84">
        <v>3</v>
      </c>
    </row>
    <row r="78" spans="1:10" ht="15" customHeight="1" x14ac:dyDescent="0.25">
      <c r="A78" s="581" t="s">
        <v>341</v>
      </c>
      <c r="B78" s="582"/>
      <c r="C78" s="582"/>
      <c r="D78" s="582"/>
      <c r="E78" s="582" t="s">
        <v>9</v>
      </c>
      <c r="F78" s="582"/>
      <c r="G78" s="582"/>
      <c r="H78" s="582"/>
      <c r="I78" s="84">
        <v>3</v>
      </c>
    </row>
    <row r="79" spans="1:10" ht="15" customHeight="1" x14ac:dyDescent="0.25">
      <c r="A79" s="583" t="s">
        <v>1362</v>
      </c>
      <c r="B79" s="583"/>
      <c r="C79" s="583"/>
      <c r="D79" s="583"/>
      <c r="E79" s="583"/>
      <c r="F79" s="583"/>
      <c r="G79" s="583"/>
      <c r="H79" s="583"/>
      <c r="I79" s="85">
        <f>SUM(I67:I78)</f>
        <v>48</v>
      </c>
    </row>
    <row r="80" spans="1:10" x14ac:dyDescent="0.25">
      <c r="A80" s="584" t="s">
        <v>1363</v>
      </c>
      <c r="B80" s="584"/>
      <c r="C80" s="584"/>
      <c r="D80" s="584"/>
      <c r="E80" s="584"/>
      <c r="F80" s="584"/>
      <c r="G80" s="584"/>
      <c r="H80" s="584"/>
      <c r="I80" s="87">
        <f>SUM(I10,I79)</f>
        <v>62</v>
      </c>
    </row>
    <row r="81" spans="1:10" s="400" customFormat="1" x14ac:dyDescent="0.25">
      <c r="A81" s="587" t="s">
        <v>2724</v>
      </c>
      <c r="B81" s="588"/>
      <c r="C81" s="588"/>
      <c r="D81" s="588"/>
      <c r="E81" s="588"/>
      <c r="F81" s="588"/>
      <c r="G81" s="588"/>
      <c r="H81" s="588"/>
      <c r="I81" s="589"/>
      <c r="J81" s="72"/>
    </row>
    <row r="82" spans="1:10" s="400" customFormat="1" ht="36" customHeight="1" x14ac:dyDescent="0.25">
      <c r="A82" s="671" t="s">
        <v>10</v>
      </c>
      <c r="B82" s="643"/>
      <c r="C82" s="643"/>
      <c r="D82" s="643"/>
      <c r="E82" s="745" t="s">
        <v>368</v>
      </c>
      <c r="F82" s="745"/>
      <c r="G82" s="745"/>
      <c r="H82" s="745"/>
      <c r="I82" s="109">
        <v>6</v>
      </c>
      <c r="J82" s="72"/>
    </row>
    <row r="83" spans="1:10" s="400" customFormat="1" x14ac:dyDescent="0.25">
      <c r="A83" s="578" t="s">
        <v>11</v>
      </c>
      <c r="B83" s="579"/>
      <c r="C83" s="579"/>
      <c r="D83" s="579"/>
      <c r="E83" s="579" t="s">
        <v>33</v>
      </c>
      <c r="F83" s="579"/>
      <c r="G83" s="579"/>
      <c r="H83" s="579"/>
      <c r="I83" s="84">
        <v>6</v>
      </c>
      <c r="J83" s="72"/>
    </row>
    <row r="84" spans="1:10" ht="30.75" customHeight="1" x14ac:dyDescent="0.25">
      <c r="A84" s="578" t="s">
        <v>772</v>
      </c>
      <c r="B84" s="579"/>
      <c r="C84" s="579"/>
      <c r="D84" s="579"/>
      <c r="E84" s="582" t="s">
        <v>77</v>
      </c>
      <c r="F84" s="582"/>
      <c r="G84" s="582"/>
      <c r="H84" s="582"/>
      <c r="I84" s="84">
        <v>3</v>
      </c>
    </row>
    <row r="85" spans="1:10" x14ac:dyDescent="0.25">
      <c r="A85" s="581" t="s">
        <v>893</v>
      </c>
      <c r="B85" s="582"/>
      <c r="C85" s="582"/>
      <c r="D85" s="582"/>
      <c r="E85" s="582" t="s">
        <v>2718</v>
      </c>
      <c r="F85" s="582"/>
      <c r="G85" s="582"/>
      <c r="H85" s="582"/>
      <c r="I85" s="84">
        <v>4</v>
      </c>
    </row>
    <row r="86" spans="1:10" x14ac:dyDescent="0.25">
      <c r="A86" s="578" t="s">
        <v>891</v>
      </c>
      <c r="B86" s="579"/>
      <c r="C86" s="579"/>
      <c r="D86" s="579"/>
      <c r="E86" s="582" t="s">
        <v>892</v>
      </c>
      <c r="F86" s="582"/>
      <c r="G86" s="582"/>
      <c r="H86" s="582"/>
      <c r="I86" s="84">
        <v>3</v>
      </c>
    </row>
    <row r="87" spans="1:10" x14ac:dyDescent="0.25">
      <c r="A87" s="578" t="s">
        <v>887</v>
      </c>
      <c r="B87" s="579"/>
      <c r="C87" s="579"/>
      <c r="D87" s="579"/>
      <c r="E87" s="579" t="s">
        <v>888</v>
      </c>
      <c r="F87" s="579"/>
      <c r="G87" s="579"/>
      <c r="H87" s="579"/>
      <c r="I87" s="84">
        <v>4</v>
      </c>
    </row>
    <row r="88" spans="1:10" x14ac:dyDescent="0.25">
      <c r="A88" s="578" t="s">
        <v>889</v>
      </c>
      <c r="B88" s="579"/>
      <c r="C88" s="579"/>
      <c r="D88" s="579"/>
      <c r="E88" s="580" t="s">
        <v>890</v>
      </c>
      <c r="F88" s="580"/>
      <c r="G88" s="580"/>
      <c r="H88" s="580"/>
      <c r="I88" s="84">
        <v>4</v>
      </c>
    </row>
    <row r="89" spans="1:10" x14ac:dyDescent="0.25">
      <c r="A89" s="613" t="s">
        <v>1837</v>
      </c>
      <c r="B89" s="614"/>
      <c r="C89" s="614"/>
      <c r="D89" s="614"/>
      <c r="E89" s="580"/>
      <c r="F89" s="580"/>
      <c r="G89" s="580"/>
      <c r="H89" s="580"/>
      <c r="I89" s="103">
        <v>8</v>
      </c>
    </row>
    <row r="90" spans="1:10" x14ac:dyDescent="0.25">
      <c r="A90" s="613" t="s">
        <v>1838</v>
      </c>
      <c r="B90" s="614"/>
      <c r="C90" s="614"/>
      <c r="D90" s="614"/>
      <c r="E90" s="580"/>
      <c r="F90" s="580"/>
      <c r="G90" s="580"/>
      <c r="H90" s="580"/>
      <c r="I90" s="103">
        <v>4</v>
      </c>
    </row>
    <row r="91" spans="1:10" x14ac:dyDescent="0.25">
      <c r="A91" s="578" t="s">
        <v>194</v>
      </c>
      <c r="B91" s="579"/>
      <c r="C91" s="579"/>
      <c r="D91" s="579"/>
      <c r="E91" s="582" t="s">
        <v>12</v>
      </c>
      <c r="F91" s="582"/>
      <c r="G91" s="582"/>
      <c r="H91" s="582"/>
      <c r="I91" s="84">
        <v>3</v>
      </c>
    </row>
    <row r="92" spans="1:10" x14ac:dyDescent="0.25">
      <c r="A92" s="581" t="s">
        <v>341</v>
      </c>
      <c r="B92" s="582"/>
      <c r="C92" s="582"/>
      <c r="D92" s="582"/>
      <c r="E92" s="582" t="s">
        <v>9</v>
      </c>
      <c r="F92" s="582"/>
      <c r="G92" s="582"/>
      <c r="H92" s="582"/>
      <c r="I92" s="84">
        <v>3</v>
      </c>
    </row>
    <row r="93" spans="1:10" s="394" customFormat="1" ht="15" customHeight="1" x14ac:dyDescent="0.25">
      <c r="A93" s="583" t="s">
        <v>1506</v>
      </c>
      <c r="B93" s="583"/>
      <c r="C93" s="583"/>
      <c r="D93" s="583"/>
      <c r="E93" s="583"/>
      <c r="F93" s="583"/>
      <c r="G93" s="583"/>
      <c r="H93" s="583"/>
      <c r="I93" s="85">
        <f>SUM(I82:I92)</f>
        <v>48</v>
      </c>
    </row>
    <row r="94" spans="1:10" s="394" customFormat="1" x14ac:dyDescent="0.25">
      <c r="A94" s="584" t="s">
        <v>1503</v>
      </c>
      <c r="B94" s="584"/>
      <c r="C94" s="584"/>
      <c r="D94" s="584"/>
      <c r="E94" s="584"/>
      <c r="F94" s="584"/>
      <c r="G94" s="584"/>
      <c r="H94" s="584"/>
      <c r="I94" s="87">
        <f>SUM(I10,I93)</f>
        <v>62</v>
      </c>
    </row>
    <row r="95" spans="1:10" s="394" customFormat="1" x14ac:dyDescent="0.25">
      <c r="A95" s="587" t="s">
        <v>2725</v>
      </c>
      <c r="B95" s="588"/>
      <c r="C95" s="588"/>
      <c r="D95" s="588"/>
      <c r="E95" s="588"/>
      <c r="F95" s="588"/>
      <c r="G95" s="588"/>
      <c r="H95" s="588"/>
      <c r="I95" s="589"/>
    </row>
    <row r="96" spans="1:10" s="394" customFormat="1" x14ac:dyDescent="0.25">
      <c r="A96" s="622" t="s">
        <v>2589</v>
      </c>
      <c r="B96" s="623"/>
      <c r="C96" s="623"/>
      <c r="D96" s="623"/>
      <c r="E96" s="623"/>
      <c r="F96" s="623"/>
      <c r="G96" s="623"/>
      <c r="H96" s="623"/>
      <c r="I96" s="624"/>
    </row>
    <row r="97" spans="1:10" s="394" customFormat="1" x14ac:dyDescent="0.25">
      <c r="A97" s="625" t="s">
        <v>3005</v>
      </c>
      <c r="B97" s="626"/>
      <c r="C97" s="626"/>
      <c r="D97" s="626"/>
      <c r="E97" s="626"/>
      <c r="F97" s="626"/>
      <c r="G97" s="626"/>
      <c r="H97" s="626"/>
      <c r="I97" s="627"/>
    </row>
    <row r="98" spans="1:10" s="400" customFormat="1" ht="30.95" customHeight="1" x14ac:dyDescent="0.25">
      <c r="A98" s="671" t="s">
        <v>10</v>
      </c>
      <c r="B98" s="643"/>
      <c r="C98" s="643"/>
      <c r="D98" s="643"/>
      <c r="E98" s="745" t="s">
        <v>71</v>
      </c>
      <c r="F98" s="745"/>
      <c r="G98" s="745"/>
      <c r="H98" s="745"/>
      <c r="I98" s="109">
        <v>6</v>
      </c>
      <c r="J98" s="72"/>
    </row>
    <row r="99" spans="1:10" s="394" customFormat="1" ht="30" customHeight="1" x14ac:dyDescent="0.25">
      <c r="A99" s="613" t="s">
        <v>699</v>
      </c>
      <c r="B99" s="614"/>
      <c r="C99" s="614"/>
      <c r="D99" s="614"/>
      <c r="E99" s="614" t="s">
        <v>73</v>
      </c>
      <c r="F99" s="614"/>
      <c r="G99" s="614"/>
      <c r="H99" s="614"/>
      <c r="I99" s="84">
        <v>6</v>
      </c>
    </row>
    <row r="100" spans="1:10" s="394" customFormat="1" ht="30" customHeight="1" x14ac:dyDescent="0.25">
      <c r="A100" s="578" t="s">
        <v>11</v>
      </c>
      <c r="B100" s="579"/>
      <c r="C100" s="579"/>
      <c r="D100" s="579"/>
      <c r="E100" s="579" t="s">
        <v>2594</v>
      </c>
      <c r="F100" s="579"/>
      <c r="G100" s="579"/>
      <c r="H100" s="579"/>
      <c r="I100" s="84">
        <v>6</v>
      </c>
    </row>
    <row r="101" spans="1:10" s="394" customFormat="1" ht="30.75" customHeight="1" x14ac:dyDescent="0.25">
      <c r="A101" s="578" t="s">
        <v>772</v>
      </c>
      <c r="B101" s="579"/>
      <c r="C101" s="579"/>
      <c r="D101" s="579"/>
      <c r="E101" s="582" t="s">
        <v>2705</v>
      </c>
      <c r="F101" s="582"/>
      <c r="G101" s="582"/>
      <c r="H101" s="582"/>
      <c r="I101" s="84">
        <v>3</v>
      </c>
    </row>
    <row r="102" spans="1:10" s="394" customFormat="1" x14ac:dyDescent="0.25">
      <c r="A102" s="613" t="s">
        <v>895</v>
      </c>
      <c r="B102" s="614"/>
      <c r="C102" s="614"/>
      <c r="D102" s="614"/>
      <c r="E102" s="784" t="s">
        <v>2713</v>
      </c>
      <c r="F102" s="784"/>
      <c r="G102" s="784"/>
      <c r="H102" s="784"/>
      <c r="I102" s="103">
        <v>8</v>
      </c>
    </row>
    <row r="103" spans="1:10" s="394" customFormat="1" x14ac:dyDescent="0.25">
      <c r="A103" s="613" t="s">
        <v>896</v>
      </c>
      <c r="B103" s="614"/>
      <c r="C103" s="614"/>
      <c r="D103" s="614"/>
      <c r="E103" s="580" t="s">
        <v>2600</v>
      </c>
      <c r="F103" s="580"/>
      <c r="G103" s="580"/>
      <c r="H103" s="580"/>
      <c r="I103" s="103">
        <v>4</v>
      </c>
    </row>
    <row r="104" spans="1:10" s="394" customFormat="1" ht="15" customHeight="1" x14ac:dyDescent="0.25">
      <c r="A104" s="578" t="s">
        <v>887</v>
      </c>
      <c r="B104" s="579"/>
      <c r="C104" s="579"/>
      <c r="D104" s="579"/>
      <c r="E104" s="579" t="s">
        <v>888</v>
      </c>
      <c r="F104" s="579"/>
      <c r="G104" s="579"/>
      <c r="H104" s="579"/>
      <c r="I104" s="84">
        <v>4</v>
      </c>
    </row>
    <row r="105" spans="1:10" s="394" customFormat="1" x14ac:dyDescent="0.25">
      <c r="A105" s="578" t="s">
        <v>889</v>
      </c>
      <c r="B105" s="579"/>
      <c r="C105" s="579"/>
      <c r="D105" s="579"/>
      <c r="E105" s="580" t="s">
        <v>890</v>
      </c>
      <c r="F105" s="580"/>
      <c r="G105" s="580"/>
      <c r="H105" s="580"/>
      <c r="I105" s="84">
        <v>4</v>
      </c>
    </row>
    <row r="106" spans="1:10" s="394" customFormat="1" x14ac:dyDescent="0.25">
      <c r="A106" s="557" t="s">
        <v>2598</v>
      </c>
      <c r="B106" s="558"/>
      <c r="C106" s="558"/>
      <c r="D106" s="558"/>
      <c r="E106" s="556" t="s">
        <v>2599</v>
      </c>
      <c r="F106" s="556"/>
      <c r="G106" s="556"/>
      <c r="H106" s="556"/>
      <c r="I106" s="38">
        <v>4</v>
      </c>
    </row>
    <row r="107" spans="1:10" s="394" customFormat="1" x14ac:dyDescent="0.25">
      <c r="A107" s="581" t="s">
        <v>2480</v>
      </c>
      <c r="B107" s="582"/>
      <c r="C107" s="582"/>
      <c r="D107" s="582"/>
      <c r="E107" s="612" t="s">
        <v>2481</v>
      </c>
      <c r="F107" s="612"/>
      <c r="G107" s="612"/>
      <c r="H107" s="612"/>
      <c r="I107" s="115">
        <v>3</v>
      </c>
    </row>
    <row r="108" spans="1:10" s="394" customFormat="1" x14ac:dyDescent="0.25">
      <c r="A108" s="851"/>
      <c r="B108" s="852"/>
      <c r="C108" s="852"/>
      <c r="D108" s="852"/>
      <c r="E108" s="691" t="s">
        <v>2902</v>
      </c>
      <c r="F108" s="691"/>
      <c r="G108" s="691"/>
      <c r="H108" s="692"/>
      <c r="I108" s="461">
        <f>SUM(I98:I107,I10)</f>
        <v>62</v>
      </c>
    </row>
    <row r="109" spans="1:10" s="394" customFormat="1" x14ac:dyDescent="0.25">
      <c r="A109" s="625" t="s">
        <v>3016</v>
      </c>
      <c r="B109" s="626"/>
      <c r="C109" s="626"/>
      <c r="D109" s="626"/>
      <c r="E109" s="626"/>
      <c r="F109" s="626"/>
      <c r="G109" s="626"/>
      <c r="H109" s="626"/>
      <c r="I109" s="627"/>
    </row>
    <row r="110" spans="1:10" s="400" customFormat="1" ht="30.75" customHeight="1" x14ac:dyDescent="0.25">
      <c r="A110" s="671" t="s">
        <v>10</v>
      </c>
      <c r="B110" s="643"/>
      <c r="C110" s="643"/>
      <c r="D110" s="643"/>
      <c r="E110" s="745" t="s">
        <v>71</v>
      </c>
      <c r="F110" s="745"/>
      <c r="G110" s="745"/>
      <c r="H110" s="745"/>
      <c r="I110" s="109">
        <v>3</v>
      </c>
      <c r="J110" s="72"/>
    </row>
    <row r="111" spans="1:10" s="400" customFormat="1" x14ac:dyDescent="0.25">
      <c r="A111" s="578" t="s">
        <v>11</v>
      </c>
      <c r="B111" s="579"/>
      <c r="C111" s="579"/>
      <c r="D111" s="579"/>
      <c r="E111" s="579" t="s">
        <v>33</v>
      </c>
      <c r="F111" s="579"/>
      <c r="G111" s="579"/>
      <c r="H111" s="579"/>
      <c r="I111" s="84">
        <v>6</v>
      </c>
      <c r="J111" s="72"/>
    </row>
    <row r="112" spans="1:10" s="394" customFormat="1" ht="15" customHeight="1" x14ac:dyDescent="0.25">
      <c r="A112" s="613" t="s">
        <v>896</v>
      </c>
      <c r="B112" s="614"/>
      <c r="C112" s="614"/>
      <c r="D112" s="614"/>
      <c r="E112" s="580" t="s">
        <v>2600</v>
      </c>
      <c r="F112" s="580"/>
      <c r="G112" s="580"/>
      <c r="H112" s="580"/>
      <c r="I112" s="103">
        <v>4</v>
      </c>
    </row>
    <row r="113" spans="1:10" s="394" customFormat="1" ht="43.5" customHeight="1" x14ac:dyDescent="0.25">
      <c r="A113" s="578" t="s">
        <v>772</v>
      </c>
      <c r="B113" s="579"/>
      <c r="C113" s="579"/>
      <c r="D113" s="579"/>
      <c r="E113" s="582" t="s">
        <v>2706</v>
      </c>
      <c r="F113" s="582"/>
      <c r="G113" s="582"/>
      <c r="H113" s="582"/>
      <c r="I113" s="84">
        <v>3</v>
      </c>
    </row>
    <row r="114" spans="1:10" s="394" customFormat="1" ht="15" customHeight="1" x14ac:dyDescent="0.25">
      <c r="A114" s="578" t="s">
        <v>887</v>
      </c>
      <c r="B114" s="579"/>
      <c r="C114" s="579"/>
      <c r="D114" s="579"/>
      <c r="E114" s="579" t="s">
        <v>888</v>
      </c>
      <c r="F114" s="579"/>
      <c r="G114" s="579"/>
      <c r="H114" s="579"/>
      <c r="I114" s="84">
        <v>4</v>
      </c>
    </row>
    <row r="115" spans="1:10" s="394" customFormat="1" x14ac:dyDescent="0.25">
      <c r="A115" s="578" t="s">
        <v>889</v>
      </c>
      <c r="B115" s="579"/>
      <c r="C115" s="579"/>
      <c r="D115" s="579"/>
      <c r="E115" s="580" t="s">
        <v>890</v>
      </c>
      <c r="F115" s="580"/>
      <c r="G115" s="580"/>
      <c r="H115" s="580"/>
      <c r="I115" s="84">
        <v>4</v>
      </c>
    </row>
    <row r="116" spans="1:10" s="394" customFormat="1" x14ac:dyDescent="0.25">
      <c r="A116" s="557" t="s">
        <v>2598</v>
      </c>
      <c r="B116" s="558"/>
      <c r="C116" s="558"/>
      <c r="D116" s="558"/>
      <c r="E116" s="556" t="s">
        <v>2599</v>
      </c>
      <c r="F116" s="556"/>
      <c r="G116" s="556"/>
      <c r="H116" s="556"/>
      <c r="I116" s="38">
        <v>4</v>
      </c>
    </row>
    <row r="117" spans="1:10" x14ac:dyDescent="0.25">
      <c r="A117" s="613" t="s">
        <v>895</v>
      </c>
      <c r="B117" s="614"/>
      <c r="C117" s="614"/>
      <c r="D117" s="614"/>
      <c r="E117" s="784" t="s">
        <v>2713</v>
      </c>
      <c r="F117" s="784"/>
      <c r="G117" s="784"/>
      <c r="H117" s="784"/>
      <c r="I117" s="103">
        <v>8</v>
      </c>
    </row>
    <row r="118" spans="1:10" ht="33" customHeight="1" x14ac:dyDescent="0.25">
      <c r="A118" s="578" t="s">
        <v>3001</v>
      </c>
      <c r="B118" s="579"/>
      <c r="C118" s="579"/>
      <c r="D118" s="579"/>
      <c r="E118" s="579" t="s">
        <v>3003</v>
      </c>
      <c r="F118" s="579"/>
      <c r="G118" s="579"/>
      <c r="H118" s="579"/>
      <c r="I118" s="84">
        <v>6</v>
      </c>
    </row>
    <row r="119" spans="1:10" s="473" customFormat="1" ht="30.75" customHeight="1" x14ac:dyDescent="0.25">
      <c r="A119" s="613" t="s">
        <v>3000</v>
      </c>
      <c r="B119" s="614"/>
      <c r="C119" s="614"/>
      <c r="D119" s="614"/>
      <c r="E119" s="784" t="s">
        <v>3002</v>
      </c>
      <c r="F119" s="784"/>
      <c r="G119" s="784"/>
      <c r="H119" s="784"/>
      <c r="I119" s="103">
        <v>6</v>
      </c>
    </row>
    <row r="120" spans="1:10" x14ac:dyDescent="0.25">
      <c r="A120" s="851"/>
      <c r="B120" s="852"/>
      <c r="C120" s="852"/>
      <c r="D120" s="852"/>
      <c r="E120" s="691" t="s">
        <v>2597</v>
      </c>
      <c r="F120" s="691"/>
      <c r="G120" s="691"/>
      <c r="H120" s="692"/>
      <c r="I120" s="107">
        <f>SUM(I110:I119)</f>
        <v>48</v>
      </c>
    </row>
    <row r="121" spans="1:10" x14ac:dyDescent="0.25">
      <c r="A121" s="800" t="s">
        <v>1493</v>
      </c>
      <c r="B121" s="800"/>
      <c r="C121" s="800"/>
      <c r="D121" s="800"/>
      <c r="E121" s="800"/>
      <c r="F121" s="800"/>
      <c r="G121" s="800"/>
      <c r="H121" s="800"/>
      <c r="I121" s="127" t="s">
        <v>2048</v>
      </c>
    </row>
    <row r="122" spans="1:10" x14ac:dyDescent="0.25">
      <c r="A122" s="587" t="s">
        <v>3006</v>
      </c>
      <c r="B122" s="588"/>
      <c r="C122" s="588"/>
      <c r="D122" s="588"/>
      <c r="E122" s="588"/>
      <c r="F122" s="588"/>
      <c r="G122" s="588"/>
      <c r="H122" s="588"/>
      <c r="I122" s="589"/>
    </row>
    <row r="123" spans="1:10" s="400" customFormat="1" ht="30.95" customHeight="1" x14ac:dyDescent="0.25">
      <c r="A123" s="578" t="s">
        <v>3007</v>
      </c>
      <c r="B123" s="579"/>
      <c r="C123" s="579"/>
      <c r="D123" s="579"/>
      <c r="E123" s="582" t="s">
        <v>2282</v>
      </c>
      <c r="F123" s="582"/>
      <c r="G123" s="582"/>
      <c r="H123" s="582"/>
      <c r="I123" s="84">
        <v>3</v>
      </c>
      <c r="J123" s="72"/>
    </row>
    <row r="124" spans="1:10" s="400" customFormat="1" ht="30.75" customHeight="1" x14ac:dyDescent="0.25">
      <c r="A124" s="578" t="s">
        <v>3008</v>
      </c>
      <c r="B124" s="579"/>
      <c r="C124" s="579"/>
      <c r="D124" s="579"/>
      <c r="E124" s="590" t="s">
        <v>2231</v>
      </c>
      <c r="F124" s="590"/>
      <c r="G124" s="590"/>
      <c r="H124" s="590"/>
      <c r="I124" s="84">
        <v>3</v>
      </c>
      <c r="J124" s="72"/>
    </row>
    <row r="125" spans="1:10" s="400" customFormat="1" ht="30" customHeight="1" x14ac:dyDescent="0.25">
      <c r="A125" s="578" t="s">
        <v>3009</v>
      </c>
      <c r="B125" s="579"/>
      <c r="C125" s="579"/>
      <c r="D125" s="579"/>
      <c r="E125" s="591" t="s">
        <v>2985</v>
      </c>
      <c r="F125" s="591"/>
      <c r="G125" s="591"/>
      <c r="H125" s="591"/>
      <c r="I125" s="84">
        <v>6</v>
      </c>
      <c r="J125" s="72"/>
    </row>
    <row r="126" spans="1:10" ht="30" customHeight="1" x14ac:dyDescent="0.25">
      <c r="A126" s="578" t="s">
        <v>772</v>
      </c>
      <c r="B126" s="579"/>
      <c r="C126" s="579"/>
      <c r="D126" s="579"/>
      <c r="E126" s="582" t="s">
        <v>77</v>
      </c>
      <c r="F126" s="582"/>
      <c r="G126" s="582"/>
      <c r="H126" s="582"/>
      <c r="I126" s="84">
        <v>3</v>
      </c>
    </row>
    <row r="127" spans="1:10" x14ac:dyDescent="0.25">
      <c r="A127" s="581" t="s">
        <v>893</v>
      </c>
      <c r="B127" s="582"/>
      <c r="C127" s="582"/>
      <c r="D127" s="582"/>
      <c r="E127" s="582" t="s">
        <v>2718</v>
      </c>
      <c r="F127" s="582"/>
      <c r="G127" s="582"/>
      <c r="H127" s="582"/>
      <c r="I127" s="84">
        <v>4</v>
      </c>
    </row>
    <row r="128" spans="1:10" x14ac:dyDescent="0.25">
      <c r="A128" s="578" t="s">
        <v>891</v>
      </c>
      <c r="B128" s="579"/>
      <c r="C128" s="579"/>
      <c r="D128" s="579"/>
      <c r="E128" s="582" t="s">
        <v>892</v>
      </c>
      <c r="F128" s="582"/>
      <c r="G128" s="582"/>
      <c r="H128" s="582"/>
      <c r="I128" s="84">
        <v>3</v>
      </c>
    </row>
    <row r="129" spans="1:9" x14ac:dyDescent="0.25">
      <c r="A129" s="578" t="s">
        <v>3010</v>
      </c>
      <c r="B129" s="579"/>
      <c r="C129" s="579"/>
      <c r="D129" s="579"/>
      <c r="E129" s="579" t="s">
        <v>888</v>
      </c>
      <c r="F129" s="579"/>
      <c r="G129" s="579"/>
      <c r="H129" s="579"/>
      <c r="I129" s="84">
        <v>4</v>
      </c>
    </row>
    <row r="130" spans="1:9" x14ac:dyDescent="0.25">
      <c r="A130" s="578" t="s">
        <v>3011</v>
      </c>
      <c r="B130" s="579"/>
      <c r="C130" s="579"/>
      <c r="D130" s="579"/>
      <c r="E130" s="580" t="s">
        <v>890</v>
      </c>
      <c r="F130" s="580"/>
      <c r="G130" s="580"/>
      <c r="H130" s="580"/>
      <c r="I130" s="84">
        <v>4</v>
      </c>
    </row>
    <row r="131" spans="1:9" x14ac:dyDescent="0.25">
      <c r="A131" s="613" t="s">
        <v>1837</v>
      </c>
      <c r="B131" s="614"/>
      <c r="C131" s="614"/>
      <c r="D131" s="614"/>
      <c r="E131" s="580"/>
      <c r="F131" s="580"/>
      <c r="G131" s="580"/>
      <c r="H131" s="580"/>
      <c r="I131" s="103">
        <v>8</v>
      </c>
    </row>
    <row r="132" spans="1:9" x14ac:dyDescent="0.25">
      <c r="A132" s="613" t="s">
        <v>1838</v>
      </c>
      <c r="B132" s="614"/>
      <c r="C132" s="614"/>
      <c r="D132" s="614"/>
      <c r="E132" s="580"/>
      <c r="F132" s="580"/>
      <c r="G132" s="580"/>
      <c r="H132" s="580"/>
      <c r="I132" s="103">
        <v>4</v>
      </c>
    </row>
    <row r="133" spans="1:9" ht="46.5" customHeight="1" x14ac:dyDescent="0.25">
      <c r="A133" s="578" t="s">
        <v>3012</v>
      </c>
      <c r="B133" s="579"/>
      <c r="C133" s="579"/>
      <c r="D133" s="579"/>
      <c r="E133" s="579" t="s">
        <v>2491</v>
      </c>
      <c r="F133" s="579"/>
      <c r="G133" s="579"/>
      <c r="H133" s="579"/>
      <c r="I133" s="84">
        <v>6</v>
      </c>
    </row>
    <row r="134" spans="1:9" x14ac:dyDescent="0.25">
      <c r="A134" s="581" t="s">
        <v>341</v>
      </c>
      <c r="B134" s="582"/>
      <c r="C134" s="582"/>
      <c r="D134" s="582"/>
      <c r="E134" s="582" t="s">
        <v>9</v>
      </c>
      <c r="F134" s="582"/>
      <c r="G134" s="582"/>
      <c r="H134" s="582"/>
      <c r="I134" s="84">
        <v>3</v>
      </c>
    </row>
    <row r="135" spans="1:9" x14ac:dyDescent="0.25">
      <c r="A135" s="583" t="s">
        <v>1366</v>
      </c>
      <c r="B135" s="583"/>
      <c r="C135" s="583"/>
      <c r="D135" s="583"/>
      <c r="E135" s="583"/>
      <c r="F135" s="583"/>
      <c r="G135" s="583"/>
      <c r="H135" s="583"/>
      <c r="I135" s="85">
        <f>SUM(I124:I134)</f>
        <v>48</v>
      </c>
    </row>
    <row r="136" spans="1:9" x14ac:dyDescent="0.25">
      <c r="A136" s="584" t="s">
        <v>1367</v>
      </c>
      <c r="B136" s="584"/>
      <c r="C136" s="584"/>
      <c r="D136" s="584"/>
      <c r="E136" s="584"/>
      <c r="F136" s="584"/>
      <c r="G136" s="584"/>
      <c r="H136" s="584"/>
      <c r="I136" s="87">
        <f>SUM(I10,I135)</f>
        <v>62</v>
      </c>
    </row>
    <row r="137" spans="1:9" x14ac:dyDescent="0.25">
      <c r="A137" s="758" t="s">
        <v>1462</v>
      </c>
      <c r="B137" s="758"/>
      <c r="C137" s="758"/>
      <c r="D137" s="758"/>
      <c r="E137" s="758"/>
      <c r="F137" s="758"/>
      <c r="G137" s="758"/>
      <c r="H137" s="758"/>
      <c r="I137" s="758"/>
    </row>
    <row r="138" spans="1:9" ht="31.5" customHeight="1" x14ac:dyDescent="0.25">
      <c r="A138" s="854" t="s">
        <v>1839</v>
      </c>
      <c r="B138" s="854"/>
      <c r="C138" s="854"/>
      <c r="D138" s="854"/>
      <c r="E138" s="854"/>
      <c r="F138" s="854"/>
      <c r="G138" s="854"/>
      <c r="H138" s="854"/>
      <c r="I138" s="854"/>
    </row>
    <row r="139" spans="1:9" s="418" customFormat="1" x14ac:dyDescent="0.25">
      <c r="A139" s="548" t="s">
        <v>2133</v>
      </c>
      <c r="B139" s="548"/>
      <c r="C139" s="548"/>
      <c r="D139" s="548"/>
      <c r="E139" s="548"/>
      <c r="F139" s="548"/>
      <c r="G139" s="548"/>
      <c r="H139" s="548"/>
      <c r="I139" s="548"/>
    </row>
    <row r="140" spans="1:9" x14ac:dyDescent="0.25">
      <c r="A140" s="758" t="s">
        <v>2696</v>
      </c>
      <c r="B140" s="758"/>
      <c r="C140" s="758"/>
      <c r="D140" s="758"/>
      <c r="E140" s="758"/>
      <c r="F140" s="758"/>
      <c r="G140" s="758"/>
      <c r="H140" s="758"/>
      <c r="I140" s="758"/>
    </row>
    <row r="141" spans="1:9" s="473" customFormat="1" x14ac:dyDescent="0.25">
      <c r="A141" s="758" t="s">
        <v>3015</v>
      </c>
      <c r="B141" s="758"/>
      <c r="C141" s="758"/>
      <c r="D141" s="758"/>
      <c r="E141" s="758"/>
      <c r="F141" s="758"/>
      <c r="G141" s="758"/>
      <c r="H141" s="758"/>
      <c r="I141" s="758"/>
    </row>
    <row r="142" spans="1:9" x14ac:dyDescent="0.25">
      <c r="A142" s="758" t="s">
        <v>3013</v>
      </c>
      <c r="B142" s="758"/>
      <c r="C142" s="758"/>
      <c r="D142" s="758"/>
      <c r="E142" s="758"/>
      <c r="F142" s="758"/>
      <c r="G142" s="758"/>
      <c r="H142" s="758"/>
      <c r="I142" s="758"/>
    </row>
    <row r="143" spans="1:9" ht="60" customHeight="1" x14ac:dyDescent="0.25">
      <c r="A143" s="586" t="s">
        <v>3014</v>
      </c>
      <c r="B143" s="586"/>
      <c r="C143" s="586"/>
      <c r="D143" s="586"/>
      <c r="E143" s="586"/>
      <c r="F143" s="586"/>
      <c r="G143" s="586"/>
      <c r="H143" s="586"/>
      <c r="I143" s="586"/>
    </row>
    <row r="144" spans="1:9" x14ac:dyDescent="0.25">
      <c r="A144" s="896" t="s">
        <v>2697</v>
      </c>
      <c r="B144" s="896"/>
      <c r="C144" s="896"/>
      <c r="D144" s="896"/>
      <c r="E144" s="896"/>
      <c r="F144" s="896"/>
      <c r="G144" s="896"/>
      <c r="H144" s="896"/>
      <c r="I144" s="896"/>
    </row>
    <row r="145" spans="1:9" x14ac:dyDescent="0.25">
      <c r="A145" s="607" t="s">
        <v>542</v>
      </c>
      <c r="B145" s="607"/>
      <c r="C145" s="607" t="s">
        <v>1334</v>
      </c>
      <c r="D145" s="607"/>
      <c r="E145" s="347"/>
      <c r="F145" s="347"/>
      <c r="G145" s="347"/>
      <c r="H145" s="347"/>
      <c r="I145" s="94"/>
    </row>
  </sheetData>
  <sheetProtection password="CA9D" sheet="1" objects="1" scenarios="1"/>
  <mergeCells count="250">
    <mergeCell ref="A126:D126"/>
    <mergeCell ref="E126:H126"/>
    <mergeCell ref="A95:I95"/>
    <mergeCell ref="A87:D87"/>
    <mergeCell ref="E87:H87"/>
    <mergeCell ref="A88:D88"/>
    <mergeCell ref="E88:H88"/>
    <mergeCell ref="A89:D89"/>
    <mergeCell ref="E89:H89"/>
    <mergeCell ref="A90:D90"/>
    <mergeCell ref="E90:H90"/>
    <mergeCell ref="A91:D91"/>
    <mergeCell ref="A96:I96"/>
    <mergeCell ref="A97:I97"/>
    <mergeCell ref="A98:D98"/>
    <mergeCell ref="E98:H98"/>
    <mergeCell ref="A125:D125"/>
    <mergeCell ref="E125:H125"/>
    <mergeCell ref="A122:I122"/>
    <mergeCell ref="A123:D123"/>
    <mergeCell ref="E123:H123"/>
    <mergeCell ref="A124:D124"/>
    <mergeCell ref="E124:H124"/>
    <mergeCell ref="E91:H91"/>
    <mergeCell ref="A80:H80"/>
    <mergeCell ref="A81:I81"/>
    <mergeCell ref="A82:D82"/>
    <mergeCell ref="A85:D85"/>
    <mergeCell ref="E85:H85"/>
    <mergeCell ref="A86:D86"/>
    <mergeCell ref="E86:H86"/>
    <mergeCell ref="A92:D92"/>
    <mergeCell ref="E92:H92"/>
    <mergeCell ref="A93:H93"/>
    <mergeCell ref="A94:H94"/>
    <mergeCell ref="E119:H119"/>
    <mergeCell ref="A84:D84"/>
    <mergeCell ref="E84:H84"/>
    <mergeCell ref="A101:D101"/>
    <mergeCell ref="A133:D133"/>
    <mergeCell ref="E133:H133"/>
    <mergeCell ref="A134:D134"/>
    <mergeCell ref="E134:H134"/>
    <mergeCell ref="A129:D129"/>
    <mergeCell ref="E129:H129"/>
    <mergeCell ref="A130:D130"/>
    <mergeCell ref="E130:H130"/>
    <mergeCell ref="A131:D131"/>
    <mergeCell ref="E131:H131"/>
    <mergeCell ref="A132:D132"/>
    <mergeCell ref="E132:H132"/>
    <mergeCell ref="A127:D127"/>
    <mergeCell ref="E127:H127"/>
    <mergeCell ref="A128:D128"/>
    <mergeCell ref="E128:H128"/>
    <mergeCell ref="A100:D100"/>
    <mergeCell ref="E100:H100"/>
    <mergeCell ref="A135:H135"/>
    <mergeCell ref="A136:H136"/>
    <mergeCell ref="A145:B145"/>
    <mergeCell ref="C145:D145"/>
    <mergeCell ref="A137:I137"/>
    <mergeCell ref="A138:I138"/>
    <mergeCell ref="A139:I139"/>
    <mergeCell ref="A142:I142"/>
    <mergeCell ref="A143:I143"/>
    <mergeCell ref="A144:I144"/>
    <mergeCell ref="A140:I140"/>
    <mergeCell ref="A141:I141"/>
    <mergeCell ref="A71:D71"/>
    <mergeCell ref="E71:H71"/>
    <mergeCell ref="A69:D69"/>
    <mergeCell ref="E69:H69"/>
    <mergeCell ref="E82:H82"/>
    <mergeCell ref="A83:D83"/>
    <mergeCell ref="E83:H83"/>
    <mergeCell ref="A73:D73"/>
    <mergeCell ref="E73:H73"/>
    <mergeCell ref="A74:D74"/>
    <mergeCell ref="E74:H74"/>
    <mergeCell ref="A75:D75"/>
    <mergeCell ref="E75:H75"/>
    <mergeCell ref="A76:D76"/>
    <mergeCell ref="E76:H76"/>
    <mergeCell ref="A77:D77"/>
    <mergeCell ref="E77:H77"/>
    <mergeCell ref="A78:D78"/>
    <mergeCell ref="E78:H78"/>
    <mergeCell ref="A70:D70"/>
    <mergeCell ref="E70:H70"/>
    <mergeCell ref="A72:D72"/>
    <mergeCell ref="E72:H72"/>
    <mergeCell ref="A79:H79"/>
    <mergeCell ref="A63:D63"/>
    <mergeCell ref="E63:H63"/>
    <mergeCell ref="A64:H64"/>
    <mergeCell ref="A65:H65"/>
    <mergeCell ref="A66:I66"/>
    <mergeCell ref="A67:D67"/>
    <mergeCell ref="E67:H67"/>
    <mergeCell ref="A68:D68"/>
    <mergeCell ref="E68:H68"/>
    <mergeCell ref="A52:D52"/>
    <mergeCell ref="E52:H52"/>
    <mergeCell ref="A53:D53"/>
    <mergeCell ref="E53:H53"/>
    <mergeCell ref="A54:D54"/>
    <mergeCell ref="E54:H54"/>
    <mergeCell ref="A62:D62"/>
    <mergeCell ref="E62:H62"/>
    <mergeCell ref="A55:D55"/>
    <mergeCell ref="E55:H55"/>
    <mergeCell ref="A57:D57"/>
    <mergeCell ref="E57:H57"/>
    <mergeCell ref="A58:D58"/>
    <mergeCell ref="E58:H58"/>
    <mergeCell ref="A60:D60"/>
    <mergeCell ref="E60:H60"/>
    <mergeCell ref="A61:D61"/>
    <mergeCell ref="E61:H61"/>
    <mergeCell ref="A56:D56"/>
    <mergeCell ref="E56:H56"/>
    <mergeCell ref="A59:D59"/>
    <mergeCell ref="E59:H59"/>
    <mergeCell ref="A46:D46"/>
    <mergeCell ref="E46:H46"/>
    <mergeCell ref="A47:D47"/>
    <mergeCell ref="E47:H47"/>
    <mergeCell ref="A48:D48"/>
    <mergeCell ref="E48:H48"/>
    <mergeCell ref="A49:H49"/>
    <mergeCell ref="A50:H50"/>
    <mergeCell ref="A51:I51"/>
    <mergeCell ref="A39:D39"/>
    <mergeCell ref="E39:H39"/>
    <mergeCell ref="A42:D42"/>
    <mergeCell ref="E42:H42"/>
    <mergeCell ref="A43:D43"/>
    <mergeCell ref="E43:H43"/>
    <mergeCell ref="A40:D40"/>
    <mergeCell ref="E40:H40"/>
    <mergeCell ref="A45:D45"/>
    <mergeCell ref="E45:H45"/>
    <mergeCell ref="A41:D41"/>
    <mergeCell ref="E41:H41"/>
    <mergeCell ref="A44:D44"/>
    <mergeCell ref="E44:H44"/>
    <mergeCell ref="A33:D33"/>
    <mergeCell ref="E33:H33"/>
    <mergeCell ref="A34:D34"/>
    <mergeCell ref="E34:H34"/>
    <mergeCell ref="A35:H35"/>
    <mergeCell ref="A36:H36"/>
    <mergeCell ref="A37:I37"/>
    <mergeCell ref="A38:D38"/>
    <mergeCell ref="E38:H38"/>
    <mergeCell ref="A29:D29"/>
    <mergeCell ref="E29:H29"/>
    <mergeCell ref="A30:D30"/>
    <mergeCell ref="E30:H30"/>
    <mergeCell ref="A28:D28"/>
    <mergeCell ref="E28:H28"/>
    <mergeCell ref="A31:D31"/>
    <mergeCell ref="E31:H31"/>
    <mergeCell ref="A32:D32"/>
    <mergeCell ref="E32:H32"/>
    <mergeCell ref="A22:D22"/>
    <mergeCell ref="E22:H22"/>
    <mergeCell ref="A23:H23"/>
    <mergeCell ref="A24:H24"/>
    <mergeCell ref="A25:I25"/>
    <mergeCell ref="A26:D26"/>
    <mergeCell ref="E26:H26"/>
    <mergeCell ref="A27:D27"/>
    <mergeCell ref="E27:H27"/>
    <mergeCell ref="A17:D17"/>
    <mergeCell ref="E17:H17"/>
    <mergeCell ref="A18:D18"/>
    <mergeCell ref="E18:H18"/>
    <mergeCell ref="A19:D19"/>
    <mergeCell ref="E19:H19"/>
    <mergeCell ref="A20:D20"/>
    <mergeCell ref="E20:H20"/>
    <mergeCell ref="A21:D21"/>
    <mergeCell ref="E21:H21"/>
    <mergeCell ref="A8:D8"/>
    <mergeCell ref="E8:H8"/>
    <mergeCell ref="A14:D14"/>
    <mergeCell ref="E14:H14"/>
    <mergeCell ref="A15:D15"/>
    <mergeCell ref="E15:H15"/>
    <mergeCell ref="A16:D16"/>
    <mergeCell ref="E16:H16"/>
    <mergeCell ref="A9:D9"/>
    <mergeCell ref="E9:H9"/>
    <mergeCell ref="A10:H10"/>
    <mergeCell ref="A11:I11"/>
    <mergeCell ref="A12:D12"/>
    <mergeCell ref="E12:H12"/>
    <mergeCell ref="A13:D13"/>
    <mergeCell ref="E13:H13"/>
    <mergeCell ref="A1:I1"/>
    <mergeCell ref="A2:I2"/>
    <mergeCell ref="A3:B3"/>
    <mergeCell ref="C3:I3"/>
    <mergeCell ref="B4:E4"/>
    <mergeCell ref="A5:B5"/>
    <mergeCell ref="C5:I5"/>
    <mergeCell ref="B6:E6"/>
    <mergeCell ref="A7:I7"/>
    <mergeCell ref="A118:D118"/>
    <mergeCell ref="E118:H118"/>
    <mergeCell ref="A119:D119"/>
    <mergeCell ref="A109:I109"/>
    <mergeCell ref="A110:D110"/>
    <mergeCell ref="A99:D99"/>
    <mergeCell ref="E99:H99"/>
    <mergeCell ref="A106:D106"/>
    <mergeCell ref="E106:H106"/>
    <mergeCell ref="A107:D107"/>
    <mergeCell ref="E107:H107"/>
    <mergeCell ref="A108:D108"/>
    <mergeCell ref="E108:H108"/>
    <mergeCell ref="A105:D105"/>
    <mergeCell ref="E105:H105"/>
    <mergeCell ref="E101:H101"/>
    <mergeCell ref="E110:H110"/>
    <mergeCell ref="A111:D111"/>
    <mergeCell ref="E111:H111"/>
    <mergeCell ref="A120:D120"/>
    <mergeCell ref="E120:H120"/>
    <mergeCell ref="A121:H121"/>
    <mergeCell ref="A102:D102"/>
    <mergeCell ref="E102:H102"/>
    <mergeCell ref="A103:D103"/>
    <mergeCell ref="E103:H103"/>
    <mergeCell ref="A112:D112"/>
    <mergeCell ref="E112:H112"/>
    <mergeCell ref="A114:D114"/>
    <mergeCell ref="E114:H114"/>
    <mergeCell ref="A115:D115"/>
    <mergeCell ref="E115:H115"/>
    <mergeCell ref="A116:D116"/>
    <mergeCell ref="E116:H116"/>
    <mergeCell ref="A117:D117"/>
    <mergeCell ref="E117:H117"/>
    <mergeCell ref="A104:D104"/>
    <mergeCell ref="E104:H104"/>
    <mergeCell ref="A113:D113"/>
    <mergeCell ref="E113:H113"/>
  </mergeCells>
  <phoneticPr fontId="40" type="noConversion"/>
  <hyperlinks>
    <hyperlink ref="A145" location="'Table of Contents'!A1" display="table of contents"/>
    <hyperlink ref="C145:D145" location="'Programs by University'!A1" display="programs by university"/>
  </hyperlinks>
  <pageMargins left="1" right="0.92708333333333337" top="0.47916666666666669" bottom="0.66666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enableFormatConditionsCalculation="0"/>
  <dimension ref="A1:I24"/>
  <sheetViews>
    <sheetView view="pageLayout" workbookViewId="0">
      <selection sqref="A1:I1"/>
    </sheetView>
  </sheetViews>
  <sheetFormatPr defaultColWidth="9.140625" defaultRowHeight="15" x14ac:dyDescent="0.25"/>
  <cols>
    <col min="1" max="8" width="9.140625" style="24"/>
    <col min="9" max="9" width="9.140625" style="2"/>
    <col min="10" max="16384" width="9.140625" style="24"/>
  </cols>
  <sheetData>
    <row r="1" spans="1:9" ht="30.95" customHeight="1" x14ac:dyDescent="0.25">
      <c r="A1" s="495" t="s">
        <v>899</v>
      </c>
      <c r="B1" s="495"/>
      <c r="C1" s="495"/>
      <c r="D1" s="495"/>
      <c r="E1" s="495"/>
      <c r="F1" s="495"/>
      <c r="G1" s="495"/>
      <c r="H1" s="495"/>
      <c r="I1" s="495"/>
    </row>
    <row r="2" spans="1:9" x14ac:dyDescent="0.25">
      <c r="A2" s="495" t="s">
        <v>900</v>
      </c>
      <c r="B2" s="495"/>
      <c r="C2" s="495"/>
      <c r="D2" s="495"/>
      <c r="E2" s="495"/>
      <c r="F2" s="495"/>
      <c r="G2" s="495"/>
      <c r="H2" s="495"/>
      <c r="I2" s="495"/>
    </row>
    <row r="3" spans="1:9" x14ac:dyDescent="0.25">
      <c r="A3" s="599" t="s">
        <v>27</v>
      </c>
      <c r="B3" s="600"/>
      <c r="C3" s="600" t="s">
        <v>191</v>
      </c>
      <c r="D3" s="600"/>
      <c r="E3" s="600"/>
      <c r="F3" s="600"/>
      <c r="G3" s="600"/>
      <c r="H3" s="600"/>
      <c r="I3" s="601"/>
    </row>
    <row r="4" spans="1:9" x14ac:dyDescent="0.25">
      <c r="A4" s="82" t="s">
        <v>29</v>
      </c>
      <c r="B4" s="737" t="s">
        <v>911</v>
      </c>
      <c r="C4" s="737"/>
      <c r="D4" s="737"/>
      <c r="E4" s="737"/>
      <c r="F4" s="209"/>
      <c r="G4" s="209"/>
      <c r="H4" s="209"/>
      <c r="I4" s="84"/>
    </row>
    <row r="5" spans="1:9" x14ac:dyDescent="0.25">
      <c r="A5" s="609"/>
      <c r="B5" s="610"/>
      <c r="C5" s="610"/>
      <c r="D5" s="610"/>
      <c r="E5" s="610"/>
      <c r="F5" s="610"/>
      <c r="G5" s="610"/>
      <c r="H5" s="610"/>
      <c r="I5" s="611"/>
    </row>
    <row r="6" spans="1:9" ht="15" customHeight="1" x14ac:dyDescent="0.25">
      <c r="A6" s="581" t="s">
        <v>325</v>
      </c>
      <c r="B6" s="582"/>
      <c r="C6" s="582"/>
      <c r="D6" s="582"/>
      <c r="E6" s="582" t="s">
        <v>109</v>
      </c>
      <c r="F6" s="582"/>
      <c r="G6" s="582"/>
      <c r="H6" s="582"/>
      <c r="I6" s="84">
        <v>8</v>
      </c>
    </row>
    <row r="7" spans="1:9" ht="15" customHeight="1" x14ac:dyDescent="0.25">
      <c r="A7" s="631" t="s">
        <v>342</v>
      </c>
      <c r="B7" s="580"/>
      <c r="C7" s="580"/>
      <c r="D7" s="580"/>
      <c r="E7" s="580" t="s">
        <v>8</v>
      </c>
      <c r="F7" s="580"/>
      <c r="G7" s="580"/>
      <c r="H7" s="580"/>
      <c r="I7" s="103">
        <v>6</v>
      </c>
    </row>
    <row r="8" spans="1:9" x14ac:dyDescent="0.25">
      <c r="A8" s="613" t="s">
        <v>10</v>
      </c>
      <c r="B8" s="614"/>
      <c r="C8" s="614"/>
      <c r="D8" s="614"/>
      <c r="E8" s="580" t="s">
        <v>491</v>
      </c>
      <c r="F8" s="580"/>
      <c r="G8" s="580"/>
      <c r="H8" s="580"/>
      <c r="I8" s="103">
        <v>3</v>
      </c>
    </row>
    <row r="9" spans="1:9" ht="15" customHeight="1" x14ac:dyDescent="0.25">
      <c r="A9" s="613" t="s">
        <v>902</v>
      </c>
      <c r="B9" s="614"/>
      <c r="C9" s="614"/>
      <c r="D9" s="614"/>
      <c r="E9" s="580" t="s">
        <v>901</v>
      </c>
      <c r="F9" s="580"/>
      <c r="G9" s="580"/>
      <c r="H9" s="580"/>
      <c r="I9" s="103">
        <v>3</v>
      </c>
    </row>
    <row r="10" spans="1:9" ht="31.7" customHeight="1" x14ac:dyDescent="0.25">
      <c r="A10" s="613" t="s">
        <v>11</v>
      </c>
      <c r="B10" s="614"/>
      <c r="C10" s="614"/>
      <c r="D10" s="614"/>
      <c r="E10" s="614" t="s">
        <v>839</v>
      </c>
      <c r="F10" s="614"/>
      <c r="G10" s="614"/>
      <c r="H10" s="614"/>
      <c r="I10" s="103">
        <v>6</v>
      </c>
    </row>
    <row r="11" spans="1:9" x14ac:dyDescent="0.25">
      <c r="A11" s="613" t="s">
        <v>381</v>
      </c>
      <c r="B11" s="614"/>
      <c r="C11" s="614"/>
      <c r="D11" s="614"/>
      <c r="E11" s="579" t="s">
        <v>380</v>
      </c>
      <c r="F11" s="579"/>
      <c r="G11" s="579"/>
      <c r="H11" s="579"/>
      <c r="I11" s="84">
        <v>2</v>
      </c>
    </row>
    <row r="12" spans="1:9" ht="30" customHeight="1" x14ac:dyDescent="0.25">
      <c r="A12" s="578" t="s">
        <v>15</v>
      </c>
      <c r="B12" s="579"/>
      <c r="C12" s="579"/>
      <c r="D12" s="579"/>
      <c r="E12" s="582" t="s">
        <v>77</v>
      </c>
      <c r="F12" s="582"/>
      <c r="G12" s="582"/>
      <c r="H12" s="582"/>
      <c r="I12" s="84">
        <v>3</v>
      </c>
    </row>
    <row r="13" spans="1:9" ht="30" customHeight="1" x14ac:dyDescent="0.25">
      <c r="A13" s="578" t="s">
        <v>907</v>
      </c>
      <c r="B13" s="579"/>
      <c r="C13" s="579"/>
      <c r="D13" s="579"/>
      <c r="E13" s="579" t="s">
        <v>908</v>
      </c>
      <c r="F13" s="579"/>
      <c r="G13" s="579"/>
      <c r="H13" s="579"/>
      <c r="I13" s="84">
        <v>6</v>
      </c>
    </row>
    <row r="14" spans="1:9" ht="15" customHeight="1" x14ac:dyDescent="0.25">
      <c r="A14" s="578" t="s">
        <v>909</v>
      </c>
      <c r="B14" s="579"/>
      <c r="C14" s="579"/>
      <c r="D14" s="579"/>
      <c r="E14" s="579" t="s">
        <v>910</v>
      </c>
      <c r="F14" s="579"/>
      <c r="G14" s="579"/>
      <c r="H14" s="579"/>
      <c r="I14" s="84">
        <v>6</v>
      </c>
    </row>
    <row r="15" spans="1:9" ht="15" customHeight="1" x14ac:dyDescent="0.25">
      <c r="A15" s="578" t="s">
        <v>887</v>
      </c>
      <c r="B15" s="579"/>
      <c r="C15" s="579"/>
      <c r="D15" s="579"/>
      <c r="E15" s="579" t="s">
        <v>888</v>
      </c>
      <c r="F15" s="579"/>
      <c r="G15" s="579"/>
      <c r="H15" s="579"/>
      <c r="I15" s="84">
        <v>4</v>
      </c>
    </row>
    <row r="16" spans="1:9" ht="15" customHeight="1" x14ac:dyDescent="0.25">
      <c r="A16" s="578" t="s">
        <v>889</v>
      </c>
      <c r="B16" s="579"/>
      <c r="C16" s="579"/>
      <c r="D16" s="579"/>
      <c r="E16" s="580" t="s">
        <v>890</v>
      </c>
      <c r="F16" s="580"/>
      <c r="G16" s="580"/>
      <c r="H16" s="580"/>
      <c r="I16" s="84">
        <v>4</v>
      </c>
    </row>
    <row r="17" spans="1:9" x14ac:dyDescent="0.25">
      <c r="A17" s="578" t="s">
        <v>903</v>
      </c>
      <c r="B17" s="579"/>
      <c r="C17" s="579"/>
      <c r="D17" s="579"/>
      <c r="E17" s="579" t="s">
        <v>905</v>
      </c>
      <c r="F17" s="579"/>
      <c r="G17" s="579"/>
      <c r="H17" s="579"/>
      <c r="I17" s="84">
        <v>4</v>
      </c>
    </row>
    <row r="18" spans="1:9" x14ac:dyDescent="0.25">
      <c r="A18" s="578" t="s">
        <v>904</v>
      </c>
      <c r="B18" s="579"/>
      <c r="C18" s="579"/>
      <c r="D18" s="579"/>
      <c r="E18" s="580" t="s">
        <v>906</v>
      </c>
      <c r="F18" s="580"/>
      <c r="G18" s="580"/>
      <c r="H18" s="580"/>
      <c r="I18" s="84">
        <v>4</v>
      </c>
    </row>
    <row r="19" spans="1:9" x14ac:dyDescent="0.25">
      <c r="A19" s="581" t="s">
        <v>377</v>
      </c>
      <c r="B19" s="582"/>
      <c r="C19" s="582"/>
      <c r="D19" s="582"/>
      <c r="E19" s="582" t="s">
        <v>187</v>
      </c>
      <c r="F19" s="582"/>
      <c r="G19" s="582"/>
      <c r="H19" s="582"/>
      <c r="I19" s="84">
        <v>3</v>
      </c>
    </row>
    <row r="20" spans="1:9" x14ac:dyDescent="0.25">
      <c r="A20" s="631" t="s">
        <v>341</v>
      </c>
      <c r="B20" s="580"/>
      <c r="C20" s="580"/>
      <c r="D20" s="580"/>
      <c r="E20" s="580" t="s">
        <v>9</v>
      </c>
      <c r="F20" s="580"/>
      <c r="G20" s="580"/>
      <c r="H20" s="580"/>
      <c r="I20" s="103">
        <v>3</v>
      </c>
    </row>
    <row r="21" spans="1:9" x14ac:dyDescent="0.25">
      <c r="A21" s="596" t="s">
        <v>2903</v>
      </c>
      <c r="B21" s="597"/>
      <c r="C21" s="597"/>
      <c r="D21" s="597"/>
      <c r="E21" s="597"/>
      <c r="F21" s="597"/>
      <c r="G21" s="597"/>
      <c r="H21" s="598"/>
      <c r="I21" s="87">
        <f>SUM(I6:I20)</f>
        <v>65</v>
      </c>
    </row>
    <row r="22" spans="1:9" x14ac:dyDescent="0.25">
      <c r="A22" s="547" t="s">
        <v>1462</v>
      </c>
      <c r="B22" s="547"/>
      <c r="C22" s="547"/>
      <c r="D22" s="547"/>
      <c r="E22" s="215"/>
      <c r="F22" s="215"/>
      <c r="G22" s="215"/>
      <c r="H22" s="215"/>
      <c r="I22" s="94"/>
    </row>
    <row r="23" spans="1:9" ht="29.25" customHeight="1" x14ac:dyDescent="0.25">
      <c r="A23" s="548" t="s">
        <v>1964</v>
      </c>
      <c r="B23" s="548"/>
      <c r="C23" s="548"/>
      <c r="D23" s="548"/>
      <c r="E23" s="548"/>
      <c r="F23" s="548"/>
      <c r="G23" s="548"/>
      <c r="H23" s="548"/>
      <c r="I23" s="548"/>
    </row>
    <row r="24" spans="1:9" x14ac:dyDescent="0.25">
      <c r="A24" s="607" t="s">
        <v>542</v>
      </c>
      <c r="B24" s="607"/>
      <c r="C24" s="607" t="s">
        <v>1334</v>
      </c>
      <c r="D24" s="607"/>
    </row>
  </sheetData>
  <sheetProtection password="CA9D" sheet="1" objects="1" scenarios="1"/>
  <mergeCells count="41">
    <mergeCell ref="A1:I1"/>
    <mergeCell ref="A2:I2"/>
    <mergeCell ref="A5:I5"/>
    <mergeCell ref="A7:D7"/>
    <mergeCell ref="E7:H7"/>
    <mergeCell ref="A3:B3"/>
    <mergeCell ref="C3:I3"/>
    <mergeCell ref="B4:E4"/>
    <mergeCell ref="A6:D6"/>
    <mergeCell ref="E6:H6"/>
    <mergeCell ref="C24:D24"/>
    <mergeCell ref="E18:H18"/>
    <mergeCell ref="A12:D12"/>
    <mergeCell ref="A14:D14"/>
    <mergeCell ref="E14:H14"/>
    <mergeCell ref="A18:D18"/>
    <mergeCell ref="E12:H12"/>
    <mergeCell ref="A13:D13"/>
    <mergeCell ref="E13:H13"/>
    <mergeCell ref="A24:B24"/>
    <mergeCell ref="A16:D16"/>
    <mergeCell ref="E16:H16"/>
    <mergeCell ref="A17:D17"/>
    <mergeCell ref="E17:H17"/>
    <mergeCell ref="A19:D19"/>
    <mergeCell ref="A22:D22"/>
    <mergeCell ref="A23:I23"/>
    <mergeCell ref="A20:D20"/>
    <mergeCell ref="E20:H20"/>
    <mergeCell ref="A8:D8"/>
    <mergeCell ref="E8:H8"/>
    <mergeCell ref="E19:H19"/>
    <mergeCell ref="A15:D15"/>
    <mergeCell ref="E15:H15"/>
    <mergeCell ref="A21:H21"/>
    <mergeCell ref="A11:D11"/>
    <mergeCell ref="E11:H11"/>
    <mergeCell ref="A9:D9"/>
    <mergeCell ref="E9:H9"/>
    <mergeCell ref="A10:D10"/>
    <mergeCell ref="E10:H10"/>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workbookViewId="0">
      <selection activeCell="E10" sqref="E10:H10"/>
    </sheetView>
  </sheetViews>
  <sheetFormatPr defaultColWidth="9.140625" defaultRowHeight="15" x14ac:dyDescent="0.25"/>
  <cols>
    <col min="1" max="8" width="9.140625" style="355"/>
    <col min="9" max="9" width="9.140625" style="359"/>
    <col min="10" max="16384" width="9.140625" style="355"/>
  </cols>
  <sheetData>
    <row r="1" spans="1:9" x14ac:dyDescent="0.25">
      <c r="A1" s="495" t="s">
        <v>1435</v>
      </c>
      <c r="B1" s="495"/>
      <c r="C1" s="495"/>
      <c r="D1" s="495"/>
      <c r="E1" s="495"/>
      <c r="F1" s="495"/>
      <c r="G1" s="495"/>
      <c r="H1" s="495"/>
      <c r="I1" s="495"/>
    </row>
    <row r="2" spans="1:9" x14ac:dyDescent="0.25">
      <c r="A2" s="495" t="s">
        <v>1303</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897</v>
      </c>
      <c r="C4" s="737"/>
      <c r="D4" s="737"/>
      <c r="E4" s="737"/>
      <c r="F4" s="356"/>
      <c r="G4" s="356"/>
      <c r="H4" s="356"/>
      <c r="I4" s="84"/>
    </row>
    <row r="5" spans="1:9" x14ac:dyDescent="0.25">
      <c r="A5" s="609"/>
      <c r="B5" s="610"/>
      <c r="C5" s="610"/>
      <c r="D5" s="610"/>
      <c r="E5" s="610"/>
      <c r="F5" s="610"/>
      <c r="G5" s="610"/>
      <c r="H5" s="610"/>
      <c r="I5" s="611"/>
    </row>
    <row r="6" spans="1:9" ht="30.75" customHeight="1" x14ac:dyDescent="0.25">
      <c r="A6" s="578" t="s">
        <v>311</v>
      </c>
      <c r="B6" s="579"/>
      <c r="C6" s="579"/>
      <c r="D6" s="579"/>
      <c r="E6" s="582" t="s">
        <v>2282</v>
      </c>
      <c r="F6" s="582"/>
      <c r="G6" s="582"/>
      <c r="H6" s="582"/>
      <c r="I6" s="84">
        <v>3</v>
      </c>
    </row>
    <row r="7" spans="1:9" ht="15" customHeight="1" x14ac:dyDescent="0.25">
      <c r="A7" s="581" t="s">
        <v>342</v>
      </c>
      <c r="B7" s="582"/>
      <c r="C7" s="582"/>
      <c r="D7" s="582"/>
      <c r="E7" s="582" t="s">
        <v>8</v>
      </c>
      <c r="F7" s="582"/>
      <c r="G7" s="582"/>
      <c r="H7" s="582"/>
      <c r="I7" s="84">
        <v>6</v>
      </c>
    </row>
    <row r="8" spans="1:9" ht="29.25" customHeight="1" x14ac:dyDescent="0.25">
      <c r="A8" s="578" t="s">
        <v>2210</v>
      </c>
      <c r="B8" s="579"/>
      <c r="C8" s="579"/>
      <c r="D8" s="579"/>
      <c r="E8" s="590" t="s">
        <v>2231</v>
      </c>
      <c r="F8" s="590"/>
      <c r="G8" s="590"/>
      <c r="H8" s="590"/>
      <c r="I8" s="84">
        <v>3</v>
      </c>
    </row>
    <row r="9" spans="1:9" ht="46.5" customHeight="1" x14ac:dyDescent="0.25">
      <c r="A9" s="578" t="s">
        <v>1754</v>
      </c>
      <c r="B9" s="579"/>
      <c r="C9" s="579"/>
      <c r="D9" s="579"/>
      <c r="E9" s="579" t="s">
        <v>2318</v>
      </c>
      <c r="F9" s="579"/>
      <c r="G9" s="579"/>
      <c r="H9" s="579"/>
      <c r="I9" s="84">
        <v>6</v>
      </c>
    </row>
    <row r="10" spans="1:9" ht="30.75" customHeight="1" x14ac:dyDescent="0.25">
      <c r="A10" s="578" t="s">
        <v>2</v>
      </c>
      <c r="B10" s="579"/>
      <c r="C10" s="579"/>
      <c r="D10" s="579"/>
      <c r="E10" s="591" t="s">
        <v>2535</v>
      </c>
      <c r="F10" s="591"/>
      <c r="G10" s="591"/>
      <c r="H10" s="591"/>
      <c r="I10" s="84">
        <v>6</v>
      </c>
    </row>
    <row r="11" spans="1:9" ht="30" customHeight="1" x14ac:dyDescent="0.25">
      <c r="A11" s="738" t="s">
        <v>772</v>
      </c>
      <c r="B11" s="739"/>
      <c r="C11" s="739"/>
      <c r="D11" s="739"/>
      <c r="E11" s="590" t="s">
        <v>77</v>
      </c>
      <c r="F11" s="590"/>
      <c r="G11" s="590"/>
      <c r="H11" s="590"/>
      <c r="I11" s="105">
        <v>3</v>
      </c>
    </row>
    <row r="12" spans="1:9" x14ac:dyDescent="0.25">
      <c r="A12" s="581" t="s">
        <v>893</v>
      </c>
      <c r="B12" s="582"/>
      <c r="C12" s="582"/>
      <c r="D12" s="582"/>
      <c r="E12" s="582" t="s">
        <v>894</v>
      </c>
      <c r="F12" s="582"/>
      <c r="G12" s="582"/>
      <c r="H12" s="582"/>
      <c r="I12" s="84">
        <v>4</v>
      </c>
    </row>
    <row r="13" spans="1:9" x14ac:dyDescent="0.25">
      <c r="A13" s="578" t="s">
        <v>2313</v>
      </c>
      <c r="B13" s="579"/>
      <c r="C13" s="579"/>
      <c r="D13" s="579"/>
      <c r="E13" s="579" t="s">
        <v>888</v>
      </c>
      <c r="F13" s="579"/>
      <c r="G13" s="579"/>
      <c r="H13" s="579"/>
      <c r="I13" s="84">
        <v>4</v>
      </c>
    </row>
    <row r="14" spans="1:9" x14ac:dyDescent="0.25">
      <c r="A14" s="578" t="s">
        <v>2314</v>
      </c>
      <c r="B14" s="579"/>
      <c r="C14" s="579"/>
      <c r="D14" s="579"/>
      <c r="E14" s="580" t="s">
        <v>890</v>
      </c>
      <c r="F14" s="580"/>
      <c r="G14" s="580"/>
      <c r="H14" s="580"/>
      <c r="I14" s="84">
        <v>4</v>
      </c>
    </row>
    <row r="15" spans="1:9" x14ac:dyDescent="0.25">
      <c r="A15" s="578" t="s">
        <v>891</v>
      </c>
      <c r="B15" s="579"/>
      <c r="C15" s="579"/>
      <c r="D15" s="579"/>
      <c r="E15" s="582" t="s">
        <v>892</v>
      </c>
      <c r="F15" s="582"/>
      <c r="G15" s="582"/>
      <c r="H15" s="582"/>
      <c r="I15" s="84">
        <v>3</v>
      </c>
    </row>
    <row r="16" spans="1:9" x14ac:dyDescent="0.25">
      <c r="A16" s="578" t="s">
        <v>895</v>
      </c>
      <c r="B16" s="579"/>
      <c r="C16" s="579"/>
      <c r="D16" s="579"/>
      <c r="E16" s="580"/>
      <c r="F16" s="580"/>
      <c r="G16" s="580"/>
      <c r="H16" s="580"/>
      <c r="I16" s="84">
        <v>8</v>
      </c>
    </row>
    <row r="17" spans="1:9" x14ac:dyDescent="0.25">
      <c r="A17" s="581" t="s">
        <v>896</v>
      </c>
      <c r="B17" s="582"/>
      <c r="C17" s="582"/>
      <c r="D17" s="582"/>
      <c r="E17" s="580"/>
      <c r="F17" s="580"/>
      <c r="G17" s="580"/>
      <c r="H17" s="580"/>
      <c r="I17" s="84">
        <v>4</v>
      </c>
    </row>
    <row r="18" spans="1:9" x14ac:dyDescent="0.25">
      <c r="A18" s="581" t="s">
        <v>341</v>
      </c>
      <c r="B18" s="582"/>
      <c r="C18" s="582"/>
      <c r="D18" s="582"/>
      <c r="E18" s="582" t="s">
        <v>9</v>
      </c>
      <c r="F18" s="582"/>
      <c r="G18" s="582"/>
      <c r="H18" s="582"/>
      <c r="I18" s="84">
        <v>3</v>
      </c>
    </row>
    <row r="19" spans="1:9" x14ac:dyDescent="0.25">
      <c r="A19" s="581" t="s">
        <v>36</v>
      </c>
      <c r="B19" s="582"/>
      <c r="C19" s="582"/>
      <c r="D19" s="582"/>
      <c r="E19" s="582" t="s">
        <v>79</v>
      </c>
      <c r="F19" s="582"/>
      <c r="G19" s="582"/>
      <c r="H19" s="582"/>
      <c r="I19" s="84">
        <v>8</v>
      </c>
    </row>
    <row r="20" spans="1:9" x14ac:dyDescent="0.25">
      <c r="A20" s="596" t="s">
        <v>1367</v>
      </c>
      <c r="B20" s="597"/>
      <c r="C20" s="597"/>
      <c r="D20" s="597"/>
      <c r="E20" s="597"/>
      <c r="F20" s="597"/>
      <c r="G20" s="597"/>
      <c r="H20" s="598"/>
      <c r="I20" s="87">
        <f>SUM(I6:I19)</f>
        <v>65</v>
      </c>
    </row>
    <row r="21" spans="1:9" x14ac:dyDescent="0.25">
      <c r="A21" s="758" t="s">
        <v>1462</v>
      </c>
      <c r="B21" s="758"/>
      <c r="C21" s="758"/>
      <c r="D21" s="758"/>
      <c r="E21" s="758"/>
      <c r="F21" s="758"/>
      <c r="G21" s="758"/>
      <c r="H21" s="758"/>
      <c r="I21" s="758"/>
    </row>
    <row r="22" spans="1:9" ht="45" customHeight="1" x14ac:dyDescent="0.25">
      <c r="A22" s="736" t="s">
        <v>2224</v>
      </c>
      <c r="B22" s="736"/>
      <c r="C22" s="736"/>
      <c r="D22" s="736"/>
      <c r="E22" s="736"/>
      <c r="F22" s="736"/>
      <c r="G22" s="736"/>
      <c r="H22" s="736"/>
      <c r="I22" s="736"/>
    </row>
    <row r="23" spans="1:9" ht="58.5" customHeight="1" x14ac:dyDescent="0.25">
      <c r="A23" s="586" t="s">
        <v>2209</v>
      </c>
      <c r="B23" s="586"/>
      <c r="C23" s="586"/>
      <c r="D23" s="586"/>
      <c r="E23" s="586"/>
      <c r="F23" s="586"/>
      <c r="G23" s="586"/>
      <c r="H23" s="586"/>
      <c r="I23" s="586"/>
    </row>
    <row r="24" spans="1:9" x14ac:dyDescent="0.25">
      <c r="A24" s="758" t="s">
        <v>2549</v>
      </c>
      <c r="B24" s="758"/>
      <c r="C24" s="758"/>
      <c r="D24" s="758"/>
      <c r="E24" s="758"/>
      <c r="F24" s="758"/>
      <c r="G24" s="758"/>
      <c r="H24" s="758"/>
      <c r="I24" s="758"/>
    </row>
    <row r="25" spans="1:9" x14ac:dyDescent="0.25">
      <c r="A25" s="607" t="s">
        <v>542</v>
      </c>
      <c r="B25" s="607"/>
      <c r="C25" s="607" t="s">
        <v>1334</v>
      </c>
      <c r="D25" s="607"/>
      <c r="E25" s="360"/>
      <c r="F25" s="360"/>
      <c r="G25" s="360"/>
      <c r="H25" s="360"/>
      <c r="I25" s="94"/>
    </row>
  </sheetData>
  <sheetProtection password="CA9D" sheet="1" objects="1" scenarios="1"/>
  <mergeCells count="41">
    <mergeCell ref="A25:B25"/>
    <mergeCell ref="C25:D25"/>
    <mergeCell ref="A21:I21"/>
    <mergeCell ref="A15:D15"/>
    <mergeCell ref="E15:H15"/>
    <mergeCell ref="A16:D16"/>
    <mergeCell ref="E16:H16"/>
    <mergeCell ref="A17:D17"/>
    <mergeCell ref="E17:H17"/>
    <mergeCell ref="A18:D18"/>
    <mergeCell ref="E18:H18"/>
    <mergeCell ref="A19:D19"/>
    <mergeCell ref="E19:H19"/>
    <mergeCell ref="A20:H20"/>
    <mergeCell ref="A24:I24"/>
    <mergeCell ref="A23:I23"/>
    <mergeCell ref="A22:I22"/>
    <mergeCell ref="A9:D9"/>
    <mergeCell ref="E9:H9"/>
    <mergeCell ref="A10:D10"/>
    <mergeCell ref="E10:H10"/>
    <mergeCell ref="A11:D11"/>
    <mergeCell ref="E11:H11"/>
    <mergeCell ref="A12:D12"/>
    <mergeCell ref="E12:H12"/>
    <mergeCell ref="A13:D13"/>
    <mergeCell ref="E13:H13"/>
    <mergeCell ref="A14:D14"/>
    <mergeCell ref="E14:H14"/>
    <mergeCell ref="A6:D6"/>
    <mergeCell ref="E6:H6"/>
    <mergeCell ref="A7:D7"/>
    <mergeCell ref="E7:H7"/>
    <mergeCell ref="A8:D8"/>
    <mergeCell ref="E8:H8"/>
    <mergeCell ref="A5:I5"/>
    <mergeCell ref="A1:I1"/>
    <mergeCell ref="A2:I2"/>
    <mergeCell ref="A3:B3"/>
    <mergeCell ref="C3:I3"/>
    <mergeCell ref="B4:E4"/>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I27"/>
  <sheetViews>
    <sheetView view="pageLayout" workbookViewId="0">
      <selection activeCell="A22" sqref="A22:I22"/>
    </sheetView>
  </sheetViews>
  <sheetFormatPr defaultColWidth="9.140625" defaultRowHeight="15" outlineLevelRow="1" x14ac:dyDescent="0.25"/>
  <cols>
    <col min="1" max="8" width="9.140625" style="1"/>
    <col min="9" max="9" width="9.140625" style="2"/>
    <col min="10" max="16384" width="9.140625" style="1"/>
  </cols>
  <sheetData>
    <row r="1" spans="1:9" x14ac:dyDescent="0.25">
      <c r="A1" s="559" t="s">
        <v>59</v>
      </c>
      <c r="B1" s="559"/>
      <c r="C1" s="559"/>
      <c r="D1" s="559"/>
      <c r="E1" s="559"/>
      <c r="F1" s="559"/>
      <c r="G1" s="559"/>
      <c r="H1" s="559"/>
      <c r="I1" s="559"/>
    </row>
    <row r="2" spans="1:9" x14ac:dyDescent="0.25">
      <c r="A2" s="559" t="s">
        <v>41</v>
      </c>
      <c r="B2" s="559"/>
      <c r="C2" s="559"/>
      <c r="D2" s="559"/>
      <c r="E2" s="559"/>
      <c r="F2" s="559"/>
      <c r="G2" s="559"/>
      <c r="H2" s="559"/>
      <c r="I2" s="559"/>
    </row>
    <row r="3" spans="1:9" x14ac:dyDescent="0.25">
      <c r="A3" s="618" t="s">
        <v>27</v>
      </c>
      <c r="B3" s="619"/>
      <c r="C3" s="619" t="s">
        <v>50</v>
      </c>
      <c r="D3" s="619"/>
      <c r="E3" s="619"/>
      <c r="F3" s="619"/>
      <c r="G3" s="619"/>
      <c r="H3" s="619"/>
      <c r="I3" s="620"/>
    </row>
    <row r="4" spans="1:9" x14ac:dyDescent="0.25">
      <c r="A4" s="77" t="s">
        <v>29</v>
      </c>
      <c r="B4" s="80" t="s">
        <v>118</v>
      </c>
      <c r="C4" s="72"/>
      <c r="D4" s="72"/>
      <c r="E4" s="72"/>
      <c r="F4" s="72"/>
      <c r="G4" s="72"/>
      <c r="H4" s="72"/>
      <c r="I4" s="79"/>
    </row>
    <row r="5" spans="1:9" x14ac:dyDescent="0.25">
      <c r="A5" s="615"/>
      <c r="B5" s="616"/>
      <c r="C5" s="616"/>
      <c r="D5" s="616"/>
      <c r="E5" s="616"/>
      <c r="F5" s="616"/>
      <c r="G5" s="616"/>
      <c r="H5" s="616"/>
      <c r="I5" s="617"/>
    </row>
    <row r="6" spans="1:9" ht="15" customHeight="1" x14ac:dyDescent="0.25">
      <c r="A6" s="555" t="s">
        <v>91</v>
      </c>
      <c r="B6" s="556"/>
      <c r="C6" s="556"/>
      <c r="D6" s="556"/>
      <c r="E6" s="576" t="s">
        <v>1753</v>
      </c>
      <c r="F6" s="576"/>
      <c r="G6" s="576"/>
      <c r="H6" s="576"/>
      <c r="I6" s="38">
        <v>3</v>
      </c>
    </row>
    <row r="7" spans="1:9" x14ac:dyDescent="0.25">
      <c r="A7" s="651" t="s">
        <v>22</v>
      </c>
      <c r="B7" s="575"/>
      <c r="C7" s="575"/>
      <c r="D7" s="575"/>
      <c r="E7" s="558" t="s">
        <v>108</v>
      </c>
      <c r="F7" s="558"/>
      <c r="G7" s="558"/>
      <c r="H7" s="558"/>
      <c r="I7" s="38">
        <v>3</v>
      </c>
    </row>
    <row r="8" spans="1:9" ht="15" customHeight="1" x14ac:dyDescent="0.25">
      <c r="A8" s="557" t="s">
        <v>13</v>
      </c>
      <c r="B8" s="558"/>
      <c r="C8" s="558"/>
      <c r="D8" s="558"/>
      <c r="E8" s="572" t="s">
        <v>126</v>
      </c>
      <c r="F8" s="572"/>
      <c r="G8" s="572"/>
      <c r="H8" s="572"/>
      <c r="I8" s="38">
        <v>3</v>
      </c>
    </row>
    <row r="9" spans="1:9" ht="15" customHeight="1" x14ac:dyDescent="0.25">
      <c r="A9" s="555" t="s">
        <v>2435</v>
      </c>
      <c r="B9" s="556"/>
      <c r="C9" s="556"/>
      <c r="D9" s="556"/>
      <c r="E9" s="556" t="s">
        <v>310</v>
      </c>
      <c r="F9" s="556"/>
      <c r="G9" s="556"/>
      <c r="H9" s="556"/>
      <c r="I9" s="39">
        <v>4</v>
      </c>
    </row>
    <row r="10" spans="1:9" s="33" customFormat="1" ht="15" customHeight="1" x14ac:dyDescent="0.25">
      <c r="A10" s="555" t="s">
        <v>132</v>
      </c>
      <c r="B10" s="556"/>
      <c r="C10" s="556"/>
      <c r="D10" s="556"/>
      <c r="E10" s="621" t="s">
        <v>134</v>
      </c>
      <c r="F10" s="621"/>
      <c r="G10" s="621"/>
      <c r="H10" s="621"/>
      <c r="I10" s="38">
        <v>4</v>
      </c>
    </row>
    <row r="11" spans="1:9" s="33" customFormat="1" ht="14.25" customHeight="1" x14ac:dyDescent="0.25">
      <c r="A11" s="571" t="s">
        <v>323</v>
      </c>
      <c r="B11" s="572"/>
      <c r="C11" s="572"/>
      <c r="D11" s="572"/>
      <c r="E11" s="572" t="s">
        <v>97</v>
      </c>
      <c r="F11" s="572"/>
      <c r="G11" s="572"/>
      <c r="H11" s="572"/>
      <c r="I11" s="40">
        <v>8</v>
      </c>
    </row>
    <row r="12" spans="1:9" ht="14.25" customHeight="1" x14ac:dyDescent="0.25">
      <c r="A12" s="571" t="s">
        <v>759</v>
      </c>
      <c r="B12" s="572"/>
      <c r="C12" s="572"/>
      <c r="D12" s="572"/>
      <c r="E12" s="572" t="s">
        <v>760</v>
      </c>
      <c r="F12" s="572"/>
      <c r="G12" s="572"/>
      <c r="H12" s="572"/>
      <c r="I12" s="40">
        <v>4</v>
      </c>
    </row>
    <row r="13" spans="1:9" ht="45.75" customHeight="1" x14ac:dyDescent="0.25">
      <c r="A13" s="557" t="s">
        <v>699</v>
      </c>
      <c r="B13" s="558"/>
      <c r="C13" s="558"/>
      <c r="D13" s="558"/>
      <c r="E13" s="567" t="s">
        <v>1145</v>
      </c>
      <c r="F13" s="567"/>
      <c r="G13" s="567"/>
      <c r="H13" s="567"/>
      <c r="I13" s="38">
        <v>3</v>
      </c>
    </row>
    <row r="14" spans="1:9" ht="15" customHeight="1" x14ac:dyDescent="0.25">
      <c r="A14" s="555" t="s">
        <v>342</v>
      </c>
      <c r="B14" s="556"/>
      <c r="C14" s="556"/>
      <c r="D14" s="556"/>
      <c r="E14" s="556" t="s">
        <v>8</v>
      </c>
      <c r="F14" s="556"/>
      <c r="G14" s="556"/>
      <c r="H14" s="556"/>
      <c r="I14" s="38">
        <v>6</v>
      </c>
    </row>
    <row r="15" spans="1:9" ht="45.75" customHeight="1" x14ac:dyDescent="0.25">
      <c r="A15" s="557" t="s">
        <v>2</v>
      </c>
      <c r="B15" s="558"/>
      <c r="C15" s="558"/>
      <c r="D15" s="558"/>
      <c r="E15" s="556" t="s">
        <v>117</v>
      </c>
      <c r="F15" s="556"/>
      <c r="G15" s="556"/>
      <c r="H15" s="556"/>
      <c r="I15" s="38">
        <v>6</v>
      </c>
    </row>
    <row r="16" spans="1:9" ht="30" customHeight="1" x14ac:dyDescent="0.25">
      <c r="A16" s="557" t="s">
        <v>15</v>
      </c>
      <c r="B16" s="558"/>
      <c r="C16" s="558"/>
      <c r="D16" s="558"/>
      <c r="E16" s="556" t="s">
        <v>77</v>
      </c>
      <c r="F16" s="556"/>
      <c r="G16" s="556"/>
      <c r="H16" s="556"/>
      <c r="I16" s="38">
        <v>3</v>
      </c>
    </row>
    <row r="17" spans="1:9" x14ac:dyDescent="0.25">
      <c r="A17" s="555" t="s">
        <v>101</v>
      </c>
      <c r="B17" s="556"/>
      <c r="C17" s="556"/>
      <c r="D17" s="556"/>
      <c r="E17" s="556" t="s">
        <v>102</v>
      </c>
      <c r="F17" s="556"/>
      <c r="G17" s="556"/>
      <c r="H17" s="556"/>
      <c r="I17" s="38">
        <v>3</v>
      </c>
    </row>
    <row r="18" spans="1:9" s="33" customFormat="1" x14ac:dyDescent="0.25">
      <c r="A18" s="555" t="s">
        <v>137</v>
      </c>
      <c r="B18" s="556"/>
      <c r="C18" s="556"/>
      <c r="D18" s="556"/>
      <c r="E18" s="556" t="s">
        <v>138</v>
      </c>
      <c r="F18" s="556"/>
      <c r="G18" s="556"/>
      <c r="H18" s="556"/>
      <c r="I18" s="38">
        <v>3</v>
      </c>
    </row>
    <row r="19" spans="1:9" s="26" customFormat="1" ht="14.25" customHeight="1" x14ac:dyDescent="0.25">
      <c r="A19" s="646" t="s">
        <v>337</v>
      </c>
      <c r="B19" s="567"/>
      <c r="C19" s="567"/>
      <c r="D19" s="567"/>
      <c r="E19" s="567" t="s">
        <v>135</v>
      </c>
      <c r="F19" s="567"/>
      <c r="G19" s="567"/>
      <c r="H19" s="567"/>
      <c r="I19" s="61">
        <v>4</v>
      </c>
    </row>
    <row r="20" spans="1:9" ht="15" customHeight="1" x14ac:dyDescent="0.25">
      <c r="A20" s="555" t="s">
        <v>341</v>
      </c>
      <c r="B20" s="556"/>
      <c r="C20" s="556"/>
      <c r="D20" s="556"/>
      <c r="E20" s="556" t="s">
        <v>9</v>
      </c>
      <c r="F20" s="556"/>
      <c r="G20" s="556"/>
      <c r="H20" s="556"/>
      <c r="I20" s="38">
        <v>3</v>
      </c>
    </row>
    <row r="21" spans="1:9" x14ac:dyDescent="0.25">
      <c r="A21" s="635" t="s">
        <v>2141</v>
      </c>
      <c r="B21" s="636"/>
      <c r="C21" s="636"/>
      <c r="D21" s="636"/>
      <c r="E21" s="636"/>
      <c r="F21" s="636"/>
      <c r="G21" s="636"/>
      <c r="H21" s="636"/>
      <c r="I21" s="74">
        <f>SUM(I6:I20)</f>
        <v>60</v>
      </c>
    </row>
    <row r="22" spans="1:9" x14ac:dyDescent="0.25">
      <c r="A22" s="648" t="s">
        <v>6</v>
      </c>
      <c r="B22" s="648"/>
      <c r="C22" s="648"/>
      <c r="D22" s="648"/>
      <c r="E22" s="648"/>
      <c r="F22" s="648"/>
      <c r="G22" s="648"/>
      <c r="H22" s="648"/>
      <c r="I22" s="648"/>
    </row>
    <row r="23" spans="1:9" ht="30" customHeight="1" x14ac:dyDescent="0.25">
      <c r="A23" s="649" t="s">
        <v>787</v>
      </c>
      <c r="B23" s="649"/>
      <c r="C23" s="649"/>
      <c r="D23" s="649"/>
      <c r="E23" s="649"/>
      <c r="F23" s="649"/>
      <c r="G23" s="649"/>
      <c r="H23" s="649"/>
      <c r="I23" s="649"/>
    </row>
    <row r="24" spans="1:9" ht="18" customHeight="1" x14ac:dyDescent="0.25">
      <c r="A24" s="568" t="s">
        <v>2140</v>
      </c>
      <c r="B24" s="656"/>
      <c r="C24" s="656"/>
      <c r="D24" s="656"/>
      <c r="E24" s="656"/>
      <c r="F24" s="656"/>
      <c r="G24" s="656"/>
      <c r="H24" s="656"/>
      <c r="I24" s="656"/>
    </row>
    <row r="25" spans="1:9" s="42" customFormat="1" ht="9" customHeight="1" x14ac:dyDescent="0.25">
      <c r="A25" s="656"/>
      <c r="B25" s="656"/>
      <c r="C25" s="656"/>
      <c r="D25" s="656"/>
      <c r="E25" s="656"/>
      <c r="F25" s="656"/>
      <c r="G25" s="656"/>
      <c r="H25" s="656"/>
      <c r="I25" s="656"/>
    </row>
    <row r="26" spans="1:9" s="174" customFormat="1" ht="27" customHeight="1" outlineLevel="1" x14ac:dyDescent="0.25">
      <c r="A26" s="548" t="s">
        <v>2011</v>
      </c>
      <c r="B26" s="548"/>
      <c r="C26" s="548"/>
      <c r="D26" s="548"/>
      <c r="E26" s="548"/>
      <c r="F26" s="548"/>
      <c r="G26" s="548"/>
      <c r="H26" s="548"/>
      <c r="I26" s="548"/>
    </row>
    <row r="27" spans="1:9" x14ac:dyDescent="0.25">
      <c r="A27" s="480" t="s">
        <v>542</v>
      </c>
      <c r="B27" s="480"/>
      <c r="C27" s="480" t="s">
        <v>1334</v>
      </c>
      <c r="D27" s="480"/>
    </row>
  </sheetData>
  <sheetProtection password="CA9D" sheet="1" objects="1" scenarios="1"/>
  <mergeCells count="42">
    <mergeCell ref="A20:D20"/>
    <mergeCell ref="E20:H20"/>
    <mergeCell ref="A7:D7"/>
    <mergeCell ref="E7:H7"/>
    <mergeCell ref="A22:I22"/>
    <mergeCell ref="A19:D19"/>
    <mergeCell ref="E19:H19"/>
    <mergeCell ref="A18:D18"/>
    <mergeCell ref="E18:H18"/>
    <mergeCell ref="A9:D9"/>
    <mergeCell ref="E9:H9"/>
    <mergeCell ref="A17:D17"/>
    <mergeCell ref="E17:H17"/>
    <mergeCell ref="A27:B27"/>
    <mergeCell ref="A21:H21"/>
    <mergeCell ref="A23:I23"/>
    <mergeCell ref="C27:D27"/>
    <mergeCell ref="A24:I25"/>
    <mergeCell ref="A26:I26"/>
    <mergeCell ref="A1:I1"/>
    <mergeCell ref="A2:I2"/>
    <mergeCell ref="A5:I5"/>
    <mergeCell ref="A14:D14"/>
    <mergeCell ref="E14:H14"/>
    <mergeCell ref="A3:B3"/>
    <mergeCell ref="C3:I3"/>
    <mergeCell ref="A13:D13"/>
    <mergeCell ref="E13:H13"/>
    <mergeCell ref="A8:D8"/>
    <mergeCell ref="E8:H8"/>
    <mergeCell ref="A12:D12"/>
    <mergeCell ref="E12:H12"/>
    <mergeCell ref="A11:D11"/>
    <mergeCell ref="A10:D10"/>
    <mergeCell ref="E10:H10"/>
    <mergeCell ref="A6:D6"/>
    <mergeCell ref="E6:H6"/>
    <mergeCell ref="A16:D16"/>
    <mergeCell ref="E16:H16"/>
    <mergeCell ref="E11:H11"/>
    <mergeCell ref="A15:D15"/>
    <mergeCell ref="E15:H15"/>
  </mergeCells>
  <phoneticPr fontId="40" type="noConversion"/>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view="pageLayout" workbookViewId="0">
      <selection sqref="A1:I1"/>
    </sheetView>
  </sheetViews>
  <sheetFormatPr defaultColWidth="9.140625" defaultRowHeight="15" x14ac:dyDescent="0.25"/>
  <cols>
    <col min="1" max="8" width="9.140625" style="400"/>
    <col min="9" max="9" width="9.140625" style="406"/>
    <col min="10" max="16384" width="9.140625" style="400"/>
  </cols>
  <sheetData>
    <row r="1" spans="1:14" x14ac:dyDescent="0.25">
      <c r="A1" s="559" t="s">
        <v>2673</v>
      </c>
      <c r="B1" s="559"/>
      <c r="C1" s="559"/>
      <c r="D1" s="559"/>
      <c r="E1" s="559"/>
      <c r="F1" s="559"/>
      <c r="G1" s="559"/>
      <c r="H1" s="559"/>
      <c r="I1" s="559"/>
    </row>
    <row r="2" spans="1:14" x14ac:dyDescent="0.25">
      <c r="A2" s="559" t="s">
        <v>41</v>
      </c>
      <c r="B2" s="559"/>
      <c r="C2" s="559"/>
      <c r="D2" s="559"/>
      <c r="E2" s="559"/>
      <c r="F2" s="559"/>
      <c r="G2" s="559"/>
      <c r="H2" s="559"/>
      <c r="I2" s="559"/>
    </row>
    <row r="3" spans="1:14" x14ac:dyDescent="0.25">
      <c r="A3" s="618" t="s">
        <v>27</v>
      </c>
      <c r="B3" s="619"/>
      <c r="C3" s="619" t="s">
        <v>50</v>
      </c>
      <c r="D3" s="619"/>
      <c r="E3" s="619"/>
      <c r="F3" s="619"/>
      <c r="G3" s="619"/>
      <c r="H3" s="619"/>
      <c r="I3" s="620"/>
    </row>
    <row r="4" spans="1:14" x14ac:dyDescent="0.25">
      <c r="A4" s="77" t="s">
        <v>29</v>
      </c>
      <c r="B4" s="403" t="s">
        <v>2613</v>
      </c>
      <c r="C4" s="72"/>
      <c r="D4" s="72"/>
      <c r="E4" s="72"/>
      <c r="F4" s="72"/>
      <c r="G4" s="72"/>
      <c r="H4" s="72"/>
      <c r="I4" s="79"/>
    </row>
    <row r="5" spans="1:14" x14ac:dyDescent="0.25">
      <c r="A5" s="615"/>
      <c r="B5" s="616"/>
      <c r="C5" s="616"/>
      <c r="D5" s="616"/>
      <c r="E5" s="616"/>
      <c r="F5" s="616"/>
      <c r="G5" s="616"/>
      <c r="H5" s="616"/>
      <c r="I5" s="617"/>
    </row>
    <row r="6" spans="1:14" ht="15" customHeight="1" x14ac:dyDescent="0.25">
      <c r="A6" s="555" t="s">
        <v>680</v>
      </c>
      <c r="B6" s="556"/>
      <c r="C6" s="556"/>
      <c r="D6" s="556"/>
      <c r="E6" s="621" t="s">
        <v>149</v>
      </c>
      <c r="F6" s="621"/>
      <c r="G6" s="621"/>
      <c r="H6" s="621"/>
      <c r="I6" s="38">
        <v>4</v>
      </c>
    </row>
    <row r="7" spans="1:14" x14ac:dyDescent="0.25">
      <c r="A7" s="555" t="s">
        <v>22</v>
      </c>
      <c r="B7" s="556"/>
      <c r="C7" s="556"/>
      <c r="D7" s="556"/>
      <c r="E7" s="556" t="s">
        <v>1086</v>
      </c>
      <c r="F7" s="556"/>
      <c r="G7" s="556"/>
      <c r="H7" s="556"/>
      <c r="I7" s="38">
        <v>3</v>
      </c>
    </row>
    <row r="8" spans="1:14" ht="15" customHeight="1" x14ac:dyDescent="0.25">
      <c r="A8" s="555" t="s">
        <v>325</v>
      </c>
      <c r="B8" s="556"/>
      <c r="C8" s="556"/>
      <c r="D8" s="556"/>
      <c r="E8" s="556" t="s">
        <v>109</v>
      </c>
      <c r="F8" s="556"/>
      <c r="G8" s="556"/>
      <c r="H8" s="556"/>
      <c r="I8" s="39">
        <v>8</v>
      </c>
      <c r="K8" s="650"/>
      <c r="L8" s="650"/>
      <c r="M8" s="650"/>
      <c r="N8" s="650"/>
    </row>
    <row r="9" spans="1:14" x14ac:dyDescent="0.25">
      <c r="A9" s="651" t="s">
        <v>677</v>
      </c>
      <c r="B9" s="575"/>
      <c r="C9" s="575"/>
      <c r="D9" s="575"/>
      <c r="E9" s="572" t="s">
        <v>678</v>
      </c>
      <c r="F9" s="572"/>
      <c r="G9" s="572"/>
      <c r="H9" s="572"/>
      <c r="I9" s="40">
        <v>3</v>
      </c>
      <c r="K9" s="650"/>
      <c r="L9" s="650"/>
      <c r="M9" s="650"/>
      <c r="N9" s="650"/>
    </row>
    <row r="10" spans="1:14" x14ac:dyDescent="0.25">
      <c r="A10" s="651" t="s">
        <v>2678</v>
      </c>
      <c r="B10" s="575"/>
      <c r="C10" s="575"/>
      <c r="D10" s="575"/>
      <c r="E10" s="572" t="s">
        <v>44</v>
      </c>
      <c r="F10" s="572"/>
      <c r="G10" s="572"/>
      <c r="H10" s="572"/>
      <c r="I10" s="40">
        <v>4</v>
      </c>
      <c r="K10" s="650"/>
      <c r="L10" s="650"/>
      <c r="M10" s="650"/>
      <c r="N10" s="650"/>
    </row>
    <row r="11" spans="1:14" ht="15" customHeight="1" x14ac:dyDescent="0.25">
      <c r="A11" s="555" t="s">
        <v>342</v>
      </c>
      <c r="B11" s="556"/>
      <c r="C11" s="556"/>
      <c r="D11" s="556"/>
      <c r="E11" s="556" t="s">
        <v>8</v>
      </c>
      <c r="F11" s="556"/>
      <c r="G11" s="556"/>
      <c r="H11" s="556"/>
      <c r="I11" s="38">
        <v>6</v>
      </c>
    </row>
    <row r="12" spans="1:14" ht="79.5" customHeight="1" x14ac:dyDescent="0.25">
      <c r="A12" s="557" t="s">
        <v>42</v>
      </c>
      <c r="B12" s="558"/>
      <c r="C12" s="558"/>
      <c r="D12" s="558"/>
      <c r="E12" s="567" t="s">
        <v>119</v>
      </c>
      <c r="F12" s="567"/>
      <c r="G12" s="567"/>
      <c r="H12" s="567"/>
      <c r="I12" s="38">
        <v>3</v>
      </c>
    </row>
    <row r="13" spans="1:14" x14ac:dyDescent="0.25">
      <c r="A13" s="557" t="s">
        <v>2679</v>
      </c>
      <c r="B13" s="558"/>
      <c r="C13" s="558"/>
      <c r="D13" s="558"/>
      <c r="E13" s="556" t="s">
        <v>2680</v>
      </c>
      <c r="F13" s="556"/>
      <c r="G13" s="556"/>
      <c r="H13" s="556"/>
      <c r="I13" s="38">
        <v>4</v>
      </c>
    </row>
    <row r="14" spans="1:14" ht="30.95" customHeight="1" x14ac:dyDescent="0.25">
      <c r="A14" s="557" t="s">
        <v>15</v>
      </c>
      <c r="B14" s="558"/>
      <c r="C14" s="558"/>
      <c r="D14" s="558"/>
      <c r="E14" s="556" t="s">
        <v>2472</v>
      </c>
      <c r="F14" s="556"/>
      <c r="G14" s="556"/>
      <c r="H14" s="556"/>
      <c r="I14" s="38">
        <v>3</v>
      </c>
    </row>
    <row r="15" spans="1:14" x14ac:dyDescent="0.25">
      <c r="A15" s="557" t="s">
        <v>137</v>
      </c>
      <c r="B15" s="558"/>
      <c r="C15" s="558"/>
      <c r="D15" s="558"/>
      <c r="E15" s="556" t="s">
        <v>138</v>
      </c>
      <c r="F15" s="556"/>
      <c r="G15" s="556"/>
      <c r="H15" s="556"/>
      <c r="I15" s="38">
        <v>3</v>
      </c>
    </row>
    <row r="16" spans="1:14" ht="15" customHeight="1" x14ac:dyDescent="0.25">
      <c r="A16" s="555" t="s">
        <v>377</v>
      </c>
      <c r="B16" s="556"/>
      <c r="C16" s="556"/>
      <c r="D16" s="556"/>
      <c r="E16" s="556" t="s">
        <v>187</v>
      </c>
      <c r="F16" s="556"/>
      <c r="G16" s="556"/>
      <c r="H16" s="556"/>
      <c r="I16" s="38">
        <v>3</v>
      </c>
    </row>
    <row r="17" spans="1:9" ht="15" customHeight="1" x14ac:dyDescent="0.25">
      <c r="A17" s="555" t="s">
        <v>1032</v>
      </c>
      <c r="B17" s="556"/>
      <c r="C17" s="556"/>
      <c r="D17" s="556"/>
      <c r="E17" s="556" t="s">
        <v>122</v>
      </c>
      <c r="F17" s="556"/>
      <c r="G17" s="556"/>
      <c r="H17" s="556"/>
      <c r="I17" s="38">
        <v>3</v>
      </c>
    </row>
    <row r="18" spans="1:9" ht="15" customHeight="1" x14ac:dyDescent="0.25">
      <c r="A18" s="555" t="s">
        <v>341</v>
      </c>
      <c r="B18" s="556"/>
      <c r="C18" s="556"/>
      <c r="D18" s="556"/>
      <c r="E18" s="556" t="s">
        <v>9</v>
      </c>
      <c r="F18" s="556"/>
      <c r="G18" s="556"/>
      <c r="H18" s="556"/>
      <c r="I18" s="38">
        <v>3</v>
      </c>
    </row>
    <row r="19" spans="1:9" x14ac:dyDescent="0.25">
      <c r="A19" s="555" t="s">
        <v>4</v>
      </c>
      <c r="B19" s="556"/>
      <c r="C19" s="556"/>
      <c r="D19" s="556"/>
      <c r="E19" s="556"/>
      <c r="F19" s="556"/>
      <c r="G19" s="556"/>
      <c r="H19" s="556"/>
      <c r="I19" s="38">
        <v>3</v>
      </c>
    </row>
    <row r="20" spans="1:9" x14ac:dyDescent="0.25">
      <c r="A20" s="635" t="s">
        <v>1513</v>
      </c>
      <c r="B20" s="636"/>
      <c r="C20" s="636"/>
      <c r="D20" s="636"/>
      <c r="E20" s="636"/>
      <c r="F20" s="636"/>
      <c r="G20" s="636"/>
      <c r="H20" s="636"/>
      <c r="I20" s="74">
        <f>SUM(I6:I19)</f>
        <v>53</v>
      </c>
    </row>
    <row r="21" spans="1:9" x14ac:dyDescent="0.25">
      <c r="A21" s="622" t="s">
        <v>637</v>
      </c>
      <c r="B21" s="623"/>
      <c r="C21" s="623"/>
      <c r="D21" s="623"/>
      <c r="E21" s="623"/>
      <c r="F21" s="623"/>
      <c r="G21" s="623"/>
      <c r="H21" s="623"/>
      <c r="I21" s="624"/>
    </row>
    <row r="22" spans="1:9" x14ac:dyDescent="0.25">
      <c r="A22" s="625" t="s">
        <v>2674</v>
      </c>
      <c r="B22" s="626"/>
      <c r="C22" s="626"/>
      <c r="D22" s="626"/>
      <c r="E22" s="626"/>
      <c r="F22" s="626"/>
      <c r="G22" s="626"/>
      <c r="H22" s="626"/>
      <c r="I22" s="627"/>
    </row>
    <row r="23" spans="1:9" x14ac:dyDescent="0.25">
      <c r="A23" s="564" t="s">
        <v>952</v>
      </c>
      <c r="B23" s="565"/>
      <c r="C23" s="565"/>
      <c r="D23" s="565"/>
      <c r="E23" s="628" t="s">
        <v>619</v>
      </c>
      <c r="F23" s="628"/>
      <c r="G23" s="628"/>
      <c r="H23" s="628"/>
      <c r="I23" s="37">
        <v>3</v>
      </c>
    </row>
    <row r="24" spans="1:9" x14ac:dyDescent="0.25">
      <c r="A24" s="613" t="s">
        <v>81</v>
      </c>
      <c r="B24" s="614"/>
      <c r="C24" s="614"/>
      <c r="D24" s="614"/>
      <c r="E24" s="580" t="s">
        <v>25</v>
      </c>
      <c r="F24" s="580"/>
      <c r="G24" s="580"/>
      <c r="H24" s="580"/>
      <c r="I24" s="103">
        <v>3</v>
      </c>
    </row>
    <row r="25" spans="1:9" x14ac:dyDescent="0.25">
      <c r="A25" s="662" t="s">
        <v>4</v>
      </c>
      <c r="B25" s="663"/>
      <c r="C25" s="663"/>
      <c r="D25" s="663"/>
      <c r="E25" s="663"/>
      <c r="F25" s="663"/>
      <c r="G25" s="663"/>
      <c r="H25" s="663"/>
      <c r="I25" s="115">
        <v>3</v>
      </c>
    </row>
    <row r="26" spans="1:9" x14ac:dyDescent="0.25">
      <c r="A26" s="897" t="s">
        <v>2851</v>
      </c>
      <c r="B26" s="639"/>
      <c r="C26" s="639"/>
      <c r="D26" s="639"/>
      <c r="E26" s="639"/>
      <c r="F26" s="639"/>
      <c r="G26" s="639"/>
      <c r="H26" s="640"/>
      <c r="I26" s="85">
        <f>SUM(I20,I23:I25)</f>
        <v>62</v>
      </c>
    </row>
    <row r="27" spans="1:9" x14ac:dyDescent="0.25">
      <c r="A27" s="625" t="s">
        <v>2675</v>
      </c>
      <c r="B27" s="626"/>
      <c r="C27" s="626"/>
      <c r="D27" s="626"/>
      <c r="E27" s="626"/>
      <c r="F27" s="626"/>
      <c r="G27" s="626"/>
      <c r="H27" s="626"/>
      <c r="I27" s="627"/>
    </row>
    <row r="28" spans="1:9" x14ac:dyDescent="0.25">
      <c r="A28" s="641" t="s">
        <v>45</v>
      </c>
      <c r="B28" s="642"/>
      <c r="C28" s="642"/>
      <c r="D28" s="642"/>
      <c r="E28" s="643" t="s">
        <v>503</v>
      </c>
      <c r="F28" s="643"/>
      <c r="G28" s="643"/>
      <c r="H28" s="643"/>
      <c r="I28" s="109">
        <v>3</v>
      </c>
    </row>
    <row r="29" spans="1:9" ht="15" customHeight="1" x14ac:dyDescent="0.25">
      <c r="A29" s="555" t="s">
        <v>1685</v>
      </c>
      <c r="B29" s="556"/>
      <c r="C29" s="556"/>
      <c r="D29" s="556"/>
      <c r="E29" s="621" t="s">
        <v>1688</v>
      </c>
      <c r="F29" s="621"/>
      <c r="G29" s="621"/>
      <c r="H29" s="621"/>
      <c r="I29" s="38">
        <v>4</v>
      </c>
    </row>
    <row r="30" spans="1:9" x14ac:dyDescent="0.25">
      <c r="A30" s="631" t="s">
        <v>759</v>
      </c>
      <c r="B30" s="580"/>
      <c r="C30" s="580"/>
      <c r="D30" s="580"/>
      <c r="E30" s="580" t="s">
        <v>760</v>
      </c>
      <c r="F30" s="580"/>
      <c r="G30" s="580"/>
      <c r="H30" s="580"/>
      <c r="I30" s="84">
        <v>4</v>
      </c>
    </row>
    <row r="31" spans="1:9" ht="15" customHeight="1" x14ac:dyDescent="0.25">
      <c r="A31" s="694" t="s">
        <v>91</v>
      </c>
      <c r="B31" s="695"/>
      <c r="C31" s="695"/>
      <c r="D31" s="695"/>
      <c r="E31" s="898" t="s">
        <v>1753</v>
      </c>
      <c r="F31" s="898"/>
      <c r="G31" s="898"/>
      <c r="H31" s="898"/>
      <c r="I31" s="323">
        <v>3</v>
      </c>
    </row>
    <row r="32" spans="1:9" x14ac:dyDescent="0.25">
      <c r="A32" s="897" t="s">
        <v>2853</v>
      </c>
      <c r="B32" s="639"/>
      <c r="C32" s="639"/>
      <c r="D32" s="639"/>
      <c r="E32" s="639"/>
      <c r="F32" s="639"/>
      <c r="G32" s="639"/>
      <c r="H32" s="640"/>
      <c r="I32" s="470">
        <f>SUM(I20,I28:I31)</f>
        <v>67</v>
      </c>
    </row>
    <row r="33" spans="1:9" x14ac:dyDescent="0.25">
      <c r="A33" s="625" t="s">
        <v>2676</v>
      </c>
      <c r="B33" s="626"/>
      <c r="C33" s="626"/>
      <c r="D33" s="626"/>
      <c r="E33" s="626"/>
      <c r="F33" s="626"/>
      <c r="G33" s="626"/>
      <c r="H33" s="626"/>
      <c r="I33" s="627"/>
    </row>
    <row r="34" spans="1:9" x14ac:dyDescent="0.25">
      <c r="A34" s="632" t="s">
        <v>101</v>
      </c>
      <c r="B34" s="633"/>
      <c r="C34" s="633"/>
      <c r="D34" s="633"/>
      <c r="E34" s="634" t="s">
        <v>2677</v>
      </c>
      <c r="F34" s="634"/>
      <c r="G34" s="634"/>
      <c r="H34" s="634"/>
      <c r="I34" s="37">
        <v>3</v>
      </c>
    </row>
    <row r="35" spans="1:9" ht="15" customHeight="1" x14ac:dyDescent="0.25">
      <c r="A35" s="897" t="s">
        <v>2852</v>
      </c>
      <c r="B35" s="639"/>
      <c r="C35" s="639"/>
      <c r="D35" s="639"/>
      <c r="E35" s="639"/>
      <c r="F35" s="639"/>
      <c r="G35" s="639"/>
      <c r="H35" s="640"/>
      <c r="I35" s="85">
        <f>SUM(I34,I20)</f>
        <v>56</v>
      </c>
    </row>
    <row r="36" spans="1:9" x14ac:dyDescent="0.25">
      <c r="A36" s="635" t="s">
        <v>1559</v>
      </c>
      <c r="B36" s="636"/>
      <c r="C36" s="636"/>
      <c r="D36" s="636"/>
      <c r="E36" s="636"/>
      <c r="F36" s="636"/>
      <c r="G36" s="636"/>
      <c r="H36" s="636"/>
      <c r="I36" s="412" t="s">
        <v>2911</v>
      </c>
    </row>
    <row r="37" spans="1:9" x14ac:dyDescent="0.25">
      <c r="A37" s="585" t="s">
        <v>6</v>
      </c>
      <c r="B37" s="585"/>
      <c r="C37" s="585"/>
      <c r="D37" s="585"/>
      <c r="E37" s="585"/>
      <c r="F37" s="585"/>
      <c r="G37" s="585"/>
      <c r="H37" s="585"/>
      <c r="I37" s="585"/>
    </row>
    <row r="38" spans="1:9" x14ac:dyDescent="0.25">
      <c r="A38" s="741" t="s">
        <v>1964</v>
      </c>
      <c r="B38" s="741"/>
      <c r="C38" s="741"/>
      <c r="D38" s="741"/>
      <c r="E38" s="741"/>
      <c r="F38" s="741"/>
      <c r="G38" s="741"/>
      <c r="H38" s="741"/>
      <c r="I38" s="741"/>
    </row>
    <row r="39" spans="1:9" x14ac:dyDescent="0.25">
      <c r="A39" s="480" t="s">
        <v>542</v>
      </c>
      <c r="B39" s="480"/>
      <c r="C39" s="480" t="s">
        <v>1334</v>
      </c>
      <c r="D39" s="480"/>
    </row>
  </sheetData>
  <sheetProtection password="CA9D" sheet="1" objects="1" scenarios="1"/>
  <mergeCells count="65">
    <mergeCell ref="E11:H11"/>
    <mergeCell ref="A12:D12"/>
    <mergeCell ref="E12:H12"/>
    <mergeCell ref="A37:I37"/>
    <mergeCell ref="A38:I38"/>
    <mergeCell ref="A29:D29"/>
    <mergeCell ref="E29:H29"/>
    <mergeCell ref="A31:D31"/>
    <mergeCell ref="E31:H31"/>
    <mergeCell ref="A30:D30"/>
    <mergeCell ref="E30:H30"/>
    <mergeCell ref="A16:D16"/>
    <mergeCell ref="A32:H32"/>
    <mergeCell ref="A35:H35"/>
    <mergeCell ref="A33:I33"/>
    <mergeCell ref="A34:D34"/>
    <mergeCell ref="E34:H34"/>
    <mergeCell ref="E16:H16"/>
    <mergeCell ref="A18:D18"/>
    <mergeCell ref="E18:H18"/>
    <mergeCell ref="A19:D19"/>
    <mergeCell ref="E19:H19"/>
    <mergeCell ref="A17:D17"/>
    <mergeCell ref="E17:H17"/>
    <mergeCell ref="A39:B39"/>
    <mergeCell ref="C39:D39"/>
    <mergeCell ref="A20:H20"/>
    <mergeCell ref="A21:I21"/>
    <mergeCell ref="A22:I22"/>
    <mergeCell ref="A23:D23"/>
    <mergeCell ref="E23:H23"/>
    <mergeCell ref="A24:D24"/>
    <mergeCell ref="E24:H24"/>
    <mergeCell ref="A25:D25"/>
    <mergeCell ref="E25:H25"/>
    <mergeCell ref="A27:I27"/>
    <mergeCell ref="A28:D28"/>
    <mergeCell ref="E28:H28"/>
    <mergeCell ref="A26:H26"/>
    <mergeCell ref="A36:H36"/>
    <mergeCell ref="A15:D15"/>
    <mergeCell ref="E15:H15"/>
    <mergeCell ref="A8:D8"/>
    <mergeCell ref="E8:H8"/>
    <mergeCell ref="K8:N8"/>
    <mergeCell ref="A10:D10"/>
    <mergeCell ref="E10:H10"/>
    <mergeCell ref="K10:N10"/>
    <mergeCell ref="A9:D9"/>
    <mergeCell ref="E9:H9"/>
    <mergeCell ref="K9:N9"/>
    <mergeCell ref="A13:D13"/>
    <mergeCell ref="E13:H13"/>
    <mergeCell ref="A14:D14"/>
    <mergeCell ref="E14:H14"/>
    <mergeCell ref="A11:D11"/>
    <mergeCell ref="A6:D6"/>
    <mergeCell ref="E6:H6"/>
    <mergeCell ref="A7:D7"/>
    <mergeCell ref="E7:H7"/>
    <mergeCell ref="A1:I1"/>
    <mergeCell ref="A2:I2"/>
    <mergeCell ref="A3:B3"/>
    <mergeCell ref="C3:I3"/>
    <mergeCell ref="A5:I5"/>
  </mergeCells>
  <hyperlinks>
    <hyperlink ref="A39" location="'Table of Contents'!A1" display="table of contents"/>
    <hyperlink ref="C39:D39"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2"/>
  <sheetViews>
    <sheetView view="pageLayout" topLeftCell="A58" workbookViewId="0">
      <selection activeCell="E64" sqref="E64:H64"/>
    </sheetView>
  </sheetViews>
  <sheetFormatPr defaultColWidth="9.140625" defaultRowHeight="15" outlineLevelRow="1" x14ac:dyDescent="0.25"/>
  <cols>
    <col min="1" max="8" width="9.140625" style="338"/>
    <col min="9" max="9" width="9.140625" style="345"/>
    <col min="10" max="16384" width="9.140625" style="338"/>
  </cols>
  <sheetData>
    <row r="1" spans="1:9" x14ac:dyDescent="0.25">
      <c r="A1" s="495" t="s">
        <v>279</v>
      </c>
      <c r="B1" s="495"/>
      <c r="C1" s="495"/>
      <c r="D1" s="495"/>
      <c r="E1" s="495"/>
      <c r="F1" s="495"/>
      <c r="G1" s="495"/>
      <c r="H1" s="495"/>
      <c r="I1" s="495"/>
    </row>
    <row r="2" spans="1:9" x14ac:dyDescent="0.25">
      <c r="A2" s="495" t="s">
        <v>921</v>
      </c>
      <c r="B2" s="495"/>
      <c r="C2" s="495"/>
      <c r="D2" s="495"/>
      <c r="E2" s="495"/>
      <c r="F2" s="495"/>
      <c r="G2" s="495"/>
      <c r="H2" s="495"/>
      <c r="I2" s="495"/>
    </row>
    <row r="3" spans="1:9" x14ac:dyDescent="0.25">
      <c r="A3" s="599" t="s">
        <v>27</v>
      </c>
      <c r="B3" s="600"/>
      <c r="C3" s="600" t="s">
        <v>925</v>
      </c>
      <c r="D3" s="600"/>
      <c r="E3" s="600"/>
      <c r="F3" s="600"/>
      <c r="G3" s="600"/>
      <c r="H3" s="600"/>
      <c r="I3" s="601"/>
    </row>
    <row r="4" spans="1:9" x14ac:dyDescent="0.25">
      <c r="A4" s="117" t="s">
        <v>29</v>
      </c>
      <c r="B4" s="346" t="s">
        <v>926</v>
      </c>
      <c r="C4" s="145"/>
      <c r="D4" s="145"/>
      <c r="E4" s="145"/>
      <c r="F4" s="145"/>
      <c r="G4" s="145"/>
      <c r="H4" s="145"/>
      <c r="I4" s="115"/>
    </row>
    <row r="5" spans="1:9" x14ac:dyDescent="0.25">
      <c r="A5" s="604" t="s">
        <v>1356</v>
      </c>
      <c r="B5" s="605"/>
      <c r="C5" s="605"/>
      <c r="D5" s="605"/>
      <c r="E5" s="605"/>
      <c r="F5" s="605"/>
      <c r="G5" s="605"/>
      <c r="H5" s="605"/>
      <c r="I5" s="606"/>
    </row>
    <row r="6" spans="1:9" x14ac:dyDescent="0.25">
      <c r="A6" s="641" t="s">
        <v>137</v>
      </c>
      <c r="B6" s="642"/>
      <c r="C6" s="642"/>
      <c r="D6" s="642"/>
      <c r="E6" s="642" t="s">
        <v>620</v>
      </c>
      <c r="F6" s="642"/>
      <c r="G6" s="642"/>
      <c r="H6" s="642"/>
      <c r="I6" s="109">
        <v>3</v>
      </c>
    </row>
    <row r="7" spans="1:9" ht="15" customHeight="1" x14ac:dyDescent="0.25">
      <c r="A7" s="581" t="s">
        <v>200</v>
      </c>
      <c r="B7" s="582"/>
      <c r="C7" s="582"/>
      <c r="D7" s="582"/>
      <c r="E7" s="582" t="s">
        <v>923</v>
      </c>
      <c r="F7" s="582"/>
      <c r="G7" s="582"/>
      <c r="H7" s="582"/>
      <c r="I7" s="84">
        <v>3</v>
      </c>
    </row>
    <row r="8" spans="1:9" ht="14.25" customHeight="1" x14ac:dyDescent="0.25">
      <c r="A8" s="772" t="s">
        <v>922</v>
      </c>
      <c r="B8" s="608"/>
      <c r="C8" s="608"/>
      <c r="D8" s="608"/>
      <c r="E8" s="582" t="s">
        <v>123</v>
      </c>
      <c r="F8" s="582"/>
      <c r="G8" s="582"/>
      <c r="H8" s="582"/>
      <c r="I8" s="340">
        <v>8</v>
      </c>
    </row>
    <row r="9" spans="1:9" ht="15" customHeight="1" x14ac:dyDescent="0.25">
      <c r="A9" s="631" t="s">
        <v>132</v>
      </c>
      <c r="B9" s="580"/>
      <c r="C9" s="580"/>
      <c r="D9" s="580"/>
      <c r="E9" s="580" t="s">
        <v>134</v>
      </c>
      <c r="F9" s="580"/>
      <c r="G9" s="580"/>
      <c r="H9" s="580"/>
      <c r="I9" s="106">
        <v>4</v>
      </c>
    </row>
    <row r="10" spans="1:9" ht="15" customHeight="1" x14ac:dyDescent="0.25">
      <c r="A10" s="581" t="s">
        <v>342</v>
      </c>
      <c r="B10" s="582"/>
      <c r="C10" s="582"/>
      <c r="D10" s="582"/>
      <c r="E10" s="582" t="s">
        <v>8</v>
      </c>
      <c r="F10" s="582"/>
      <c r="G10" s="582"/>
      <c r="H10" s="582"/>
      <c r="I10" s="84">
        <v>6</v>
      </c>
    </row>
    <row r="11" spans="1:9" ht="30" customHeight="1" x14ac:dyDescent="0.25">
      <c r="A11" s="578" t="s">
        <v>15</v>
      </c>
      <c r="B11" s="579"/>
      <c r="C11" s="579"/>
      <c r="D11" s="579"/>
      <c r="E11" s="582" t="s">
        <v>77</v>
      </c>
      <c r="F11" s="582"/>
      <c r="G11" s="582"/>
      <c r="H11" s="582"/>
      <c r="I11" s="84">
        <v>3</v>
      </c>
    </row>
    <row r="12" spans="1:9" ht="15" customHeight="1" x14ac:dyDescent="0.25">
      <c r="A12" s="631" t="s">
        <v>194</v>
      </c>
      <c r="B12" s="580"/>
      <c r="C12" s="580"/>
      <c r="D12" s="580"/>
      <c r="E12" s="580" t="s">
        <v>12</v>
      </c>
      <c r="F12" s="580"/>
      <c r="G12" s="580"/>
      <c r="H12" s="580"/>
      <c r="I12" s="103">
        <v>3</v>
      </c>
    </row>
    <row r="13" spans="1:9" ht="15" customHeight="1" x14ac:dyDescent="0.25">
      <c r="A13" s="584" t="s">
        <v>1513</v>
      </c>
      <c r="B13" s="584"/>
      <c r="C13" s="584"/>
      <c r="D13" s="584"/>
      <c r="E13" s="584"/>
      <c r="F13" s="584"/>
      <c r="G13" s="584"/>
      <c r="H13" s="584"/>
      <c r="I13" s="124">
        <f>SUM(I6:I12)</f>
        <v>30</v>
      </c>
    </row>
    <row r="14" spans="1:9" ht="15" customHeight="1" x14ac:dyDescent="0.25">
      <c r="A14" s="587" t="s">
        <v>2962</v>
      </c>
      <c r="B14" s="588"/>
      <c r="C14" s="588"/>
      <c r="D14" s="588"/>
      <c r="E14" s="588"/>
      <c r="F14" s="588"/>
      <c r="G14" s="588"/>
      <c r="H14" s="588"/>
      <c r="I14" s="589"/>
    </row>
    <row r="15" spans="1:9" x14ac:dyDescent="0.25">
      <c r="A15" s="578" t="s">
        <v>124</v>
      </c>
      <c r="B15" s="579"/>
      <c r="C15" s="579"/>
      <c r="D15" s="579"/>
      <c r="E15" s="582" t="s">
        <v>924</v>
      </c>
      <c r="F15" s="582"/>
      <c r="G15" s="582"/>
      <c r="H15" s="582"/>
      <c r="I15" s="84">
        <v>3</v>
      </c>
    </row>
    <row r="16" spans="1:9" x14ac:dyDescent="0.25">
      <c r="A16" s="578" t="s">
        <v>355</v>
      </c>
      <c r="B16" s="579"/>
      <c r="C16" s="579"/>
      <c r="D16" s="579"/>
      <c r="E16" s="582" t="s">
        <v>308</v>
      </c>
      <c r="F16" s="582"/>
      <c r="G16" s="582"/>
      <c r="H16" s="582"/>
      <c r="I16" s="84">
        <v>4</v>
      </c>
    </row>
    <row r="17" spans="1:9" x14ac:dyDescent="0.25">
      <c r="A17" s="578" t="s">
        <v>344</v>
      </c>
      <c r="B17" s="579"/>
      <c r="C17" s="579"/>
      <c r="D17" s="579"/>
      <c r="E17" s="582" t="s">
        <v>44</v>
      </c>
      <c r="F17" s="582"/>
      <c r="G17" s="582"/>
      <c r="H17" s="582"/>
      <c r="I17" s="84">
        <v>4</v>
      </c>
    </row>
    <row r="18" spans="1:9" x14ac:dyDescent="0.25">
      <c r="A18" s="578" t="s">
        <v>10</v>
      </c>
      <c r="B18" s="579"/>
      <c r="C18" s="579"/>
      <c r="D18" s="579"/>
      <c r="E18" s="739" t="s">
        <v>120</v>
      </c>
      <c r="F18" s="739"/>
      <c r="G18" s="739"/>
      <c r="H18" s="739"/>
      <c r="I18" s="84">
        <v>3</v>
      </c>
    </row>
    <row r="19" spans="1:9" x14ac:dyDescent="0.25">
      <c r="A19" s="578" t="s">
        <v>376</v>
      </c>
      <c r="B19" s="579"/>
      <c r="C19" s="579"/>
      <c r="D19" s="579"/>
      <c r="E19" s="582" t="s">
        <v>186</v>
      </c>
      <c r="F19" s="582"/>
      <c r="G19" s="582"/>
      <c r="H19" s="582"/>
      <c r="I19" s="84">
        <v>3</v>
      </c>
    </row>
    <row r="20" spans="1:9" ht="30" customHeight="1" x14ac:dyDescent="0.25">
      <c r="A20" s="578" t="s">
        <v>11</v>
      </c>
      <c r="B20" s="579"/>
      <c r="C20" s="579"/>
      <c r="D20" s="579"/>
      <c r="E20" s="579" t="s">
        <v>148</v>
      </c>
      <c r="F20" s="579"/>
      <c r="G20" s="579"/>
      <c r="H20" s="579"/>
      <c r="I20" s="84">
        <v>6</v>
      </c>
    </row>
    <row r="21" spans="1:9" x14ac:dyDescent="0.25">
      <c r="A21" s="828" t="s">
        <v>1032</v>
      </c>
      <c r="B21" s="579"/>
      <c r="C21" s="579"/>
      <c r="D21" s="579"/>
      <c r="E21" s="582" t="s">
        <v>122</v>
      </c>
      <c r="F21" s="582"/>
      <c r="G21" s="582"/>
      <c r="H21" s="582"/>
      <c r="I21" s="84">
        <v>3</v>
      </c>
    </row>
    <row r="22" spans="1:9" x14ac:dyDescent="0.25">
      <c r="A22" s="578" t="s">
        <v>1357</v>
      </c>
      <c r="B22" s="579"/>
      <c r="C22" s="579"/>
      <c r="D22" s="579"/>
      <c r="E22" s="582" t="s">
        <v>425</v>
      </c>
      <c r="F22" s="582"/>
      <c r="G22" s="582"/>
      <c r="H22" s="582"/>
      <c r="I22" s="84">
        <v>3</v>
      </c>
    </row>
    <row r="23" spans="1:9" x14ac:dyDescent="0.25">
      <c r="A23" s="578" t="s">
        <v>341</v>
      </c>
      <c r="B23" s="579"/>
      <c r="C23" s="579"/>
      <c r="D23" s="579"/>
      <c r="E23" s="582" t="s">
        <v>9</v>
      </c>
      <c r="F23" s="582"/>
      <c r="G23" s="582"/>
      <c r="H23" s="582"/>
      <c r="I23" s="84">
        <v>3</v>
      </c>
    </row>
    <row r="24" spans="1:9" x14ac:dyDescent="0.25">
      <c r="A24" s="583" t="s">
        <v>1358</v>
      </c>
      <c r="B24" s="583"/>
      <c r="C24" s="583"/>
      <c r="D24" s="583"/>
      <c r="E24" s="583"/>
      <c r="F24" s="583"/>
      <c r="G24" s="583"/>
      <c r="H24" s="583"/>
      <c r="I24" s="162">
        <f>SUM(I15:I23)</f>
        <v>32</v>
      </c>
    </row>
    <row r="25" spans="1:9" ht="15" customHeight="1" x14ac:dyDescent="0.25">
      <c r="A25" s="584" t="s">
        <v>1359</v>
      </c>
      <c r="B25" s="584"/>
      <c r="C25" s="584"/>
      <c r="D25" s="584"/>
      <c r="E25" s="584"/>
      <c r="F25" s="584"/>
      <c r="G25" s="584"/>
      <c r="H25" s="584"/>
      <c r="I25" s="124">
        <f>SUM(I13,I24)</f>
        <v>62</v>
      </c>
    </row>
    <row r="26" spans="1:9" x14ac:dyDescent="0.25">
      <c r="A26" s="587" t="s">
        <v>2963</v>
      </c>
      <c r="B26" s="588"/>
      <c r="C26" s="588"/>
      <c r="D26" s="588"/>
      <c r="E26" s="588"/>
      <c r="F26" s="588"/>
      <c r="G26" s="588"/>
      <c r="H26" s="588"/>
      <c r="I26" s="589"/>
    </row>
    <row r="27" spans="1:9" ht="30.95" customHeight="1" x14ac:dyDescent="0.25">
      <c r="A27" s="578" t="s">
        <v>13</v>
      </c>
      <c r="B27" s="579"/>
      <c r="C27" s="579"/>
      <c r="D27" s="579"/>
      <c r="E27" s="591" t="s">
        <v>668</v>
      </c>
      <c r="F27" s="591"/>
      <c r="G27" s="591"/>
      <c r="H27" s="591"/>
      <c r="I27" s="84">
        <v>3</v>
      </c>
    </row>
    <row r="28" spans="1:9" x14ac:dyDescent="0.25">
      <c r="A28" s="578" t="s">
        <v>355</v>
      </c>
      <c r="B28" s="579"/>
      <c r="C28" s="579"/>
      <c r="D28" s="579"/>
      <c r="E28" s="582" t="s">
        <v>308</v>
      </c>
      <c r="F28" s="582"/>
      <c r="G28" s="582"/>
      <c r="H28" s="582"/>
      <c r="I28" s="84">
        <v>4</v>
      </c>
    </row>
    <row r="29" spans="1:9" x14ac:dyDescent="0.25">
      <c r="A29" s="578" t="s">
        <v>366</v>
      </c>
      <c r="B29" s="579"/>
      <c r="C29" s="579"/>
      <c r="D29" s="579"/>
      <c r="E29" s="582" t="s">
        <v>213</v>
      </c>
      <c r="F29" s="582"/>
      <c r="G29" s="582"/>
      <c r="H29" s="582"/>
      <c r="I29" s="84">
        <v>3</v>
      </c>
    </row>
    <row r="30" spans="1:9" ht="30" customHeight="1" x14ac:dyDescent="0.25">
      <c r="A30" s="578" t="s">
        <v>10</v>
      </c>
      <c r="B30" s="579"/>
      <c r="C30" s="579"/>
      <c r="D30" s="579"/>
      <c r="E30" s="590" t="s">
        <v>368</v>
      </c>
      <c r="F30" s="590"/>
      <c r="G30" s="590"/>
      <c r="H30" s="590"/>
      <c r="I30" s="84">
        <v>6</v>
      </c>
    </row>
    <row r="31" spans="1:9" ht="30.95" customHeight="1" x14ac:dyDescent="0.25">
      <c r="A31" s="738" t="s">
        <v>1570</v>
      </c>
      <c r="B31" s="739"/>
      <c r="C31" s="739"/>
      <c r="D31" s="739"/>
      <c r="E31" s="590" t="s">
        <v>473</v>
      </c>
      <c r="F31" s="590"/>
      <c r="G31" s="590"/>
      <c r="H31" s="590"/>
      <c r="I31" s="105">
        <v>3</v>
      </c>
    </row>
    <row r="32" spans="1:9" x14ac:dyDescent="0.25">
      <c r="A32" s="578" t="s">
        <v>376</v>
      </c>
      <c r="B32" s="579"/>
      <c r="C32" s="579"/>
      <c r="D32" s="579"/>
      <c r="E32" s="582" t="s">
        <v>186</v>
      </c>
      <c r="F32" s="582"/>
      <c r="G32" s="582"/>
      <c r="H32" s="582"/>
      <c r="I32" s="84">
        <v>3</v>
      </c>
    </row>
    <row r="33" spans="1:9" ht="30" customHeight="1" x14ac:dyDescent="0.25">
      <c r="A33" s="578" t="s">
        <v>11</v>
      </c>
      <c r="B33" s="579"/>
      <c r="C33" s="579"/>
      <c r="D33" s="579"/>
      <c r="E33" s="579" t="s">
        <v>148</v>
      </c>
      <c r="F33" s="579"/>
      <c r="G33" s="579"/>
      <c r="H33" s="579"/>
      <c r="I33" s="84">
        <v>6</v>
      </c>
    </row>
    <row r="34" spans="1:9" ht="15" customHeight="1" x14ac:dyDescent="0.25">
      <c r="A34" s="828" t="s">
        <v>1032</v>
      </c>
      <c r="B34" s="579"/>
      <c r="C34" s="579"/>
      <c r="D34" s="579"/>
      <c r="E34" s="582" t="s">
        <v>122</v>
      </c>
      <c r="F34" s="582"/>
      <c r="G34" s="582"/>
      <c r="H34" s="582"/>
      <c r="I34" s="84">
        <v>3</v>
      </c>
    </row>
    <row r="35" spans="1:9" ht="30" customHeight="1" x14ac:dyDescent="0.25">
      <c r="A35" s="581" t="s">
        <v>1565</v>
      </c>
      <c r="B35" s="582"/>
      <c r="C35" s="582"/>
      <c r="D35" s="582"/>
      <c r="E35" s="579" t="s">
        <v>1564</v>
      </c>
      <c r="F35" s="579"/>
      <c r="G35" s="579"/>
      <c r="H35" s="579"/>
      <c r="I35" s="84">
        <v>3</v>
      </c>
    </row>
    <row r="36" spans="1:9" ht="15" customHeight="1" x14ac:dyDescent="0.25">
      <c r="A36" s="583" t="s">
        <v>1360</v>
      </c>
      <c r="B36" s="583"/>
      <c r="C36" s="583"/>
      <c r="D36" s="583"/>
      <c r="E36" s="583"/>
      <c r="F36" s="583"/>
      <c r="G36" s="583"/>
      <c r="H36" s="583"/>
      <c r="I36" s="162">
        <f>SUM(I27:I35)</f>
        <v>34</v>
      </c>
    </row>
    <row r="37" spans="1:9" x14ac:dyDescent="0.25">
      <c r="A37" s="584" t="s">
        <v>2089</v>
      </c>
      <c r="B37" s="584"/>
      <c r="C37" s="584"/>
      <c r="D37" s="584"/>
      <c r="E37" s="584"/>
      <c r="F37" s="584"/>
      <c r="G37" s="584"/>
      <c r="H37" s="584"/>
      <c r="I37" s="124">
        <f>SUM(I13,I36)</f>
        <v>64</v>
      </c>
    </row>
    <row r="38" spans="1:9" x14ac:dyDescent="0.25">
      <c r="A38" s="587" t="s">
        <v>2964</v>
      </c>
      <c r="B38" s="588"/>
      <c r="C38" s="588"/>
      <c r="D38" s="588"/>
      <c r="E38" s="588"/>
      <c r="F38" s="588"/>
      <c r="G38" s="588"/>
      <c r="H38" s="588"/>
      <c r="I38" s="589"/>
    </row>
    <row r="39" spans="1:9" x14ac:dyDescent="0.25">
      <c r="A39" s="578" t="s">
        <v>13</v>
      </c>
      <c r="B39" s="579"/>
      <c r="C39" s="579"/>
      <c r="D39" s="579"/>
      <c r="E39" s="582" t="s">
        <v>126</v>
      </c>
      <c r="F39" s="582"/>
      <c r="G39" s="582"/>
      <c r="H39" s="582"/>
      <c r="I39" s="84">
        <v>3</v>
      </c>
    </row>
    <row r="40" spans="1:9" ht="30.95" customHeight="1" x14ac:dyDescent="0.25">
      <c r="A40" s="578" t="s">
        <v>11</v>
      </c>
      <c r="B40" s="579"/>
      <c r="C40" s="579"/>
      <c r="D40" s="579"/>
      <c r="E40" s="579" t="s">
        <v>148</v>
      </c>
      <c r="F40" s="579"/>
      <c r="G40" s="579"/>
      <c r="H40" s="579"/>
      <c r="I40" s="84">
        <v>3</v>
      </c>
    </row>
    <row r="41" spans="1:9" x14ac:dyDescent="0.25">
      <c r="A41" s="613" t="s">
        <v>10</v>
      </c>
      <c r="B41" s="614"/>
      <c r="C41" s="614"/>
      <c r="D41" s="614"/>
      <c r="E41" s="739" t="s">
        <v>120</v>
      </c>
      <c r="F41" s="739"/>
      <c r="G41" s="739"/>
      <c r="H41" s="739"/>
      <c r="I41" s="103">
        <v>3</v>
      </c>
    </row>
    <row r="42" spans="1:9" ht="23.25" customHeight="1" x14ac:dyDescent="0.25">
      <c r="A42" s="613" t="s">
        <v>382</v>
      </c>
      <c r="B42" s="614"/>
      <c r="C42" s="614"/>
      <c r="D42" s="614"/>
      <c r="E42" s="759" t="s">
        <v>540</v>
      </c>
      <c r="F42" s="590"/>
      <c r="G42" s="590"/>
      <c r="H42" s="590"/>
      <c r="I42" s="103">
        <v>3</v>
      </c>
    </row>
    <row r="43" spans="1:9" x14ac:dyDescent="0.25">
      <c r="A43" s="613" t="s">
        <v>377</v>
      </c>
      <c r="B43" s="614"/>
      <c r="C43" s="614"/>
      <c r="D43" s="614"/>
      <c r="E43" s="580" t="s">
        <v>187</v>
      </c>
      <c r="F43" s="580"/>
      <c r="G43" s="580"/>
      <c r="H43" s="580"/>
      <c r="I43" s="103">
        <v>3</v>
      </c>
    </row>
    <row r="44" spans="1:9" x14ac:dyDescent="0.25">
      <c r="A44" s="578" t="s">
        <v>341</v>
      </c>
      <c r="B44" s="579"/>
      <c r="C44" s="579"/>
      <c r="D44" s="579"/>
      <c r="E44" s="582" t="s">
        <v>9</v>
      </c>
      <c r="F44" s="582"/>
      <c r="G44" s="582"/>
      <c r="H44" s="582"/>
      <c r="I44" s="84">
        <v>3</v>
      </c>
    </row>
    <row r="45" spans="1:9" x14ac:dyDescent="0.25">
      <c r="A45" s="578" t="s">
        <v>4</v>
      </c>
      <c r="B45" s="579"/>
      <c r="C45" s="579"/>
      <c r="D45" s="579"/>
      <c r="E45" s="582"/>
      <c r="F45" s="582"/>
      <c r="G45" s="582"/>
      <c r="H45" s="582"/>
      <c r="I45" s="84">
        <v>14</v>
      </c>
    </row>
    <row r="46" spans="1:9" x14ac:dyDescent="0.25">
      <c r="A46" s="583" t="s">
        <v>1362</v>
      </c>
      <c r="B46" s="583"/>
      <c r="C46" s="583"/>
      <c r="D46" s="583"/>
      <c r="E46" s="583"/>
      <c r="F46" s="583"/>
      <c r="G46" s="583"/>
      <c r="H46" s="583"/>
      <c r="I46" s="162">
        <f>SUM(I39:I45)</f>
        <v>32</v>
      </c>
    </row>
    <row r="47" spans="1:9" x14ac:dyDescent="0.25">
      <c r="A47" s="584" t="s">
        <v>1363</v>
      </c>
      <c r="B47" s="584"/>
      <c r="C47" s="584"/>
      <c r="D47" s="584"/>
      <c r="E47" s="584"/>
      <c r="F47" s="584"/>
      <c r="G47" s="584"/>
      <c r="H47" s="584"/>
      <c r="I47" s="124">
        <f>SUM(I13,I46)</f>
        <v>62</v>
      </c>
    </row>
    <row r="48" spans="1:9" x14ac:dyDescent="0.25">
      <c r="A48" s="587" t="s">
        <v>2965</v>
      </c>
      <c r="B48" s="588"/>
      <c r="C48" s="588"/>
      <c r="D48" s="588"/>
      <c r="E48" s="588"/>
      <c r="F48" s="588"/>
      <c r="G48" s="588"/>
      <c r="H48" s="588"/>
      <c r="I48" s="589"/>
    </row>
    <row r="49" spans="1:9" ht="160.5" customHeight="1" x14ac:dyDescent="0.25">
      <c r="A49" s="578" t="s">
        <v>1368</v>
      </c>
      <c r="B49" s="579"/>
      <c r="C49" s="579"/>
      <c r="D49" s="579"/>
      <c r="E49" s="582" t="s">
        <v>1371</v>
      </c>
      <c r="F49" s="582"/>
      <c r="G49" s="582"/>
      <c r="H49" s="582"/>
      <c r="I49" s="84">
        <v>9</v>
      </c>
    </row>
    <row r="50" spans="1:9" ht="47.25" customHeight="1" x14ac:dyDescent="0.25">
      <c r="A50" s="578" t="s">
        <v>544</v>
      </c>
      <c r="B50" s="579"/>
      <c r="C50" s="579"/>
      <c r="D50" s="579"/>
      <c r="E50" s="582" t="s">
        <v>1370</v>
      </c>
      <c r="F50" s="582"/>
      <c r="G50" s="582"/>
      <c r="H50" s="582"/>
      <c r="I50" s="84">
        <v>4</v>
      </c>
    </row>
    <row r="51" spans="1:9" ht="15" customHeight="1" x14ac:dyDescent="0.25">
      <c r="A51" s="578" t="s">
        <v>344</v>
      </c>
      <c r="B51" s="579"/>
      <c r="C51" s="579"/>
      <c r="D51" s="579"/>
      <c r="E51" s="582" t="s">
        <v>44</v>
      </c>
      <c r="F51" s="582"/>
      <c r="G51" s="582"/>
      <c r="H51" s="582"/>
      <c r="I51" s="84">
        <v>4</v>
      </c>
    </row>
    <row r="52" spans="1:9" ht="75.75" customHeight="1" x14ac:dyDescent="0.25">
      <c r="A52" s="578" t="s">
        <v>1369</v>
      </c>
      <c r="B52" s="579"/>
      <c r="C52" s="579"/>
      <c r="D52" s="579"/>
      <c r="E52" s="579" t="s">
        <v>2319</v>
      </c>
      <c r="F52" s="579"/>
      <c r="G52" s="579"/>
      <c r="H52" s="579"/>
      <c r="I52" s="84">
        <v>6</v>
      </c>
    </row>
    <row r="53" spans="1:9" ht="18.75" customHeight="1" x14ac:dyDescent="0.25">
      <c r="A53" s="578" t="s">
        <v>376</v>
      </c>
      <c r="B53" s="579"/>
      <c r="C53" s="579"/>
      <c r="D53" s="579"/>
      <c r="E53" s="579" t="s">
        <v>186</v>
      </c>
      <c r="F53" s="579"/>
      <c r="G53" s="579"/>
      <c r="H53" s="579"/>
      <c r="I53" s="84">
        <v>3</v>
      </c>
    </row>
    <row r="54" spans="1:9" ht="15" customHeight="1" x14ac:dyDescent="0.25">
      <c r="A54" s="828" t="s">
        <v>1032</v>
      </c>
      <c r="B54" s="579"/>
      <c r="C54" s="579"/>
      <c r="D54" s="579"/>
      <c r="E54" s="582" t="s">
        <v>122</v>
      </c>
      <c r="F54" s="582"/>
      <c r="G54" s="582"/>
      <c r="H54" s="582"/>
      <c r="I54" s="84">
        <v>3</v>
      </c>
    </row>
    <row r="55" spans="1:9" ht="15" customHeight="1" x14ac:dyDescent="0.25">
      <c r="A55" s="578" t="s">
        <v>341</v>
      </c>
      <c r="B55" s="579"/>
      <c r="C55" s="579"/>
      <c r="D55" s="579"/>
      <c r="E55" s="582" t="s">
        <v>9</v>
      </c>
      <c r="F55" s="582"/>
      <c r="G55" s="582"/>
      <c r="H55" s="582"/>
      <c r="I55" s="84">
        <v>3</v>
      </c>
    </row>
    <row r="56" spans="1:9" x14ac:dyDescent="0.25">
      <c r="A56" s="583" t="s">
        <v>1364</v>
      </c>
      <c r="B56" s="583"/>
      <c r="C56" s="583"/>
      <c r="D56" s="583"/>
      <c r="E56" s="583"/>
      <c r="F56" s="583"/>
      <c r="G56" s="583"/>
      <c r="H56" s="583"/>
      <c r="I56" s="162">
        <f>SUM(I49:I55)</f>
        <v>32</v>
      </c>
    </row>
    <row r="57" spans="1:9" x14ac:dyDescent="0.25">
      <c r="A57" s="584" t="s">
        <v>1365</v>
      </c>
      <c r="B57" s="584"/>
      <c r="C57" s="584"/>
      <c r="D57" s="584"/>
      <c r="E57" s="584"/>
      <c r="F57" s="584"/>
      <c r="G57" s="584"/>
      <c r="H57" s="584"/>
      <c r="I57" s="124">
        <f>SUM(I13,I56)</f>
        <v>62</v>
      </c>
    </row>
    <row r="58" spans="1:9" x14ac:dyDescent="0.25">
      <c r="A58" s="587" t="s">
        <v>2733</v>
      </c>
      <c r="B58" s="588"/>
      <c r="C58" s="588"/>
      <c r="D58" s="588"/>
      <c r="E58" s="588"/>
      <c r="F58" s="588"/>
      <c r="G58" s="588"/>
      <c r="H58" s="588"/>
      <c r="I58" s="589"/>
    </row>
    <row r="59" spans="1:9" ht="29.25" customHeight="1" x14ac:dyDescent="0.25">
      <c r="A59" s="578" t="s">
        <v>2213</v>
      </c>
      <c r="B59" s="579"/>
      <c r="C59" s="579"/>
      <c r="D59" s="579"/>
      <c r="E59" s="582" t="s">
        <v>2230</v>
      </c>
      <c r="F59" s="582"/>
      <c r="G59" s="582"/>
      <c r="H59" s="582"/>
      <c r="I59" s="84">
        <v>3</v>
      </c>
    </row>
    <row r="60" spans="1:9" x14ac:dyDescent="0.25">
      <c r="A60" s="578" t="s">
        <v>2259</v>
      </c>
      <c r="B60" s="579"/>
      <c r="C60" s="579"/>
      <c r="D60" s="579"/>
      <c r="E60" s="582" t="s">
        <v>308</v>
      </c>
      <c r="F60" s="582"/>
      <c r="G60" s="582"/>
      <c r="H60" s="582"/>
      <c r="I60" s="84">
        <v>4</v>
      </c>
    </row>
    <row r="61" spans="1:9" x14ac:dyDescent="0.25">
      <c r="A61" s="578" t="s">
        <v>2260</v>
      </c>
      <c r="B61" s="579"/>
      <c r="C61" s="579"/>
      <c r="D61" s="579"/>
      <c r="E61" s="582" t="s">
        <v>44</v>
      </c>
      <c r="F61" s="582"/>
      <c r="G61" s="582"/>
      <c r="H61" s="582"/>
      <c r="I61" s="84">
        <v>4</v>
      </c>
    </row>
    <row r="62" spans="1:9" ht="27" customHeight="1" x14ac:dyDescent="0.25">
      <c r="A62" s="578" t="s">
        <v>2214</v>
      </c>
      <c r="B62" s="579"/>
      <c r="C62" s="579"/>
      <c r="D62" s="579"/>
      <c r="E62" s="590" t="s">
        <v>2231</v>
      </c>
      <c r="F62" s="590"/>
      <c r="G62" s="590"/>
      <c r="H62" s="590"/>
      <c r="I62" s="84">
        <v>3</v>
      </c>
    </row>
    <row r="63" spans="1:9" x14ac:dyDescent="0.25">
      <c r="A63" s="578" t="s">
        <v>376</v>
      </c>
      <c r="B63" s="579"/>
      <c r="C63" s="579"/>
      <c r="D63" s="579"/>
      <c r="E63" s="582" t="s">
        <v>2518</v>
      </c>
      <c r="F63" s="582"/>
      <c r="G63" s="582"/>
      <c r="H63" s="582"/>
      <c r="I63" s="84">
        <v>3</v>
      </c>
    </row>
    <row r="64" spans="1:9" ht="29.25" customHeight="1" x14ac:dyDescent="0.25">
      <c r="A64" s="578" t="s">
        <v>2215</v>
      </c>
      <c r="B64" s="579"/>
      <c r="C64" s="579"/>
      <c r="D64" s="579"/>
      <c r="E64" s="591" t="s">
        <v>2985</v>
      </c>
      <c r="F64" s="591"/>
      <c r="G64" s="591"/>
      <c r="H64" s="591"/>
      <c r="I64" s="84">
        <v>6</v>
      </c>
    </row>
    <row r="65" spans="1:9" x14ac:dyDescent="0.25">
      <c r="A65" s="899" t="s">
        <v>1032</v>
      </c>
      <c r="B65" s="614"/>
      <c r="C65" s="614"/>
      <c r="D65" s="614"/>
      <c r="E65" s="580" t="s">
        <v>122</v>
      </c>
      <c r="F65" s="580"/>
      <c r="G65" s="580"/>
      <c r="H65" s="580"/>
      <c r="I65" s="103">
        <v>3</v>
      </c>
    </row>
    <row r="66" spans="1:9" x14ac:dyDescent="0.25">
      <c r="A66" s="613" t="s">
        <v>1357</v>
      </c>
      <c r="B66" s="614"/>
      <c r="C66" s="614"/>
      <c r="D66" s="614"/>
      <c r="E66" s="580" t="s">
        <v>425</v>
      </c>
      <c r="F66" s="580"/>
      <c r="G66" s="580"/>
      <c r="H66" s="580"/>
      <c r="I66" s="103">
        <v>3</v>
      </c>
    </row>
    <row r="67" spans="1:9" x14ac:dyDescent="0.25">
      <c r="A67" s="583" t="s">
        <v>1366</v>
      </c>
      <c r="B67" s="583"/>
      <c r="C67" s="583"/>
      <c r="D67" s="583"/>
      <c r="E67" s="583"/>
      <c r="F67" s="583"/>
      <c r="G67" s="583"/>
      <c r="H67" s="583"/>
      <c r="I67" s="162">
        <f>SUM(I59:I66)</f>
        <v>29</v>
      </c>
    </row>
    <row r="68" spans="1:9" x14ac:dyDescent="0.25">
      <c r="A68" s="584" t="s">
        <v>1367</v>
      </c>
      <c r="B68" s="584"/>
      <c r="C68" s="584"/>
      <c r="D68" s="584"/>
      <c r="E68" s="584"/>
      <c r="F68" s="584"/>
      <c r="G68" s="584"/>
      <c r="H68" s="584"/>
      <c r="I68" s="124">
        <f>SUM(I13,I67)</f>
        <v>59</v>
      </c>
    </row>
    <row r="69" spans="1:9" x14ac:dyDescent="0.25">
      <c r="A69" s="585" t="s">
        <v>6</v>
      </c>
      <c r="B69" s="585"/>
      <c r="C69" s="585"/>
      <c r="D69" s="585"/>
      <c r="E69" s="585"/>
      <c r="F69" s="585"/>
      <c r="G69" s="585"/>
      <c r="H69" s="585"/>
      <c r="I69" s="585"/>
    </row>
    <row r="70" spans="1:9" s="174" customFormat="1" ht="27.75" customHeight="1" outlineLevel="1" x14ac:dyDescent="0.25">
      <c r="A70" s="741" t="s">
        <v>1964</v>
      </c>
      <c r="B70" s="741"/>
      <c r="C70" s="741"/>
      <c r="D70" s="741"/>
      <c r="E70" s="741"/>
      <c r="F70" s="741"/>
      <c r="G70" s="741"/>
      <c r="H70" s="741"/>
      <c r="I70" s="741"/>
    </row>
    <row r="71" spans="1:9" ht="60.75" customHeight="1" x14ac:dyDescent="0.25">
      <c r="A71" s="586" t="s">
        <v>2212</v>
      </c>
      <c r="B71" s="586"/>
      <c r="C71" s="586"/>
      <c r="D71" s="586"/>
      <c r="E71" s="586"/>
      <c r="F71" s="586"/>
      <c r="G71" s="586"/>
      <c r="H71" s="586"/>
      <c r="I71" s="586"/>
    </row>
    <row r="72" spans="1:9" x14ac:dyDescent="0.25">
      <c r="A72" s="607" t="s">
        <v>542</v>
      </c>
      <c r="B72" s="607"/>
      <c r="C72" s="607" t="s">
        <v>1334</v>
      </c>
      <c r="D72" s="607"/>
      <c r="E72" s="347"/>
      <c r="F72" s="347"/>
      <c r="G72" s="347"/>
      <c r="H72" s="347"/>
      <c r="I72" s="94"/>
    </row>
  </sheetData>
  <sheetProtection password="CA9D" sheet="1" objects="1" scenarios="1"/>
  <mergeCells count="120">
    <mergeCell ref="A62:D62"/>
    <mergeCell ref="E62:H62"/>
    <mergeCell ref="A63:D63"/>
    <mergeCell ref="E63:H63"/>
    <mergeCell ref="A64:D64"/>
    <mergeCell ref="E64:H64"/>
    <mergeCell ref="A65:D65"/>
    <mergeCell ref="E65:H65"/>
    <mergeCell ref="A72:B72"/>
    <mergeCell ref="C72:D72"/>
    <mergeCell ref="A66:D66"/>
    <mergeCell ref="E66:H66"/>
    <mergeCell ref="A67:H67"/>
    <mergeCell ref="A68:H68"/>
    <mergeCell ref="A69:I69"/>
    <mergeCell ref="A71:I71"/>
    <mergeCell ref="A70:I70"/>
    <mergeCell ref="A56:H56"/>
    <mergeCell ref="A57:H57"/>
    <mergeCell ref="A58:I58"/>
    <mergeCell ref="A59:D59"/>
    <mergeCell ref="E59:H59"/>
    <mergeCell ref="A60:D60"/>
    <mergeCell ref="E60:H60"/>
    <mergeCell ref="A61:D61"/>
    <mergeCell ref="E61:H61"/>
    <mergeCell ref="A52:D52"/>
    <mergeCell ref="E52:H52"/>
    <mergeCell ref="A53:D53"/>
    <mergeCell ref="E53:H53"/>
    <mergeCell ref="A54:D54"/>
    <mergeCell ref="E54:H54"/>
    <mergeCell ref="A55:D55"/>
    <mergeCell ref="E55:H55"/>
    <mergeCell ref="A46:H46"/>
    <mergeCell ref="A47:H47"/>
    <mergeCell ref="A48:I48"/>
    <mergeCell ref="A49:D49"/>
    <mergeCell ref="E49:H49"/>
    <mergeCell ref="A50:D50"/>
    <mergeCell ref="E50:H50"/>
    <mergeCell ref="A51:D51"/>
    <mergeCell ref="E51:H51"/>
    <mergeCell ref="A41:D41"/>
    <mergeCell ref="E41:H41"/>
    <mergeCell ref="A42:D42"/>
    <mergeCell ref="E42:H42"/>
    <mergeCell ref="A43:D43"/>
    <mergeCell ref="E43:H43"/>
    <mergeCell ref="A44:D44"/>
    <mergeCell ref="E44:H44"/>
    <mergeCell ref="A45:D45"/>
    <mergeCell ref="E45:H45"/>
    <mergeCell ref="A35:D35"/>
    <mergeCell ref="E35:H35"/>
    <mergeCell ref="A36:H36"/>
    <mergeCell ref="A37:H37"/>
    <mergeCell ref="A38:I38"/>
    <mergeCell ref="A39:D39"/>
    <mergeCell ref="E39:H39"/>
    <mergeCell ref="A40:D40"/>
    <mergeCell ref="E40:H40"/>
    <mergeCell ref="A30:D30"/>
    <mergeCell ref="E30:H30"/>
    <mergeCell ref="A31:D31"/>
    <mergeCell ref="E31:H31"/>
    <mergeCell ref="A32:D32"/>
    <mergeCell ref="E32:H32"/>
    <mergeCell ref="A33:D33"/>
    <mergeCell ref="E33:H33"/>
    <mergeCell ref="A34:D34"/>
    <mergeCell ref="E34:H34"/>
    <mergeCell ref="A24:H24"/>
    <mergeCell ref="A25:H25"/>
    <mergeCell ref="A26:I26"/>
    <mergeCell ref="A27:D27"/>
    <mergeCell ref="E27:H27"/>
    <mergeCell ref="A28:D28"/>
    <mergeCell ref="E28:H28"/>
    <mergeCell ref="A29:D29"/>
    <mergeCell ref="E29:H29"/>
    <mergeCell ref="A19:D19"/>
    <mergeCell ref="E19:H19"/>
    <mergeCell ref="A20:D20"/>
    <mergeCell ref="E20:H20"/>
    <mergeCell ref="A21:D21"/>
    <mergeCell ref="E21:H21"/>
    <mergeCell ref="A22:D22"/>
    <mergeCell ref="E22:H22"/>
    <mergeCell ref="A23:D23"/>
    <mergeCell ref="E23:H23"/>
    <mergeCell ref="A13:H13"/>
    <mergeCell ref="A14:I14"/>
    <mergeCell ref="A15:D15"/>
    <mergeCell ref="E15:H15"/>
    <mergeCell ref="A16:D16"/>
    <mergeCell ref="E16:H16"/>
    <mergeCell ref="A17:D17"/>
    <mergeCell ref="E17:H17"/>
    <mergeCell ref="A18:D18"/>
    <mergeCell ref="E18:H18"/>
    <mergeCell ref="A8:D8"/>
    <mergeCell ref="E8:H8"/>
    <mergeCell ref="A9:D9"/>
    <mergeCell ref="E9:H9"/>
    <mergeCell ref="A10:D10"/>
    <mergeCell ref="E10:H10"/>
    <mergeCell ref="A11:D11"/>
    <mergeCell ref="E11:H11"/>
    <mergeCell ref="A12:D12"/>
    <mergeCell ref="E12:H12"/>
    <mergeCell ref="A1:I1"/>
    <mergeCell ref="A2:I2"/>
    <mergeCell ref="A3:B3"/>
    <mergeCell ref="C3:I3"/>
    <mergeCell ref="A5:I5"/>
    <mergeCell ref="A6:D6"/>
    <mergeCell ref="E6:H6"/>
    <mergeCell ref="A7:D7"/>
    <mergeCell ref="E7:H7"/>
  </mergeCells>
  <phoneticPr fontId="40" type="noConversion"/>
  <hyperlinks>
    <hyperlink ref="A72" location="'Table of Contents'!A1" display="table of contents"/>
    <hyperlink ref="C72:D72" location="'Programs by University'!A1" display="programs by university"/>
  </hyperlinks>
  <pageMargins left="1" right="1" top="0.65625" bottom="0.69791666666666696" header="0.5" footer="0.5"/>
  <pageSetup orientation="portrait" r:id="rId1"/>
  <headerFooter>
    <oddFooter>&amp;C&amp;P</oddFooter>
  </headerFooter>
  <rowBreaks count="2" manualBreakCount="2">
    <brk id="37" max="8" man="1"/>
    <brk id="57" max="16383" man="1"/>
  </rowBreaks>
  <extLst>
    <ext xmlns:mx="http://schemas.microsoft.com/office/mac/excel/2008/main" uri="{64002731-A6B0-56B0-2670-7721B7C09600}">
      <mx:PLV Mode="1" OnePage="0" WScale="0"/>
    </ext>
  </extLst>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workbookViewId="0">
      <selection activeCell="E15" sqref="E15:H15"/>
    </sheetView>
  </sheetViews>
  <sheetFormatPr defaultColWidth="9.140625" defaultRowHeight="15" x14ac:dyDescent="0.25"/>
  <cols>
    <col min="1" max="8" width="9.140625" style="387"/>
    <col min="9" max="9" width="9.140625" style="391"/>
    <col min="10" max="16384" width="9.140625" style="387"/>
  </cols>
  <sheetData>
    <row r="1" spans="1:9" x14ac:dyDescent="0.25">
      <c r="A1" s="495" t="s">
        <v>2553</v>
      </c>
      <c r="B1" s="495"/>
      <c r="C1" s="495"/>
      <c r="D1" s="495"/>
      <c r="E1" s="495"/>
      <c r="F1" s="495"/>
      <c r="G1" s="495"/>
      <c r="H1" s="495"/>
      <c r="I1" s="495"/>
    </row>
    <row r="2" spans="1:9" x14ac:dyDescent="0.25">
      <c r="A2" s="495" t="s">
        <v>2552</v>
      </c>
      <c r="B2" s="495"/>
      <c r="C2" s="495"/>
      <c r="D2" s="495"/>
      <c r="E2" s="495"/>
      <c r="F2" s="495"/>
      <c r="G2" s="495"/>
      <c r="H2" s="495"/>
      <c r="I2" s="495"/>
    </row>
    <row r="3" spans="1:9" x14ac:dyDescent="0.25">
      <c r="A3" s="495" t="s">
        <v>921</v>
      </c>
      <c r="B3" s="495"/>
      <c r="C3" s="495"/>
      <c r="D3" s="495"/>
      <c r="E3" s="495"/>
      <c r="F3" s="495"/>
      <c r="G3" s="495"/>
      <c r="H3" s="495"/>
      <c r="I3" s="495"/>
    </row>
    <row r="4" spans="1:9" x14ac:dyDescent="0.25">
      <c r="A4" s="599" t="s">
        <v>27</v>
      </c>
      <c r="B4" s="600"/>
      <c r="C4" s="600" t="s">
        <v>39</v>
      </c>
      <c r="D4" s="600"/>
      <c r="E4" s="600"/>
      <c r="F4" s="600"/>
      <c r="G4" s="600"/>
      <c r="H4" s="600"/>
      <c r="I4" s="601"/>
    </row>
    <row r="5" spans="1:9" x14ac:dyDescent="0.25">
      <c r="A5" s="82" t="s">
        <v>29</v>
      </c>
      <c r="B5" s="390" t="s">
        <v>926</v>
      </c>
      <c r="C5" s="388"/>
      <c r="D5" s="388"/>
      <c r="E5" s="388"/>
      <c r="F5" s="388"/>
      <c r="G5" s="388"/>
      <c r="H5" s="388"/>
      <c r="I5" s="84"/>
    </row>
    <row r="6" spans="1:9" s="9" customFormat="1" x14ac:dyDescent="0.25">
      <c r="A6" s="858"/>
      <c r="B6" s="858"/>
      <c r="C6" s="858"/>
      <c r="D6" s="858"/>
      <c r="E6" s="858"/>
      <c r="F6" s="858"/>
      <c r="G6" s="858"/>
      <c r="H6" s="858"/>
      <c r="I6" s="858"/>
    </row>
    <row r="7" spans="1:9" ht="29.25" customHeight="1" x14ac:dyDescent="0.25">
      <c r="A7" s="671" t="s">
        <v>311</v>
      </c>
      <c r="B7" s="643"/>
      <c r="C7" s="643"/>
      <c r="D7" s="643"/>
      <c r="E7" s="642" t="s">
        <v>2230</v>
      </c>
      <c r="F7" s="642"/>
      <c r="G7" s="642"/>
      <c r="H7" s="642"/>
      <c r="I7" s="109">
        <v>3</v>
      </c>
    </row>
    <row r="8" spans="1:9" x14ac:dyDescent="0.25">
      <c r="A8" s="581" t="s">
        <v>137</v>
      </c>
      <c r="B8" s="582"/>
      <c r="C8" s="582"/>
      <c r="D8" s="582"/>
      <c r="E8" s="582" t="s">
        <v>620</v>
      </c>
      <c r="F8" s="582"/>
      <c r="G8" s="582"/>
      <c r="H8" s="582"/>
      <c r="I8" s="84">
        <v>3</v>
      </c>
    </row>
    <row r="9" spans="1:9" ht="15" customHeight="1" x14ac:dyDescent="0.25">
      <c r="A9" s="581" t="s">
        <v>200</v>
      </c>
      <c r="B9" s="582"/>
      <c r="C9" s="582"/>
      <c r="D9" s="582"/>
      <c r="E9" s="582" t="s">
        <v>923</v>
      </c>
      <c r="F9" s="582"/>
      <c r="G9" s="582"/>
      <c r="H9" s="582"/>
      <c r="I9" s="84">
        <v>3</v>
      </c>
    </row>
    <row r="10" spans="1:9" ht="14.25" customHeight="1" x14ac:dyDescent="0.25">
      <c r="A10" s="772" t="s">
        <v>922</v>
      </c>
      <c r="B10" s="608"/>
      <c r="C10" s="608"/>
      <c r="D10" s="608"/>
      <c r="E10" s="582" t="s">
        <v>123</v>
      </c>
      <c r="F10" s="582"/>
      <c r="G10" s="582"/>
      <c r="H10" s="582"/>
      <c r="I10" s="448">
        <v>8</v>
      </c>
    </row>
    <row r="11" spans="1:9" ht="15" customHeight="1" x14ac:dyDescent="0.25">
      <c r="A11" s="631" t="s">
        <v>132</v>
      </c>
      <c r="B11" s="580"/>
      <c r="C11" s="580"/>
      <c r="D11" s="580"/>
      <c r="E11" s="580" t="s">
        <v>134</v>
      </c>
      <c r="F11" s="580"/>
      <c r="G11" s="580"/>
      <c r="H11" s="580"/>
      <c r="I11" s="106">
        <v>4</v>
      </c>
    </row>
    <row r="12" spans="1:9" x14ac:dyDescent="0.25">
      <c r="A12" s="578" t="s">
        <v>326</v>
      </c>
      <c r="B12" s="579"/>
      <c r="C12" s="579"/>
      <c r="D12" s="579"/>
      <c r="E12" s="582" t="s">
        <v>44</v>
      </c>
      <c r="F12" s="582"/>
      <c r="G12" s="582"/>
      <c r="H12" s="582"/>
      <c r="I12" s="84">
        <v>4</v>
      </c>
    </row>
    <row r="13" spans="1:9" ht="15" customHeight="1" x14ac:dyDescent="0.25">
      <c r="A13" s="581" t="s">
        <v>342</v>
      </c>
      <c r="B13" s="582"/>
      <c r="C13" s="582"/>
      <c r="D13" s="582"/>
      <c r="E13" s="582" t="s">
        <v>8</v>
      </c>
      <c r="F13" s="582"/>
      <c r="G13" s="582"/>
      <c r="H13" s="582"/>
      <c r="I13" s="84">
        <v>6</v>
      </c>
    </row>
    <row r="14" spans="1:9" ht="27" customHeight="1" x14ac:dyDescent="0.25">
      <c r="A14" s="578" t="s">
        <v>2210</v>
      </c>
      <c r="B14" s="579"/>
      <c r="C14" s="579"/>
      <c r="D14" s="579"/>
      <c r="E14" s="590" t="s">
        <v>2231</v>
      </c>
      <c r="F14" s="590"/>
      <c r="G14" s="590"/>
      <c r="H14" s="590"/>
      <c r="I14" s="84">
        <v>3</v>
      </c>
    </row>
    <row r="15" spans="1:9" ht="29.25" customHeight="1" x14ac:dyDescent="0.25">
      <c r="A15" s="578" t="s">
        <v>2</v>
      </c>
      <c r="B15" s="579"/>
      <c r="C15" s="579"/>
      <c r="D15" s="579"/>
      <c r="E15" s="591" t="s">
        <v>2985</v>
      </c>
      <c r="F15" s="591"/>
      <c r="G15" s="591"/>
      <c r="H15" s="591"/>
      <c r="I15" s="84">
        <v>6</v>
      </c>
    </row>
    <row r="16" spans="1:9" ht="30" customHeight="1" x14ac:dyDescent="0.25">
      <c r="A16" s="578" t="s">
        <v>15</v>
      </c>
      <c r="B16" s="579"/>
      <c r="C16" s="579"/>
      <c r="D16" s="579"/>
      <c r="E16" s="582" t="s">
        <v>77</v>
      </c>
      <c r="F16" s="582"/>
      <c r="G16" s="582"/>
      <c r="H16" s="582"/>
      <c r="I16" s="84">
        <v>3</v>
      </c>
    </row>
    <row r="17" spans="1:9" ht="15" customHeight="1" x14ac:dyDescent="0.25">
      <c r="A17" s="631" t="s">
        <v>194</v>
      </c>
      <c r="B17" s="580"/>
      <c r="C17" s="580"/>
      <c r="D17" s="580"/>
      <c r="E17" s="580" t="s">
        <v>12</v>
      </c>
      <c r="F17" s="580"/>
      <c r="G17" s="580"/>
      <c r="H17" s="580"/>
      <c r="I17" s="103">
        <v>3</v>
      </c>
    </row>
    <row r="18" spans="1:9" x14ac:dyDescent="0.25">
      <c r="A18" s="578" t="s">
        <v>376</v>
      </c>
      <c r="B18" s="579"/>
      <c r="C18" s="579"/>
      <c r="D18" s="579"/>
      <c r="E18" s="582" t="s">
        <v>2518</v>
      </c>
      <c r="F18" s="582"/>
      <c r="G18" s="582"/>
      <c r="H18" s="582"/>
      <c r="I18" s="84">
        <v>3</v>
      </c>
    </row>
    <row r="19" spans="1:9" x14ac:dyDescent="0.25">
      <c r="A19" s="899" t="s">
        <v>1032</v>
      </c>
      <c r="B19" s="614"/>
      <c r="C19" s="614"/>
      <c r="D19" s="614"/>
      <c r="E19" s="580" t="s">
        <v>122</v>
      </c>
      <c r="F19" s="580"/>
      <c r="G19" s="580"/>
      <c r="H19" s="580"/>
      <c r="I19" s="103">
        <v>3</v>
      </c>
    </row>
    <row r="20" spans="1:9" x14ac:dyDescent="0.25">
      <c r="A20" s="613" t="s">
        <v>1357</v>
      </c>
      <c r="B20" s="614"/>
      <c r="C20" s="614"/>
      <c r="D20" s="614"/>
      <c r="E20" s="580" t="s">
        <v>425</v>
      </c>
      <c r="F20" s="580"/>
      <c r="G20" s="580"/>
      <c r="H20" s="580"/>
      <c r="I20" s="103">
        <v>3</v>
      </c>
    </row>
    <row r="21" spans="1:9" x14ac:dyDescent="0.25">
      <c r="A21" s="877" t="s">
        <v>341</v>
      </c>
      <c r="B21" s="878"/>
      <c r="C21" s="878"/>
      <c r="D21" s="878"/>
      <c r="E21" s="663" t="s">
        <v>9</v>
      </c>
      <c r="F21" s="663"/>
      <c r="G21" s="663"/>
      <c r="H21" s="663"/>
      <c r="I21" s="278">
        <v>3</v>
      </c>
    </row>
    <row r="22" spans="1:9" x14ac:dyDescent="0.25">
      <c r="A22" s="800" t="s">
        <v>1367</v>
      </c>
      <c r="B22" s="800"/>
      <c r="C22" s="800"/>
      <c r="D22" s="800"/>
      <c r="E22" s="800"/>
      <c r="F22" s="800"/>
      <c r="G22" s="800"/>
      <c r="H22" s="800"/>
      <c r="I22" s="297">
        <f>SUM(I7:I21)</f>
        <v>58</v>
      </c>
    </row>
    <row r="23" spans="1:9" x14ac:dyDescent="0.25">
      <c r="A23" s="585" t="s">
        <v>6</v>
      </c>
      <c r="B23" s="585"/>
      <c r="C23" s="585"/>
      <c r="D23" s="585"/>
      <c r="E23" s="585"/>
      <c r="F23" s="585"/>
      <c r="G23" s="585"/>
      <c r="H23" s="585"/>
      <c r="I23" s="585"/>
    </row>
    <row r="24" spans="1:9" ht="55.5" customHeight="1" x14ac:dyDescent="0.25">
      <c r="A24" s="586" t="s">
        <v>2209</v>
      </c>
      <c r="B24" s="586"/>
      <c r="C24" s="586"/>
      <c r="D24" s="586"/>
      <c r="E24" s="586"/>
      <c r="F24" s="586"/>
      <c r="G24" s="586"/>
      <c r="H24" s="586"/>
      <c r="I24" s="586"/>
    </row>
    <row r="25" spans="1:9" x14ac:dyDescent="0.25">
      <c r="A25" s="901" t="s">
        <v>2563</v>
      </c>
      <c r="B25" s="901"/>
      <c r="C25" s="901"/>
      <c r="D25" s="901"/>
      <c r="E25" s="901"/>
      <c r="F25" s="901"/>
      <c r="G25" s="901"/>
      <c r="H25" s="901"/>
      <c r="I25" s="901"/>
    </row>
    <row r="26" spans="1:9" ht="28.5" customHeight="1" x14ac:dyDescent="0.25">
      <c r="A26" s="902" t="s">
        <v>2554</v>
      </c>
      <c r="B26" s="902"/>
      <c r="C26" s="902"/>
      <c r="D26" s="902"/>
      <c r="E26" s="902"/>
      <c r="F26" s="902"/>
      <c r="G26" s="902"/>
      <c r="H26" s="902"/>
      <c r="I26" s="902"/>
    </row>
    <row r="27" spans="1:9" ht="41.25" customHeight="1" x14ac:dyDescent="0.25">
      <c r="A27" s="568" t="s">
        <v>2854</v>
      </c>
      <c r="B27" s="568"/>
      <c r="C27" s="568"/>
      <c r="D27" s="568"/>
      <c r="E27" s="568"/>
      <c r="F27" s="568"/>
      <c r="G27" s="568"/>
      <c r="H27" s="568"/>
      <c r="I27" s="568"/>
    </row>
    <row r="28" spans="1:9" x14ac:dyDescent="0.25">
      <c r="A28" s="392" t="s">
        <v>2555</v>
      </c>
      <c r="B28" s="829" t="s">
        <v>2556</v>
      </c>
      <c r="C28" s="829"/>
      <c r="D28" s="829"/>
      <c r="E28" s="392">
        <v>4</v>
      </c>
    </row>
    <row r="29" spans="1:9" x14ac:dyDescent="0.25">
      <c r="A29" s="392" t="s">
        <v>2557</v>
      </c>
      <c r="B29" s="829" t="s">
        <v>2560</v>
      </c>
      <c r="C29" s="829"/>
      <c r="D29" s="829"/>
      <c r="E29" s="392">
        <v>14</v>
      </c>
    </row>
    <row r="30" spans="1:9" x14ac:dyDescent="0.25">
      <c r="A30" s="392" t="s">
        <v>2558</v>
      </c>
      <c r="B30" s="829" t="s">
        <v>2561</v>
      </c>
      <c r="C30" s="829"/>
      <c r="D30" s="829"/>
      <c r="E30" s="392">
        <v>6</v>
      </c>
    </row>
    <row r="31" spans="1:9" x14ac:dyDescent="0.25">
      <c r="A31" s="392" t="s">
        <v>2559</v>
      </c>
      <c r="B31" s="829" t="s">
        <v>2562</v>
      </c>
      <c r="C31" s="829"/>
      <c r="D31" s="829"/>
      <c r="E31" s="398">
        <v>10</v>
      </c>
    </row>
    <row r="32" spans="1:9" x14ac:dyDescent="0.25">
      <c r="A32" s="900" t="s">
        <v>5</v>
      </c>
      <c r="B32" s="900"/>
      <c r="C32" s="900"/>
      <c r="D32" s="900"/>
      <c r="E32" s="392">
        <f>SUM(E28:E31)</f>
        <v>34</v>
      </c>
    </row>
    <row r="33" spans="1:9" x14ac:dyDescent="0.25">
      <c r="A33" s="903" t="s">
        <v>2564</v>
      </c>
      <c r="B33" s="902"/>
      <c r="C33" s="902"/>
      <c r="D33" s="902"/>
      <c r="E33" s="902"/>
      <c r="F33" s="902"/>
      <c r="G33" s="902"/>
      <c r="H33" s="902"/>
      <c r="I33" s="902"/>
    </row>
    <row r="34" spans="1:9" x14ac:dyDescent="0.25">
      <c r="A34" s="829" t="s">
        <v>2565</v>
      </c>
      <c r="B34" s="829"/>
      <c r="C34" s="829"/>
      <c r="D34" s="829"/>
      <c r="E34" s="392">
        <v>58</v>
      </c>
    </row>
    <row r="35" spans="1:9" x14ac:dyDescent="0.25">
      <c r="A35" s="829" t="s">
        <v>2567</v>
      </c>
      <c r="B35" s="829"/>
      <c r="C35" s="829"/>
      <c r="D35" s="829"/>
      <c r="E35" s="392">
        <v>34</v>
      </c>
    </row>
    <row r="36" spans="1:9" x14ac:dyDescent="0.25">
      <c r="A36" s="829" t="s">
        <v>2568</v>
      </c>
      <c r="B36" s="829"/>
      <c r="C36" s="829"/>
      <c r="D36" s="829"/>
      <c r="E36" s="398">
        <v>36</v>
      </c>
    </row>
    <row r="37" spans="1:9" x14ac:dyDescent="0.25">
      <c r="A37" s="900" t="s">
        <v>2566</v>
      </c>
      <c r="B37" s="900"/>
      <c r="C37" s="900"/>
      <c r="D37" s="900"/>
      <c r="E37" s="392">
        <f>SUM(E34:E36)</f>
        <v>128</v>
      </c>
    </row>
    <row r="38" spans="1:9" x14ac:dyDescent="0.25">
      <c r="A38" s="607" t="s">
        <v>542</v>
      </c>
      <c r="B38" s="607"/>
      <c r="C38" s="607" t="s">
        <v>1334</v>
      </c>
      <c r="D38" s="607"/>
      <c r="E38" s="393"/>
      <c r="F38" s="393"/>
      <c r="G38" s="393"/>
      <c r="H38" s="393"/>
      <c r="I38" s="94"/>
    </row>
  </sheetData>
  <sheetProtection password="CA9D" sheet="1" objects="1" scenarios="1"/>
  <mergeCells count="54">
    <mergeCell ref="A38:B38"/>
    <mergeCell ref="C38:D38"/>
    <mergeCell ref="A24:I24"/>
    <mergeCell ref="A33:I33"/>
    <mergeCell ref="A35:D35"/>
    <mergeCell ref="A36:D36"/>
    <mergeCell ref="B28:D28"/>
    <mergeCell ref="B29:D29"/>
    <mergeCell ref="B30:D30"/>
    <mergeCell ref="B31:D31"/>
    <mergeCell ref="A32:D32"/>
    <mergeCell ref="A34:D34"/>
    <mergeCell ref="A19:D19"/>
    <mergeCell ref="E19:H19"/>
    <mergeCell ref="A21:D21"/>
    <mergeCell ref="E21:H21"/>
    <mergeCell ref="A37:D37"/>
    <mergeCell ref="A22:H22"/>
    <mergeCell ref="A23:I23"/>
    <mergeCell ref="A25:I25"/>
    <mergeCell ref="A26:I26"/>
    <mergeCell ref="A27:I27"/>
    <mergeCell ref="A20:D20"/>
    <mergeCell ref="E20:H20"/>
    <mergeCell ref="A12:D12"/>
    <mergeCell ref="E12:H12"/>
    <mergeCell ref="A14:D14"/>
    <mergeCell ref="E14:H14"/>
    <mergeCell ref="A18:D18"/>
    <mergeCell ref="E18:H18"/>
    <mergeCell ref="A15:D15"/>
    <mergeCell ref="E15:H15"/>
    <mergeCell ref="A13:D13"/>
    <mergeCell ref="E13:H13"/>
    <mergeCell ref="A16:D16"/>
    <mergeCell ref="E16:H16"/>
    <mergeCell ref="A17:D17"/>
    <mergeCell ref="E17:H17"/>
    <mergeCell ref="E10:H10"/>
    <mergeCell ref="A11:D11"/>
    <mergeCell ref="E11:H11"/>
    <mergeCell ref="A1:I1"/>
    <mergeCell ref="A3:I3"/>
    <mergeCell ref="A4:B4"/>
    <mergeCell ref="C4:I4"/>
    <mergeCell ref="A6:I6"/>
    <mergeCell ref="A8:D8"/>
    <mergeCell ref="E8:H8"/>
    <mergeCell ref="A2:I2"/>
    <mergeCell ref="A7:D7"/>
    <mergeCell ref="E7:H7"/>
    <mergeCell ref="A9:D9"/>
    <mergeCell ref="E9:H9"/>
    <mergeCell ref="A10:D10"/>
  </mergeCells>
  <hyperlinks>
    <hyperlink ref="A38" location="'Table of Contents'!A1" display="table of contents"/>
    <hyperlink ref="C38:D38" location="'Programs by University'!A1" display="programs by university"/>
  </hyperlinks>
  <pageMargins left="1" right="1" top="0.65625" bottom="0.69791666666666696" header="0.5" footer="0.5"/>
  <pageSetup orientation="portrait" r:id="rId1"/>
  <headerFooter>
    <oddFooter>&amp;C&amp;P</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4"/>
  <sheetViews>
    <sheetView view="pageLayout" topLeftCell="A36" workbookViewId="0">
      <selection activeCell="E51" sqref="E51:H51"/>
    </sheetView>
  </sheetViews>
  <sheetFormatPr defaultColWidth="9.140625" defaultRowHeight="15" x14ac:dyDescent="0.25"/>
  <cols>
    <col min="1" max="8" width="9.140625" style="338"/>
    <col min="9" max="9" width="9.140625" style="345"/>
    <col min="10" max="16384" width="9.140625" style="338"/>
  </cols>
  <sheetData>
    <row r="1" spans="1:14" ht="31.5" customHeight="1" x14ac:dyDescent="0.25">
      <c r="A1" s="495" t="s">
        <v>2855</v>
      </c>
      <c r="B1" s="495"/>
      <c r="C1" s="495"/>
      <c r="D1" s="495"/>
      <c r="E1" s="495"/>
      <c r="F1" s="495"/>
      <c r="G1" s="495"/>
      <c r="H1" s="495"/>
      <c r="I1" s="495"/>
    </row>
    <row r="2" spans="1:14" x14ac:dyDescent="0.25">
      <c r="A2" s="495" t="s">
        <v>41</v>
      </c>
      <c r="B2" s="495"/>
      <c r="C2" s="495"/>
      <c r="D2" s="495"/>
      <c r="E2" s="495"/>
      <c r="F2" s="495"/>
      <c r="G2" s="495"/>
      <c r="H2" s="495"/>
      <c r="I2" s="495"/>
    </row>
    <row r="3" spans="1:14" x14ac:dyDescent="0.25">
      <c r="A3" s="599" t="s">
        <v>27</v>
      </c>
      <c r="B3" s="600"/>
      <c r="C3" s="600" t="s">
        <v>2688</v>
      </c>
      <c r="D3" s="600"/>
      <c r="E3" s="600"/>
      <c r="F3" s="600"/>
      <c r="G3" s="600"/>
      <c r="H3" s="600"/>
      <c r="I3" s="601"/>
    </row>
    <row r="4" spans="1:14" x14ac:dyDescent="0.25">
      <c r="A4" s="82" t="s">
        <v>29</v>
      </c>
      <c r="B4" s="737" t="s">
        <v>2689</v>
      </c>
      <c r="C4" s="737"/>
      <c r="D4" s="737"/>
      <c r="E4" s="339"/>
      <c r="F4" s="339"/>
      <c r="G4" s="339"/>
      <c r="H4" s="339"/>
      <c r="I4" s="84"/>
    </row>
    <row r="5" spans="1:14" x14ac:dyDescent="0.25">
      <c r="A5" s="604" t="s">
        <v>1356</v>
      </c>
      <c r="B5" s="605"/>
      <c r="C5" s="605"/>
      <c r="D5" s="605"/>
      <c r="E5" s="605"/>
      <c r="F5" s="605"/>
      <c r="G5" s="605"/>
      <c r="H5" s="605"/>
      <c r="I5" s="606"/>
    </row>
    <row r="6" spans="1:14" x14ac:dyDescent="0.25">
      <c r="A6" s="772" t="s">
        <v>738</v>
      </c>
      <c r="B6" s="608"/>
      <c r="C6" s="608"/>
      <c r="D6" s="608"/>
      <c r="E6" s="580" t="s">
        <v>123</v>
      </c>
      <c r="F6" s="580"/>
      <c r="G6" s="580"/>
      <c r="H6" s="580"/>
      <c r="I6" s="219">
        <v>8</v>
      </c>
    </row>
    <row r="7" spans="1:14" x14ac:dyDescent="0.25">
      <c r="A7" s="631" t="s">
        <v>326</v>
      </c>
      <c r="B7" s="580"/>
      <c r="C7" s="580"/>
      <c r="D7" s="580"/>
      <c r="E7" s="580" t="s">
        <v>44</v>
      </c>
      <c r="F7" s="580"/>
      <c r="G7" s="580"/>
      <c r="H7" s="580"/>
      <c r="I7" s="220">
        <v>4</v>
      </c>
    </row>
    <row r="8" spans="1:14" ht="15" customHeight="1" x14ac:dyDescent="0.25">
      <c r="A8" s="581" t="s">
        <v>759</v>
      </c>
      <c r="B8" s="582"/>
      <c r="C8" s="582"/>
      <c r="D8" s="582"/>
      <c r="E8" s="582" t="s">
        <v>760</v>
      </c>
      <c r="F8" s="582"/>
      <c r="G8" s="582"/>
      <c r="H8" s="582"/>
      <c r="I8" s="219">
        <v>4</v>
      </c>
    </row>
    <row r="9" spans="1:14" ht="15" customHeight="1" x14ac:dyDescent="0.25">
      <c r="A9" s="581" t="s">
        <v>342</v>
      </c>
      <c r="B9" s="582"/>
      <c r="C9" s="582"/>
      <c r="D9" s="582"/>
      <c r="E9" s="580" t="s">
        <v>8</v>
      </c>
      <c r="F9" s="580"/>
      <c r="G9" s="580"/>
      <c r="H9" s="580"/>
      <c r="I9" s="221">
        <v>6</v>
      </c>
      <c r="K9" s="341"/>
      <c r="L9" s="341"/>
      <c r="M9" s="341"/>
      <c r="N9" s="341"/>
    </row>
    <row r="10" spans="1:14" x14ac:dyDescent="0.25">
      <c r="A10" s="581" t="s">
        <v>927</v>
      </c>
      <c r="B10" s="582"/>
      <c r="C10" s="582"/>
      <c r="D10" s="582"/>
      <c r="E10" s="582" t="s">
        <v>928</v>
      </c>
      <c r="F10" s="582"/>
      <c r="G10" s="582"/>
      <c r="H10" s="582"/>
      <c r="I10" s="221">
        <v>3</v>
      </c>
    </row>
    <row r="11" spans="1:14" x14ac:dyDescent="0.25">
      <c r="A11" s="581" t="s">
        <v>200</v>
      </c>
      <c r="B11" s="582"/>
      <c r="C11" s="582"/>
      <c r="D11" s="582"/>
      <c r="E11" s="582" t="s">
        <v>929</v>
      </c>
      <c r="F11" s="582"/>
      <c r="G11" s="582"/>
      <c r="H11" s="582"/>
      <c r="I11" s="221">
        <v>3</v>
      </c>
    </row>
    <row r="12" spans="1:14" ht="29.25" customHeight="1" x14ac:dyDescent="0.25">
      <c r="A12" s="578" t="s">
        <v>15</v>
      </c>
      <c r="B12" s="579"/>
      <c r="C12" s="579"/>
      <c r="D12" s="579"/>
      <c r="E12" s="582" t="s">
        <v>77</v>
      </c>
      <c r="F12" s="582"/>
      <c r="G12" s="582"/>
      <c r="H12" s="582"/>
      <c r="I12" s="221">
        <v>3</v>
      </c>
      <c r="K12" s="341"/>
      <c r="L12" s="341"/>
      <c r="M12" s="341"/>
      <c r="N12" s="341"/>
    </row>
    <row r="13" spans="1:14" ht="14.25" customHeight="1" x14ac:dyDescent="0.25">
      <c r="A13" s="581" t="s">
        <v>137</v>
      </c>
      <c r="B13" s="582"/>
      <c r="C13" s="582"/>
      <c r="D13" s="582"/>
      <c r="E13" s="580" t="s">
        <v>1488</v>
      </c>
      <c r="F13" s="580"/>
      <c r="G13" s="580"/>
      <c r="H13" s="580"/>
      <c r="I13" s="221">
        <v>3</v>
      </c>
    </row>
    <row r="14" spans="1:14" x14ac:dyDescent="0.25">
      <c r="A14" s="578" t="s">
        <v>194</v>
      </c>
      <c r="B14" s="579"/>
      <c r="C14" s="579"/>
      <c r="D14" s="579"/>
      <c r="E14" s="614" t="s">
        <v>12</v>
      </c>
      <c r="F14" s="614"/>
      <c r="G14" s="614"/>
      <c r="H14" s="614"/>
      <c r="I14" s="221">
        <v>3</v>
      </c>
    </row>
    <row r="15" spans="1:14" x14ac:dyDescent="0.25">
      <c r="A15" s="781" t="s">
        <v>1032</v>
      </c>
      <c r="B15" s="582"/>
      <c r="C15" s="582"/>
      <c r="D15" s="582"/>
      <c r="E15" s="580" t="s">
        <v>122</v>
      </c>
      <c r="F15" s="580"/>
      <c r="G15" s="580"/>
      <c r="H15" s="580"/>
      <c r="I15" s="221">
        <v>3</v>
      </c>
    </row>
    <row r="16" spans="1:14" x14ac:dyDescent="0.25">
      <c r="A16" s="596" t="s">
        <v>1513</v>
      </c>
      <c r="B16" s="597"/>
      <c r="C16" s="597"/>
      <c r="D16" s="597"/>
      <c r="E16" s="597"/>
      <c r="F16" s="597"/>
      <c r="G16" s="597"/>
      <c r="H16" s="598"/>
      <c r="I16" s="129">
        <f>SUM(I6:I15)</f>
        <v>40</v>
      </c>
    </row>
    <row r="17" spans="1:14" x14ac:dyDescent="0.25">
      <c r="A17" s="729" t="s">
        <v>2966</v>
      </c>
      <c r="B17" s="730"/>
      <c r="C17" s="730"/>
      <c r="D17" s="730"/>
      <c r="E17" s="730"/>
      <c r="F17" s="730"/>
      <c r="G17" s="730"/>
      <c r="H17" s="730"/>
      <c r="I17" s="731"/>
    </row>
    <row r="18" spans="1:14" ht="15" customHeight="1" x14ac:dyDescent="0.25">
      <c r="A18" s="904" t="s">
        <v>339</v>
      </c>
      <c r="B18" s="905"/>
      <c r="C18" s="905"/>
      <c r="D18" s="905"/>
      <c r="E18" s="905" t="s">
        <v>153</v>
      </c>
      <c r="F18" s="905"/>
      <c r="G18" s="905"/>
      <c r="H18" s="905"/>
      <c r="I18" s="222">
        <v>3</v>
      </c>
    </row>
    <row r="19" spans="1:14" ht="15" customHeight="1" x14ac:dyDescent="0.25">
      <c r="A19" s="578" t="s">
        <v>13</v>
      </c>
      <c r="B19" s="579"/>
      <c r="C19" s="579"/>
      <c r="D19" s="579"/>
      <c r="E19" s="580" t="s">
        <v>126</v>
      </c>
      <c r="F19" s="580"/>
      <c r="G19" s="580"/>
      <c r="H19" s="580"/>
      <c r="I19" s="221">
        <v>3</v>
      </c>
      <c r="K19" s="650"/>
      <c r="L19" s="650"/>
      <c r="M19" s="650"/>
      <c r="N19" s="650"/>
    </row>
    <row r="20" spans="1:14" x14ac:dyDescent="0.25">
      <c r="A20" s="772" t="s">
        <v>132</v>
      </c>
      <c r="B20" s="608"/>
      <c r="C20" s="608"/>
      <c r="D20" s="608"/>
      <c r="E20" s="608" t="s">
        <v>1490</v>
      </c>
      <c r="F20" s="608"/>
      <c r="G20" s="608"/>
      <c r="H20" s="608"/>
      <c r="I20" s="122">
        <v>3</v>
      </c>
    </row>
    <row r="21" spans="1:14" ht="30.95" customHeight="1" x14ac:dyDescent="0.25">
      <c r="A21" s="578" t="s">
        <v>10</v>
      </c>
      <c r="B21" s="579"/>
      <c r="C21" s="579"/>
      <c r="D21" s="579"/>
      <c r="E21" s="739" t="s">
        <v>1489</v>
      </c>
      <c r="F21" s="739"/>
      <c r="G21" s="739"/>
      <c r="H21" s="739"/>
      <c r="I21" s="221">
        <v>3</v>
      </c>
    </row>
    <row r="22" spans="1:14" x14ac:dyDescent="0.25">
      <c r="A22" s="773" t="s">
        <v>11</v>
      </c>
      <c r="B22" s="774"/>
      <c r="C22" s="774"/>
      <c r="D22" s="774"/>
      <c r="E22" s="774" t="s">
        <v>33</v>
      </c>
      <c r="F22" s="774"/>
      <c r="G22" s="774"/>
      <c r="H22" s="774"/>
      <c r="I22" s="122">
        <v>6</v>
      </c>
    </row>
    <row r="23" spans="1:14" x14ac:dyDescent="0.25">
      <c r="A23" s="772" t="s">
        <v>341</v>
      </c>
      <c r="B23" s="608"/>
      <c r="C23" s="608"/>
      <c r="D23" s="608"/>
      <c r="E23" s="608" t="s">
        <v>9</v>
      </c>
      <c r="F23" s="608"/>
      <c r="G23" s="608"/>
      <c r="H23" s="608"/>
      <c r="I23" s="122">
        <v>3</v>
      </c>
    </row>
    <row r="24" spans="1:14" x14ac:dyDescent="0.25">
      <c r="A24" s="775" t="s">
        <v>4</v>
      </c>
      <c r="B24" s="776"/>
      <c r="C24" s="776"/>
      <c r="D24" s="776"/>
      <c r="E24" s="776"/>
      <c r="F24" s="776"/>
      <c r="G24" s="776"/>
      <c r="H24" s="776"/>
      <c r="I24" s="319">
        <v>1</v>
      </c>
    </row>
    <row r="25" spans="1:14" x14ac:dyDescent="0.25">
      <c r="A25" s="593" t="s">
        <v>1358</v>
      </c>
      <c r="B25" s="594"/>
      <c r="C25" s="594"/>
      <c r="D25" s="594"/>
      <c r="E25" s="594"/>
      <c r="F25" s="594"/>
      <c r="G25" s="594"/>
      <c r="H25" s="595"/>
      <c r="I25" s="158">
        <f>SUM(I18:I24)</f>
        <v>22</v>
      </c>
    </row>
    <row r="26" spans="1:14" x14ac:dyDescent="0.25">
      <c r="A26" s="596" t="s">
        <v>1359</v>
      </c>
      <c r="B26" s="597"/>
      <c r="C26" s="597"/>
      <c r="D26" s="597"/>
      <c r="E26" s="597"/>
      <c r="F26" s="597"/>
      <c r="G26" s="597"/>
      <c r="H26" s="598"/>
      <c r="I26" s="129">
        <f>SUM(I16,I25)</f>
        <v>62</v>
      </c>
    </row>
    <row r="27" spans="1:14" ht="33" customHeight="1" x14ac:dyDescent="0.25">
      <c r="A27" s="726" t="s">
        <v>2967</v>
      </c>
      <c r="B27" s="727"/>
      <c r="C27" s="727"/>
      <c r="D27" s="727"/>
      <c r="E27" s="727"/>
      <c r="F27" s="727"/>
      <c r="G27" s="727"/>
      <c r="H27" s="727"/>
      <c r="I27" s="728"/>
    </row>
    <row r="28" spans="1:14" ht="30" customHeight="1" x14ac:dyDescent="0.25">
      <c r="A28" s="671" t="s">
        <v>13</v>
      </c>
      <c r="B28" s="643"/>
      <c r="C28" s="643"/>
      <c r="D28" s="643"/>
      <c r="E28" s="701" t="s">
        <v>72</v>
      </c>
      <c r="F28" s="701"/>
      <c r="G28" s="701"/>
      <c r="H28" s="701"/>
      <c r="I28" s="218">
        <v>3</v>
      </c>
      <c r="K28" s="650"/>
      <c r="L28" s="650"/>
      <c r="M28" s="650"/>
      <c r="N28" s="650"/>
    </row>
    <row r="29" spans="1:14" ht="15" customHeight="1" x14ac:dyDescent="0.25">
      <c r="A29" s="578" t="s">
        <v>2690</v>
      </c>
      <c r="B29" s="579"/>
      <c r="C29" s="579"/>
      <c r="D29" s="579"/>
      <c r="E29" s="580" t="s">
        <v>109</v>
      </c>
      <c r="F29" s="580"/>
      <c r="G29" s="580"/>
      <c r="H29" s="580"/>
      <c r="I29" s="221">
        <v>4</v>
      </c>
    </row>
    <row r="30" spans="1:14" x14ac:dyDescent="0.25">
      <c r="A30" s="772" t="s">
        <v>132</v>
      </c>
      <c r="B30" s="608"/>
      <c r="C30" s="608"/>
      <c r="D30" s="608"/>
      <c r="E30" s="608" t="s">
        <v>1490</v>
      </c>
      <c r="F30" s="608"/>
      <c r="G30" s="608"/>
      <c r="H30" s="608"/>
      <c r="I30" s="122">
        <v>3</v>
      </c>
    </row>
    <row r="31" spans="1:14" x14ac:dyDescent="0.25">
      <c r="A31" s="578" t="s">
        <v>1685</v>
      </c>
      <c r="B31" s="579"/>
      <c r="C31" s="579"/>
      <c r="D31" s="579"/>
      <c r="E31" s="739" t="s">
        <v>1688</v>
      </c>
      <c r="F31" s="739"/>
      <c r="G31" s="739"/>
      <c r="H31" s="739"/>
      <c r="I31" s="221">
        <v>4</v>
      </c>
    </row>
    <row r="32" spans="1:14" ht="61.5" customHeight="1" x14ac:dyDescent="0.25">
      <c r="A32" s="773" t="s">
        <v>74</v>
      </c>
      <c r="B32" s="774"/>
      <c r="C32" s="774"/>
      <c r="D32" s="774"/>
      <c r="E32" s="591" t="s">
        <v>1546</v>
      </c>
      <c r="F32" s="591"/>
      <c r="G32" s="591"/>
      <c r="H32" s="591"/>
      <c r="I32" s="122">
        <v>6</v>
      </c>
    </row>
    <row r="33" spans="1:9" x14ac:dyDescent="0.25">
      <c r="A33" s="775" t="s">
        <v>4</v>
      </c>
      <c r="B33" s="776"/>
      <c r="C33" s="776"/>
      <c r="D33" s="776"/>
      <c r="E33" s="776"/>
      <c r="F33" s="776"/>
      <c r="G33" s="776"/>
      <c r="H33" s="776"/>
      <c r="I33" s="319">
        <v>2</v>
      </c>
    </row>
    <row r="34" spans="1:9" x14ac:dyDescent="0.25">
      <c r="A34" s="593" t="s">
        <v>1497</v>
      </c>
      <c r="B34" s="594"/>
      <c r="C34" s="594"/>
      <c r="D34" s="594"/>
      <c r="E34" s="594"/>
      <c r="F34" s="594"/>
      <c r="G34" s="594"/>
      <c r="H34" s="595"/>
      <c r="I34" s="239">
        <f>SUM(I28:I33)</f>
        <v>22</v>
      </c>
    </row>
    <row r="35" spans="1:9" x14ac:dyDescent="0.25">
      <c r="A35" s="596" t="s">
        <v>1496</v>
      </c>
      <c r="B35" s="597"/>
      <c r="C35" s="597"/>
      <c r="D35" s="597"/>
      <c r="E35" s="597"/>
      <c r="F35" s="597"/>
      <c r="G35" s="597"/>
      <c r="H35" s="598"/>
      <c r="I35" s="129">
        <f>SUM(I16,I34)</f>
        <v>62</v>
      </c>
    </row>
    <row r="36" spans="1:9" x14ac:dyDescent="0.25">
      <c r="A36" s="729" t="s">
        <v>2968</v>
      </c>
      <c r="B36" s="730"/>
      <c r="C36" s="730"/>
      <c r="D36" s="730"/>
      <c r="E36" s="730"/>
      <c r="F36" s="730"/>
      <c r="G36" s="730"/>
      <c r="H36" s="730"/>
      <c r="I36" s="731"/>
    </row>
    <row r="37" spans="1:9" x14ac:dyDescent="0.25">
      <c r="A37" s="671" t="s">
        <v>13</v>
      </c>
      <c r="B37" s="643"/>
      <c r="C37" s="643"/>
      <c r="D37" s="643"/>
      <c r="E37" s="701" t="s">
        <v>126</v>
      </c>
      <c r="F37" s="701"/>
      <c r="G37" s="701"/>
      <c r="H37" s="701"/>
      <c r="I37" s="218">
        <v>3</v>
      </c>
    </row>
    <row r="38" spans="1:9" x14ac:dyDescent="0.25">
      <c r="A38" s="581" t="s">
        <v>1384</v>
      </c>
      <c r="B38" s="582"/>
      <c r="C38" s="582"/>
      <c r="D38" s="582"/>
      <c r="E38" s="582" t="s">
        <v>607</v>
      </c>
      <c r="F38" s="582"/>
      <c r="G38" s="582"/>
      <c r="H38" s="582"/>
      <c r="I38" s="84">
        <v>4</v>
      </c>
    </row>
    <row r="39" spans="1:9" x14ac:dyDescent="0.25">
      <c r="A39" s="581" t="s">
        <v>132</v>
      </c>
      <c r="B39" s="582"/>
      <c r="C39" s="582"/>
      <c r="D39" s="582"/>
      <c r="E39" s="582" t="s">
        <v>1491</v>
      </c>
      <c r="F39" s="582"/>
      <c r="G39" s="582"/>
      <c r="H39" s="582"/>
      <c r="I39" s="84">
        <v>3</v>
      </c>
    </row>
    <row r="40" spans="1:9" x14ac:dyDescent="0.25">
      <c r="A40" s="581" t="s">
        <v>766</v>
      </c>
      <c r="B40" s="582"/>
      <c r="C40" s="582"/>
      <c r="D40" s="582"/>
      <c r="E40" s="582" t="s">
        <v>213</v>
      </c>
      <c r="F40" s="582"/>
      <c r="G40" s="582"/>
      <c r="H40" s="582"/>
      <c r="I40" s="84">
        <v>3</v>
      </c>
    </row>
    <row r="41" spans="1:9" ht="29.25" customHeight="1" x14ac:dyDescent="0.25">
      <c r="A41" s="578" t="s">
        <v>10</v>
      </c>
      <c r="B41" s="579"/>
      <c r="C41" s="579"/>
      <c r="D41" s="579"/>
      <c r="E41" s="739" t="s">
        <v>1489</v>
      </c>
      <c r="F41" s="739"/>
      <c r="G41" s="739"/>
      <c r="H41" s="739"/>
      <c r="I41" s="221">
        <v>3</v>
      </c>
    </row>
    <row r="42" spans="1:9" x14ac:dyDescent="0.25">
      <c r="A42" s="772" t="s">
        <v>341</v>
      </c>
      <c r="B42" s="608"/>
      <c r="C42" s="608"/>
      <c r="D42" s="608"/>
      <c r="E42" s="608" t="s">
        <v>9</v>
      </c>
      <c r="F42" s="608"/>
      <c r="G42" s="608"/>
      <c r="H42" s="608"/>
      <c r="I42" s="122">
        <v>3</v>
      </c>
    </row>
    <row r="43" spans="1:9" ht="30.75" customHeight="1" x14ac:dyDescent="0.25">
      <c r="A43" s="738" t="s">
        <v>947</v>
      </c>
      <c r="B43" s="739"/>
      <c r="C43" s="739"/>
      <c r="D43" s="739"/>
      <c r="E43" s="906" t="s">
        <v>1605</v>
      </c>
      <c r="F43" s="739"/>
      <c r="G43" s="739"/>
      <c r="H43" s="739"/>
      <c r="I43" s="105">
        <v>3</v>
      </c>
    </row>
    <row r="44" spans="1:9" x14ac:dyDescent="0.25">
      <c r="A44" s="593" t="s">
        <v>1492</v>
      </c>
      <c r="B44" s="594"/>
      <c r="C44" s="594"/>
      <c r="D44" s="594"/>
      <c r="E44" s="594"/>
      <c r="F44" s="594"/>
      <c r="G44" s="594"/>
      <c r="H44" s="595"/>
      <c r="I44" s="408">
        <f>SUM(I37:I43)</f>
        <v>22</v>
      </c>
    </row>
    <row r="45" spans="1:9" x14ac:dyDescent="0.25">
      <c r="A45" s="596" t="s">
        <v>1493</v>
      </c>
      <c r="B45" s="597"/>
      <c r="C45" s="597"/>
      <c r="D45" s="597"/>
      <c r="E45" s="597"/>
      <c r="F45" s="597"/>
      <c r="G45" s="597"/>
      <c r="H45" s="598"/>
      <c r="I45" s="223">
        <f>SUM(I16,I44)</f>
        <v>62</v>
      </c>
    </row>
    <row r="46" spans="1:9" x14ac:dyDescent="0.25">
      <c r="A46" s="587" t="s">
        <v>2969</v>
      </c>
      <c r="B46" s="588"/>
      <c r="C46" s="588"/>
      <c r="D46" s="588"/>
      <c r="E46" s="588"/>
      <c r="F46" s="588"/>
      <c r="G46" s="588"/>
      <c r="H46" s="588"/>
      <c r="I46" s="589"/>
    </row>
    <row r="47" spans="1:9" x14ac:dyDescent="0.25">
      <c r="A47" s="904" t="s">
        <v>339</v>
      </c>
      <c r="B47" s="905"/>
      <c r="C47" s="905"/>
      <c r="D47" s="905"/>
      <c r="E47" s="905" t="s">
        <v>153</v>
      </c>
      <c r="F47" s="905"/>
      <c r="G47" s="905"/>
      <c r="H47" s="905"/>
      <c r="I47" s="222">
        <v>3</v>
      </c>
    </row>
    <row r="48" spans="1:9" ht="28.5" customHeight="1" x14ac:dyDescent="0.25">
      <c r="A48" s="578" t="s">
        <v>311</v>
      </c>
      <c r="B48" s="579"/>
      <c r="C48" s="579"/>
      <c r="D48" s="579"/>
      <c r="E48" s="582" t="s">
        <v>2230</v>
      </c>
      <c r="F48" s="582"/>
      <c r="G48" s="582"/>
      <c r="H48" s="582"/>
      <c r="I48" s="84">
        <v>3</v>
      </c>
    </row>
    <row r="49" spans="1:9" x14ac:dyDescent="0.25">
      <c r="A49" s="772" t="s">
        <v>132</v>
      </c>
      <c r="B49" s="608"/>
      <c r="C49" s="608"/>
      <c r="D49" s="608"/>
      <c r="E49" s="608" t="s">
        <v>1490</v>
      </c>
      <c r="F49" s="608"/>
      <c r="G49" s="608"/>
      <c r="H49" s="608"/>
      <c r="I49" s="122">
        <v>3</v>
      </c>
    </row>
    <row r="50" spans="1:9" ht="30" customHeight="1" x14ac:dyDescent="0.25">
      <c r="A50" s="578" t="s">
        <v>2210</v>
      </c>
      <c r="B50" s="579"/>
      <c r="C50" s="579"/>
      <c r="D50" s="579"/>
      <c r="E50" s="590" t="s">
        <v>2231</v>
      </c>
      <c r="F50" s="590"/>
      <c r="G50" s="590"/>
      <c r="H50" s="590"/>
      <c r="I50" s="84">
        <v>3</v>
      </c>
    </row>
    <row r="51" spans="1:9" ht="36" customHeight="1" x14ac:dyDescent="0.25">
      <c r="A51" s="578" t="s">
        <v>2</v>
      </c>
      <c r="B51" s="579"/>
      <c r="C51" s="579"/>
      <c r="D51" s="579"/>
      <c r="E51" s="591" t="s">
        <v>2985</v>
      </c>
      <c r="F51" s="591"/>
      <c r="G51" s="591"/>
      <c r="H51" s="591"/>
      <c r="I51" s="84">
        <v>6</v>
      </c>
    </row>
    <row r="52" spans="1:9" s="394" customFormat="1" x14ac:dyDescent="0.25">
      <c r="A52" s="622" t="s">
        <v>1834</v>
      </c>
      <c r="B52" s="623"/>
      <c r="C52" s="623"/>
      <c r="D52" s="623"/>
      <c r="E52" s="623"/>
      <c r="F52" s="623"/>
      <c r="G52" s="623"/>
      <c r="H52" s="623"/>
      <c r="I52" s="624"/>
    </row>
    <row r="53" spans="1:9" s="394" customFormat="1" x14ac:dyDescent="0.25">
      <c r="A53" s="625" t="s">
        <v>2569</v>
      </c>
      <c r="B53" s="626"/>
      <c r="C53" s="626"/>
      <c r="D53" s="626"/>
      <c r="E53" s="626"/>
      <c r="F53" s="626"/>
      <c r="G53" s="626"/>
      <c r="H53" s="626"/>
      <c r="I53" s="627"/>
    </row>
    <row r="54" spans="1:9" x14ac:dyDescent="0.25">
      <c r="A54" s="581" t="s">
        <v>325</v>
      </c>
      <c r="B54" s="582"/>
      <c r="C54" s="582"/>
      <c r="D54" s="582"/>
      <c r="E54" s="579" t="s">
        <v>109</v>
      </c>
      <c r="F54" s="579"/>
      <c r="G54" s="579"/>
      <c r="H54" s="579"/>
      <c r="I54" s="84">
        <v>8</v>
      </c>
    </row>
    <row r="55" spans="1:9" x14ac:dyDescent="0.25">
      <c r="A55" s="738" t="s">
        <v>1685</v>
      </c>
      <c r="B55" s="739"/>
      <c r="C55" s="739"/>
      <c r="D55" s="739"/>
      <c r="E55" s="590" t="s">
        <v>1688</v>
      </c>
      <c r="F55" s="590"/>
      <c r="G55" s="590"/>
      <c r="H55" s="590"/>
      <c r="I55" s="105">
        <v>4</v>
      </c>
    </row>
    <row r="56" spans="1:9" x14ac:dyDescent="0.25">
      <c r="A56" s="907"/>
      <c r="B56" s="908"/>
      <c r="C56" s="908"/>
      <c r="D56" s="908"/>
      <c r="E56" s="691" t="s">
        <v>2856</v>
      </c>
      <c r="F56" s="691"/>
      <c r="G56" s="691"/>
      <c r="H56" s="692"/>
      <c r="I56" s="451">
        <f>SUM(I16,I47:I51,I54:I55)</f>
        <v>70</v>
      </c>
    </row>
    <row r="57" spans="1:9" x14ac:dyDescent="0.25">
      <c r="A57" s="909" t="s">
        <v>2570</v>
      </c>
      <c r="B57" s="910"/>
      <c r="C57" s="910"/>
      <c r="D57" s="910"/>
      <c r="E57" s="910"/>
      <c r="F57" s="910"/>
      <c r="G57" s="910"/>
      <c r="H57" s="910"/>
      <c r="I57" s="911"/>
    </row>
    <row r="58" spans="1:9" x14ac:dyDescent="0.25">
      <c r="A58" s="856" t="s">
        <v>4</v>
      </c>
      <c r="B58" s="732"/>
      <c r="C58" s="732"/>
      <c r="D58" s="732"/>
      <c r="E58" s="885"/>
      <c r="F58" s="885"/>
      <c r="G58" s="885"/>
      <c r="H58" s="885"/>
      <c r="I58" s="110">
        <v>4</v>
      </c>
    </row>
    <row r="59" spans="1:9" x14ac:dyDescent="0.25">
      <c r="A59" s="907"/>
      <c r="B59" s="908"/>
      <c r="C59" s="908"/>
      <c r="D59" s="908"/>
      <c r="E59" s="691" t="s">
        <v>2857</v>
      </c>
      <c r="F59" s="691"/>
      <c r="G59" s="691"/>
      <c r="H59" s="692"/>
      <c r="I59" s="451">
        <f>SUM(I16,I47:I51,I58)</f>
        <v>62</v>
      </c>
    </row>
    <row r="60" spans="1:9" x14ac:dyDescent="0.25">
      <c r="A60" s="912" t="s">
        <v>1997</v>
      </c>
      <c r="B60" s="912"/>
      <c r="C60" s="912"/>
      <c r="D60" s="912"/>
      <c r="E60" s="912"/>
      <c r="F60" s="912"/>
      <c r="G60" s="912"/>
      <c r="H60" s="912"/>
      <c r="I60" s="230" t="s">
        <v>2687</v>
      </c>
    </row>
    <row r="61" spans="1:9" x14ac:dyDescent="0.25">
      <c r="A61" s="585" t="s">
        <v>6</v>
      </c>
      <c r="B61" s="585"/>
      <c r="C61" s="585"/>
      <c r="D61" s="585"/>
      <c r="E61" s="585"/>
      <c r="F61" s="585"/>
      <c r="G61" s="585"/>
      <c r="H61" s="585"/>
      <c r="I61" s="585"/>
    </row>
    <row r="62" spans="1:9" ht="60" customHeight="1" x14ac:dyDescent="0.25">
      <c r="A62" s="586" t="s">
        <v>2209</v>
      </c>
      <c r="B62" s="586"/>
      <c r="C62" s="586"/>
      <c r="D62" s="586"/>
      <c r="E62" s="586"/>
      <c r="F62" s="586"/>
      <c r="G62" s="586"/>
      <c r="H62" s="586"/>
      <c r="I62" s="586"/>
    </row>
    <row r="63" spans="1:9" ht="29.25" customHeight="1" x14ac:dyDescent="0.25">
      <c r="A63" s="865" t="s">
        <v>2011</v>
      </c>
      <c r="B63" s="865"/>
      <c r="C63" s="865"/>
      <c r="D63" s="865"/>
      <c r="E63" s="865"/>
      <c r="F63" s="865"/>
      <c r="G63" s="865"/>
      <c r="H63" s="865"/>
      <c r="I63" s="865"/>
    </row>
    <row r="64" spans="1:9" x14ac:dyDescent="0.25">
      <c r="A64" s="607" t="s">
        <v>542</v>
      </c>
      <c r="B64" s="607"/>
      <c r="C64" s="607" t="s">
        <v>1334</v>
      </c>
      <c r="D64" s="607"/>
      <c r="E64" s="347"/>
      <c r="F64" s="347"/>
      <c r="G64" s="347"/>
      <c r="H64" s="347"/>
      <c r="I64" s="94"/>
    </row>
  </sheetData>
  <sheetProtection password="CA9D" sheet="1" objects="1" scenarios="1"/>
  <mergeCells count="108">
    <mergeCell ref="A63:I63"/>
    <mergeCell ref="A64:B64"/>
    <mergeCell ref="C64:D64"/>
    <mergeCell ref="A61:I61"/>
    <mergeCell ref="A49:D49"/>
    <mergeCell ref="E49:H49"/>
    <mergeCell ref="A50:D50"/>
    <mergeCell ref="E50:H50"/>
    <mergeCell ref="A51:D51"/>
    <mergeCell ref="E51:H51"/>
    <mergeCell ref="A56:D56"/>
    <mergeCell ref="E56:H56"/>
    <mergeCell ref="A57:I57"/>
    <mergeCell ref="A52:I52"/>
    <mergeCell ref="A53:I53"/>
    <mergeCell ref="A54:D54"/>
    <mergeCell ref="E54:H54"/>
    <mergeCell ref="A55:D55"/>
    <mergeCell ref="E55:H55"/>
    <mergeCell ref="A60:H60"/>
    <mergeCell ref="A62:I62"/>
    <mergeCell ref="A59:D59"/>
    <mergeCell ref="E59:H59"/>
    <mergeCell ref="A58:D58"/>
    <mergeCell ref="A45:H45"/>
    <mergeCell ref="A46:I46"/>
    <mergeCell ref="A47:D47"/>
    <mergeCell ref="E47:H47"/>
    <mergeCell ref="A48:D48"/>
    <mergeCell ref="E48:H48"/>
    <mergeCell ref="A43:D43"/>
    <mergeCell ref="E43:H43"/>
    <mergeCell ref="A44:H44"/>
    <mergeCell ref="A42:D42"/>
    <mergeCell ref="E42:H42"/>
    <mergeCell ref="A39:D39"/>
    <mergeCell ref="E39:H39"/>
    <mergeCell ref="A40:D40"/>
    <mergeCell ref="E40:H40"/>
    <mergeCell ref="A41:D41"/>
    <mergeCell ref="E41:H41"/>
    <mergeCell ref="A37:D37"/>
    <mergeCell ref="E37:H37"/>
    <mergeCell ref="K28:N28"/>
    <mergeCell ref="A38:D38"/>
    <mergeCell ref="E38:H38"/>
    <mergeCell ref="A28:D28"/>
    <mergeCell ref="E28:H28"/>
    <mergeCell ref="A29:D29"/>
    <mergeCell ref="E29:H29"/>
    <mergeCell ref="A30:D30"/>
    <mergeCell ref="E30:H30"/>
    <mergeCell ref="A31:D31"/>
    <mergeCell ref="E31:H31"/>
    <mergeCell ref="A32:D32"/>
    <mergeCell ref="E32:H32"/>
    <mergeCell ref="A24:D24"/>
    <mergeCell ref="E24:H24"/>
    <mergeCell ref="A25:H25"/>
    <mergeCell ref="A26:H26"/>
    <mergeCell ref="A36:I36"/>
    <mergeCell ref="A27:I27"/>
    <mergeCell ref="A33:D33"/>
    <mergeCell ref="E33:H33"/>
    <mergeCell ref="A34:H34"/>
    <mergeCell ref="A35:H35"/>
    <mergeCell ref="K19:N19"/>
    <mergeCell ref="A20:D20"/>
    <mergeCell ref="E20:H20"/>
    <mergeCell ref="A21:D21"/>
    <mergeCell ref="E21:H21"/>
    <mergeCell ref="A14:D14"/>
    <mergeCell ref="E14:H14"/>
    <mergeCell ref="A15:D15"/>
    <mergeCell ref="E15:H15"/>
    <mergeCell ref="E23:H23"/>
    <mergeCell ref="A16:H16"/>
    <mergeCell ref="A17:I17"/>
    <mergeCell ref="A18:D18"/>
    <mergeCell ref="E18:H18"/>
    <mergeCell ref="A19:D19"/>
    <mergeCell ref="E19:H19"/>
    <mergeCell ref="A22:D22"/>
    <mergeCell ref="E22:H22"/>
    <mergeCell ref="E58:H58"/>
    <mergeCell ref="A5:I5"/>
    <mergeCell ref="A6:D6"/>
    <mergeCell ref="E6:H6"/>
    <mergeCell ref="A7:D7"/>
    <mergeCell ref="E7:H7"/>
    <mergeCell ref="A1:I1"/>
    <mergeCell ref="A2:I2"/>
    <mergeCell ref="A3:B3"/>
    <mergeCell ref="C3:I3"/>
    <mergeCell ref="B4:D4"/>
    <mergeCell ref="A11:D11"/>
    <mergeCell ref="E11:H11"/>
    <mergeCell ref="A12:D12"/>
    <mergeCell ref="E12:H12"/>
    <mergeCell ref="A13:D13"/>
    <mergeCell ref="E13:H13"/>
    <mergeCell ref="A8:D8"/>
    <mergeCell ref="E8:H8"/>
    <mergeCell ref="A9:D9"/>
    <mergeCell ref="E9:H9"/>
    <mergeCell ref="A10:D10"/>
    <mergeCell ref="E10:H10"/>
    <mergeCell ref="A23:D23"/>
  </mergeCells>
  <phoneticPr fontId="40" type="noConversion"/>
  <hyperlinks>
    <hyperlink ref="A64" location="'Table of Contents'!A1" display="table of contents"/>
    <hyperlink ref="C64:D6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5" max="8" man="1"/>
  </rowBreaks>
  <extLst>
    <ext xmlns:mx="http://schemas.microsoft.com/office/mac/excel/2008/main" uri="{64002731-A6B0-56B0-2670-7721B7C09600}">
      <mx:PLV Mode="1" OnePage="0" WScale="0"/>
    </ext>
  </extLs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enableFormatConditionsCalculation="0"/>
  <dimension ref="A1:I24"/>
  <sheetViews>
    <sheetView view="pageLayout" workbookViewId="0">
      <selection sqref="A1:I1"/>
    </sheetView>
  </sheetViews>
  <sheetFormatPr defaultColWidth="9.140625" defaultRowHeight="15" x14ac:dyDescent="0.25"/>
  <cols>
    <col min="1" max="8" width="9.140625" style="24"/>
    <col min="9" max="9" width="9.140625" style="2"/>
    <col min="10" max="16384" width="9.140625" style="24"/>
  </cols>
  <sheetData>
    <row r="1" spans="1:9" ht="30.95" customHeight="1" x14ac:dyDescent="0.25">
      <c r="A1" s="495" t="s">
        <v>2858</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616</v>
      </c>
      <c r="D3" s="600"/>
      <c r="E3" s="600"/>
      <c r="F3" s="600"/>
      <c r="G3" s="600"/>
      <c r="H3" s="600"/>
      <c r="I3" s="601"/>
    </row>
    <row r="4" spans="1:9" x14ac:dyDescent="0.25">
      <c r="A4" s="82" t="s">
        <v>29</v>
      </c>
      <c r="B4" s="213">
        <v>52.020400000000002</v>
      </c>
      <c r="C4" s="209"/>
      <c r="D4" s="209"/>
      <c r="E4" s="209"/>
      <c r="F4" s="209"/>
      <c r="G4" s="209"/>
      <c r="H4" s="209"/>
      <c r="I4" s="84"/>
    </row>
    <row r="5" spans="1:9" x14ac:dyDescent="0.25">
      <c r="A5" s="609"/>
      <c r="B5" s="610"/>
      <c r="C5" s="610"/>
      <c r="D5" s="610"/>
      <c r="E5" s="610"/>
      <c r="F5" s="610"/>
      <c r="G5" s="610"/>
      <c r="H5" s="610"/>
      <c r="I5" s="611"/>
    </row>
    <row r="6" spans="1:9" x14ac:dyDescent="0.25">
      <c r="A6" s="581" t="s">
        <v>329</v>
      </c>
      <c r="B6" s="582"/>
      <c r="C6" s="582"/>
      <c r="D6" s="582"/>
      <c r="E6" s="582" t="s">
        <v>19</v>
      </c>
      <c r="F6" s="582"/>
      <c r="G6" s="582"/>
      <c r="H6" s="582"/>
      <c r="I6" s="84">
        <v>6</v>
      </c>
    </row>
    <row r="7" spans="1:9" x14ac:dyDescent="0.25">
      <c r="A7" s="631" t="s">
        <v>13</v>
      </c>
      <c r="B7" s="580"/>
      <c r="C7" s="580"/>
      <c r="D7" s="580"/>
      <c r="E7" s="580" t="s">
        <v>126</v>
      </c>
      <c r="F7" s="580"/>
      <c r="G7" s="580"/>
      <c r="H7" s="580"/>
      <c r="I7" s="103">
        <v>3</v>
      </c>
    </row>
    <row r="8" spans="1:9" x14ac:dyDescent="0.25">
      <c r="A8" s="631" t="s">
        <v>124</v>
      </c>
      <c r="B8" s="580"/>
      <c r="C8" s="580"/>
      <c r="D8" s="580"/>
      <c r="E8" s="580" t="s">
        <v>931</v>
      </c>
      <c r="F8" s="580"/>
      <c r="G8" s="580"/>
      <c r="H8" s="580"/>
      <c r="I8" s="103">
        <v>3</v>
      </c>
    </row>
    <row r="9" spans="1:9" x14ac:dyDescent="0.25">
      <c r="A9" s="581" t="s">
        <v>24</v>
      </c>
      <c r="B9" s="582"/>
      <c r="C9" s="582"/>
      <c r="D9" s="582"/>
      <c r="E9" s="582" t="s">
        <v>25</v>
      </c>
      <c r="F9" s="582"/>
      <c r="G9" s="582"/>
      <c r="H9" s="582"/>
      <c r="I9" s="84">
        <v>3</v>
      </c>
    </row>
    <row r="10" spans="1:9" x14ac:dyDescent="0.25">
      <c r="A10" s="631" t="s">
        <v>932</v>
      </c>
      <c r="B10" s="580"/>
      <c r="C10" s="580"/>
      <c r="D10" s="580"/>
      <c r="E10" s="580" t="s">
        <v>933</v>
      </c>
      <c r="F10" s="580"/>
      <c r="G10" s="580"/>
      <c r="H10" s="580"/>
      <c r="I10" s="103">
        <v>3</v>
      </c>
    </row>
    <row r="11" spans="1:9" x14ac:dyDescent="0.25">
      <c r="A11" s="631" t="s">
        <v>934</v>
      </c>
      <c r="B11" s="580"/>
      <c r="C11" s="580"/>
      <c r="D11" s="580"/>
      <c r="E11" s="580" t="s">
        <v>935</v>
      </c>
      <c r="F11" s="580"/>
      <c r="G11" s="580"/>
      <c r="H11" s="580"/>
      <c r="I11" s="103">
        <v>3</v>
      </c>
    </row>
    <row r="12" spans="1:9" x14ac:dyDescent="0.25">
      <c r="A12" s="581" t="s">
        <v>207</v>
      </c>
      <c r="B12" s="582"/>
      <c r="C12" s="582"/>
      <c r="D12" s="582"/>
      <c r="E12" s="582" t="s">
        <v>80</v>
      </c>
      <c r="F12" s="582"/>
      <c r="G12" s="582"/>
      <c r="H12" s="582"/>
      <c r="I12" s="84">
        <v>3</v>
      </c>
    </row>
    <row r="13" spans="1:9" ht="15" customHeight="1" x14ac:dyDescent="0.25">
      <c r="A13" s="581" t="s">
        <v>206</v>
      </c>
      <c r="B13" s="582"/>
      <c r="C13" s="582"/>
      <c r="D13" s="582"/>
      <c r="E13" s="582" t="s">
        <v>210</v>
      </c>
      <c r="F13" s="582"/>
      <c r="G13" s="582"/>
      <c r="H13" s="582"/>
      <c r="I13" s="84">
        <v>3</v>
      </c>
    </row>
    <row r="14" spans="1:9" ht="31.7" customHeight="1" x14ac:dyDescent="0.25">
      <c r="A14" s="613" t="s">
        <v>699</v>
      </c>
      <c r="B14" s="614"/>
      <c r="C14" s="614"/>
      <c r="D14" s="614"/>
      <c r="E14" s="580" t="s">
        <v>180</v>
      </c>
      <c r="F14" s="580"/>
      <c r="G14" s="580"/>
      <c r="H14" s="580"/>
      <c r="I14" s="103">
        <v>3</v>
      </c>
    </row>
    <row r="15" spans="1:9" ht="15" customHeight="1" x14ac:dyDescent="0.25">
      <c r="A15" s="581" t="s">
        <v>342</v>
      </c>
      <c r="B15" s="582"/>
      <c r="C15" s="582"/>
      <c r="D15" s="582"/>
      <c r="E15" s="582" t="s">
        <v>8</v>
      </c>
      <c r="F15" s="582"/>
      <c r="G15" s="582"/>
      <c r="H15" s="582"/>
      <c r="I15" s="84">
        <v>6</v>
      </c>
    </row>
    <row r="16" spans="1:9" ht="30.95" customHeight="1" x14ac:dyDescent="0.25">
      <c r="A16" s="613" t="s">
        <v>10</v>
      </c>
      <c r="B16" s="614"/>
      <c r="C16" s="614"/>
      <c r="D16" s="614"/>
      <c r="E16" s="580" t="s">
        <v>71</v>
      </c>
      <c r="F16" s="580"/>
      <c r="G16" s="580"/>
      <c r="H16" s="580"/>
      <c r="I16" s="103">
        <v>3</v>
      </c>
    </row>
    <row r="17" spans="1:9" ht="30.95" customHeight="1" x14ac:dyDescent="0.25">
      <c r="A17" s="613" t="s">
        <v>11</v>
      </c>
      <c r="B17" s="614"/>
      <c r="C17" s="614"/>
      <c r="D17" s="614"/>
      <c r="E17" s="614" t="s">
        <v>148</v>
      </c>
      <c r="F17" s="614"/>
      <c r="G17" s="614"/>
      <c r="H17" s="614"/>
      <c r="I17" s="103">
        <v>3</v>
      </c>
    </row>
    <row r="18" spans="1:9" ht="30" customHeight="1" x14ac:dyDescent="0.25">
      <c r="A18" s="578" t="s">
        <v>15</v>
      </c>
      <c r="B18" s="579"/>
      <c r="C18" s="579"/>
      <c r="D18" s="579"/>
      <c r="E18" s="582" t="s">
        <v>77</v>
      </c>
      <c r="F18" s="582"/>
      <c r="G18" s="582"/>
      <c r="H18" s="582"/>
      <c r="I18" s="84">
        <v>3</v>
      </c>
    </row>
    <row r="19" spans="1:9" x14ac:dyDescent="0.25">
      <c r="A19" s="738" t="s">
        <v>882</v>
      </c>
      <c r="B19" s="739"/>
      <c r="C19" s="739"/>
      <c r="D19" s="739"/>
      <c r="E19" s="590" t="s">
        <v>12</v>
      </c>
      <c r="F19" s="590"/>
      <c r="G19" s="590"/>
      <c r="H19" s="590"/>
      <c r="I19" s="105">
        <v>3</v>
      </c>
    </row>
    <row r="20" spans="1:9" x14ac:dyDescent="0.25">
      <c r="A20" s="581" t="s">
        <v>341</v>
      </c>
      <c r="B20" s="582"/>
      <c r="C20" s="582"/>
      <c r="D20" s="582"/>
      <c r="E20" s="582" t="s">
        <v>9</v>
      </c>
      <c r="F20" s="582"/>
      <c r="G20" s="582"/>
      <c r="H20" s="582"/>
      <c r="I20" s="84">
        <v>3</v>
      </c>
    </row>
    <row r="21" spans="1:9" ht="15" customHeight="1" x14ac:dyDescent="0.25">
      <c r="A21" s="581" t="s">
        <v>36</v>
      </c>
      <c r="B21" s="582"/>
      <c r="C21" s="582"/>
      <c r="D21" s="582"/>
      <c r="E21" s="582" t="s">
        <v>79</v>
      </c>
      <c r="F21" s="582"/>
      <c r="G21" s="582"/>
      <c r="H21" s="582"/>
      <c r="I21" s="84">
        <v>8</v>
      </c>
    </row>
    <row r="22" spans="1:9" x14ac:dyDescent="0.25">
      <c r="A22" s="631" t="s">
        <v>93</v>
      </c>
      <c r="B22" s="580"/>
      <c r="C22" s="580"/>
      <c r="D22" s="580"/>
      <c r="E22" s="580"/>
      <c r="F22" s="580"/>
      <c r="G22" s="580"/>
      <c r="H22" s="580"/>
      <c r="I22" s="103">
        <v>3</v>
      </c>
    </row>
    <row r="23" spans="1:9" x14ac:dyDescent="0.25">
      <c r="A23" s="596" t="s">
        <v>1503</v>
      </c>
      <c r="B23" s="597"/>
      <c r="C23" s="597"/>
      <c r="D23" s="597"/>
      <c r="E23" s="597"/>
      <c r="F23" s="597"/>
      <c r="G23" s="597"/>
      <c r="H23" s="598"/>
      <c r="I23" s="87">
        <f>SUM(I6:I22)</f>
        <v>62</v>
      </c>
    </row>
    <row r="24" spans="1:9" x14ac:dyDescent="0.25">
      <c r="A24" s="607" t="s">
        <v>542</v>
      </c>
      <c r="B24" s="607"/>
      <c r="C24" s="607" t="s">
        <v>1334</v>
      </c>
      <c r="D24" s="607"/>
      <c r="E24" s="215"/>
      <c r="F24" s="215"/>
      <c r="G24" s="215"/>
      <c r="H24" s="215"/>
      <c r="I24" s="94"/>
    </row>
  </sheetData>
  <sheetProtection password="CA9D" sheet="1" objects="1" scenarios="1"/>
  <mergeCells count="42">
    <mergeCell ref="A1:I1"/>
    <mergeCell ref="A2:I2"/>
    <mergeCell ref="A5:I5"/>
    <mergeCell ref="A15:D15"/>
    <mergeCell ref="E15:H15"/>
    <mergeCell ref="A9:D9"/>
    <mergeCell ref="E9:H9"/>
    <mergeCell ref="A6:D6"/>
    <mergeCell ref="E6:H6"/>
    <mergeCell ref="A12:D12"/>
    <mergeCell ref="E12:H12"/>
    <mergeCell ref="A21:D21"/>
    <mergeCell ref="E21:H21"/>
    <mergeCell ref="A19:D19"/>
    <mergeCell ref="E19:H19"/>
    <mergeCell ref="A17:D17"/>
    <mergeCell ref="E17:H17"/>
    <mergeCell ref="A20:D20"/>
    <mergeCell ref="E20:H20"/>
    <mergeCell ref="E18:H18"/>
    <mergeCell ref="A16:D16"/>
    <mergeCell ref="E16:H16"/>
    <mergeCell ref="A14:D14"/>
    <mergeCell ref="E14:H14"/>
    <mergeCell ref="A7:D7"/>
    <mergeCell ref="E7:H7"/>
    <mergeCell ref="A23:H23"/>
    <mergeCell ref="A3:B3"/>
    <mergeCell ref="C3:I3"/>
    <mergeCell ref="A24:B24"/>
    <mergeCell ref="C24:D24"/>
    <mergeCell ref="A10:D10"/>
    <mergeCell ref="E10:H10"/>
    <mergeCell ref="A11:D11"/>
    <mergeCell ref="E11:H11"/>
    <mergeCell ref="A22:D22"/>
    <mergeCell ref="E22:H22"/>
    <mergeCell ref="A8:D8"/>
    <mergeCell ref="E8:H8"/>
    <mergeCell ref="A13:D13"/>
    <mergeCell ref="E13:H13"/>
    <mergeCell ref="A18:D18"/>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view="pageLayout" workbookViewId="0">
      <selection sqref="A1:I1"/>
    </sheetView>
  </sheetViews>
  <sheetFormatPr defaultColWidth="9.140625" defaultRowHeight="15" x14ac:dyDescent="0.25"/>
  <cols>
    <col min="1" max="8" width="9.140625" style="338"/>
    <col min="9" max="9" width="9.140625" style="345"/>
    <col min="10" max="16384" width="9.140625" style="338"/>
  </cols>
  <sheetData>
    <row r="1" spans="1:9" x14ac:dyDescent="0.25">
      <c r="A1" s="834" t="s">
        <v>2859</v>
      </c>
      <c r="B1" s="834"/>
      <c r="C1" s="834"/>
      <c r="D1" s="834"/>
      <c r="E1" s="834"/>
      <c r="F1" s="834"/>
      <c r="G1" s="834"/>
      <c r="H1" s="834"/>
      <c r="I1" s="834"/>
    </row>
    <row r="2" spans="1:9" x14ac:dyDescent="0.25">
      <c r="A2" s="495" t="s">
        <v>31</v>
      </c>
      <c r="B2" s="495"/>
      <c r="C2" s="495"/>
      <c r="D2" s="495"/>
      <c r="E2" s="495"/>
      <c r="F2" s="495"/>
      <c r="G2" s="495"/>
      <c r="H2" s="495"/>
      <c r="I2" s="495"/>
    </row>
    <row r="3" spans="1:9" ht="14.25" customHeight="1" x14ac:dyDescent="0.25">
      <c r="A3" s="599" t="s">
        <v>27</v>
      </c>
      <c r="B3" s="600"/>
      <c r="C3" s="600" t="s">
        <v>937</v>
      </c>
      <c r="D3" s="600"/>
      <c r="E3" s="600"/>
      <c r="F3" s="600"/>
      <c r="G3" s="600"/>
      <c r="H3" s="600"/>
      <c r="I3" s="601"/>
    </row>
    <row r="4" spans="1:9" ht="13.5" customHeight="1" x14ac:dyDescent="0.25">
      <c r="A4" s="82" t="s">
        <v>29</v>
      </c>
      <c r="B4" s="344" t="s">
        <v>938</v>
      </c>
      <c r="C4" s="339"/>
      <c r="D4" s="339"/>
      <c r="E4" s="339"/>
      <c r="F4" s="339"/>
      <c r="G4" s="339"/>
      <c r="H4" s="339"/>
      <c r="I4" s="84"/>
    </row>
    <row r="5" spans="1:9" x14ac:dyDescent="0.25">
      <c r="A5" s="604" t="s">
        <v>1356</v>
      </c>
      <c r="B5" s="605"/>
      <c r="C5" s="605"/>
      <c r="D5" s="605"/>
      <c r="E5" s="605"/>
      <c r="F5" s="605"/>
      <c r="G5" s="605"/>
      <c r="H5" s="605"/>
      <c r="I5" s="606"/>
    </row>
    <row r="6" spans="1:9" ht="15" customHeight="1" x14ac:dyDescent="0.25">
      <c r="A6" s="581" t="s">
        <v>24</v>
      </c>
      <c r="B6" s="582"/>
      <c r="C6" s="582"/>
      <c r="D6" s="582"/>
      <c r="E6" s="582" t="s">
        <v>25</v>
      </c>
      <c r="F6" s="582"/>
      <c r="G6" s="582"/>
      <c r="H6" s="582"/>
      <c r="I6" s="84">
        <v>3</v>
      </c>
    </row>
    <row r="7" spans="1:9" ht="15" customHeight="1" x14ac:dyDescent="0.25">
      <c r="A7" s="581" t="s">
        <v>342</v>
      </c>
      <c r="B7" s="582"/>
      <c r="C7" s="582"/>
      <c r="D7" s="582"/>
      <c r="E7" s="582" t="s">
        <v>8</v>
      </c>
      <c r="F7" s="582"/>
      <c r="G7" s="582"/>
      <c r="H7" s="582"/>
      <c r="I7" s="84">
        <v>6</v>
      </c>
    </row>
    <row r="8" spans="1:9" ht="30" customHeight="1" x14ac:dyDescent="0.25">
      <c r="A8" s="578" t="s">
        <v>15</v>
      </c>
      <c r="B8" s="579"/>
      <c r="C8" s="579"/>
      <c r="D8" s="579"/>
      <c r="E8" s="582" t="s">
        <v>77</v>
      </c>
      <c r="F8" s="582"/>
      <c r="G8" s="582"/>
      <c r="H8" s="582"/>
      <c r="I8" s="84">
        <v>3</v>
      </c>
    </row>
    <row r="9" spans="1:9" x14ac:dyDescent="0.25">
      <c r="A9" s="581" t="s">
        <v>341</v>
      </c>
      <c r="B9" s="582"/>
      <c r="C9" s="582"/>
      <c r="D9" s="582"/>
      <c r="E9" s="582" t="s">
        <v>9</v>
      </c>
      <c r="F9" s="582"/>
      <c r="G9" s="582"/>
      <c r="H9" s="582"/>
      <c r="I9" s="84">
        <v>3</v>
      </c>
    </row>
    <row r="10" spans="1:9" x14ac:dyDescent="0.25">
      <c r="A10" s="581" t="s">
        <v>36</v>
      </c>
      <c r="B10" s="582"/>
      <c r="C10" s="582"/>
      <c r="D10" s="582"/>
      <c r="E10" s="582" t="s">
        <v>79</v>
      </c>
      <c r="F10" s="582"/>
      <c r="G10" s="582"/>
      <c r="H10" s="582"/>
      <c r="I10" s="84">
        <v>8</v>
      </c>
    </row>
    <row r="11" spans="1:9" ht="15" customHeight="1" x14ac:dyDescent="0.25">
      <c r="A11" s="584" t="s">
        <v>1520</v>
      </c>
      <c r="B11" s="584"/>
      <c r="C11" s="584"/>
      <c r="D11" s="584"/>
      <c r="E11" s="584"/>
      <c r="F11" s="584"/>
      <c r="G11" s="584"/>
      <c r="H11" s="584"/>
      <c r="I11" s="87">
        <f>SUM(I6:I10)</f>
        <v>23</v>
      </c>
    </row>
    <row r="12" spans="1:9" x14ac:dyDescent="0.25">
      <c r="A12" s="587" t="s">
        <v>2970</v>
      </c>
      <c r="B12" s="588"/>
      <c r="C12" s="588"/>
      <c r="D12" s="588"/>
      <c r="E12" s="588"/>
      <c r="F12" s="588"/>
      <c r="G12" s="588"/>
      <c r="H12" s="588"/>
      <c r="I12" s="589"/>
    </row>
    <row r="13" spans="1:9" ht="15" customHeight="1" x14ac:dyDescent="0.25">
      <c r="A13" s="641" t="s">
        <v>13</v>
      </c>
      <c r="B13" s="642"/>
      <c r="C13" s="642"/>
      <c r="D13" s="642"/>
      <c r="E13" s="642" t="s">
        <v>126</v>
      </c>
      <c r="F13" s="642"/>
      <c r="G13" s="642"/>
      <c r="H13" s="642"/>
      <c r="I13" s="109">
        <v>3</v>
      </c>
    </row>
    <row r="14" spans="1:9" x14ac:dyDescent="0.25">
      <c r="A14" s="581" t="s">
        <v>10</v>
      </c>
      <c r="B14" s="582"/>
      <c r="C14" s="582"/>
      <c r="D14" s="582"/>
      <c r="E14" s="582" t="s">
        <v>491</v>
      </c>
      <c r="F14" s="582"/>
      <c r="G14" s="582"/>
      <c r="H14" s="582"/>
      <c r="I14" s="84">
        <v>3</v>
      </c>
    </row>
    <row r="15" spans="1:9" x14ac:dyDescent="0.25">
      <c r="A15" s="581" t="s">
        <v>127</v>
      </c>
      <c r="B15" s="582"/>
      <c r="C15" s="582"/>
      <c r="D15" s="582"/>
      <c r="E15" s="582" t="s">
        <v>129</v>
      </c>
      <c r="F15" s="582"/>
      <c r="G15" s="582"/>
      <c r="H15" s="582"/>
      <c r="I15" s="84">
        <v>3</v>
      </c>
    </row>
    <row r="16" spans="1:9" ht="30" customHeight="1" x14ac:dyDescent="0.25">
      <c r="A16" s="578" t="s">
        <v>11</v>
      </c>
      <c r="B16" s="579"/>
      <c r="C16" s="579"/>
      <c r="D16" s="579"/>
      <c r="E16" s="579" t="s">
        <v>839</v>
      </c>
      <c r="F16" s="579"/>
      <c r="G16" s="579"/>
      <c r="H16" s="579"/>
      <c r="I16" s="84">
        <v>6</v>
      </c>
    </row>
    <row r="17" spans="1:9" ht="15" customHeight="1" x14ac:dyDescent="0.25">
      <c r="A17" s="581" t="s">
        <v>952</v>
      </c>
      <c r="B17" s="582"/>
      <c r="C17" s="582"/>
      <c r="D17" s="582"/>
      <c r="E17" s="582" t="s">
        <v>619</v>
      </c>
      <c r="F17" s="582"/>
      <c r="G17" s="582"/>
      <c r="H17" s="582"/>
      <c r="I17" s="84">
        <v>3</v>
      </c>
    </row>
    <row r="18" spans="1:9" ht="15" customHeight="1" x14ac:dyDescent="0.25">
      <c r="A18" s="581" t="s">
        <v>194</v>
      </c>
      <c r="B18" s="582"/>
      <c r="C18" s="582"/>
      <c r="D18" s="582"/>
      <c r="E18" s="582" t="s">
        <v>12</v>
      </c>
      <c r="F18" s="582"/>
      <c r="G18" s="582"/>
      <c r="H18" s="582"/>
      <c r="I18" s="84">
        <v>3</v>
      </c>
    </row>
    <row r="19" spans="1:9" ht="15" customHeight="1" x14ac:dyDescent="0.25">
      <c r="A19" s="581" t="s">
        <v>1818</v>
      </c>
      <c r="B19" s="582"/>
      <c r="C19" s="582"/>
      <c r="D19" s="582"/>
      <c r="E19" s="612" t="s">
        <v>2717</v>
      </c>
      <c r="F19" s="612"/>
      <c r="G19" s="612"/>
      <c r="H19" s="612"/>
      <c r="I19" s="84">
        <v>6</v>
      </c>
    </row>
    <row r="20" spans="1:9" x14ac:dyDescent="0.25">
      <c r="A20" s="631" t="s">
        <v>93</v>
      </c>
      <c r="B20" s="580"/>
      <c r="C20" s="580"/>
      <c r="D20" s="580"/>
      <c r="E20" s="580"/>
      <c r="F20" s="580"/>
      <c r="G20" s="580"/>
      <c r="H20" s="580"/>
      <c r="I20" s="103">
        <v>12</v>
      </c>
    </row>
    <row r="21" spans="1:9" x14ac:dyDescent="0.25">
      <c r="A21" s="583" t="s">
        <v>1362</v>
      </c>
      <c r="B21" s="583"/>
      <c r="C21" s="583"/>
      <c r="D21" s="583"/>
      <c r="E21" s="583"/>
      <c r="F21" s="583"/>
      <c r="G21" s="583"/>
      <c r="H21" s="583"/>
      <c r="I21" s="85">
        <f>SUM(I13:I20)</f>
        <v>39</v>
      </c>
    </row>
    <row r="22" spans="1:9" x14ac:dyDescent="0.25">
      <c r="A22" s="584" t="s">
        <v>1363</v>
      </c>
      <c r="B22" s="584"/>
      <c r="C22" s="584"/>
      <c r="D22" s="584"/>
      <c r="E22" s="584"/>
      <c r="F22" s="584"/>
      <c r="G22" s="584"/>
      <c r="H22" s="584"/>
      <c r="I22" s="87">
        <f>SUM(I11,I21)</f>
        <v>62</v>
      </c>
    </row>
    <row r="23" spans="1:9" x14ac:dyDescent="0.25">
      <c r="A23" s="587" t="s">
        <v>2971</v>
      </c>
      <c r="B23" s="588"/>
      <c r="C23" s="588"/>
      <c r="D23" s="588"/>
      <c r="E23" s="588"/>
      <c r="F23" s="588"/>
      <c r="G23" s="588"/>
      <c r="H23" s="588"/>
      <c r="I23" s="589"/>
    </row>
    <row r="24" spans="1:9" ht="27" customHeight="1" x14ac:dyDescent="0.25">
      <c r="A24" s="578" t="s">
        <v>2213</v>
      </c>
      <c r="B24" s="579"/>
      <c r="C24" s="579"/>
      <c r="D24" s="579"/>
      <c r="E24" s="582" t="s">
        <v>2230</v>
      </c>
      <c r="F24" s="582"/>
      <c r="G24" s="582"/>
      <c r="H24" s="582"/>
      <c r="I24" s="84">
        <v>3</v>
      </c>
    </row>
    <row r="25" spans="1:9" ht="27" customHeight="1" x14ac:dyDescent="0.25">
      <c r="A25" s="578" t="s">
        <v>2214</v>
      </c>
      <c r="B25" s="579"/>
      <c r="C25" s="579"/>
      <c r="D25" s="579"/>
      <c r="E25" s="590" t="s">
        <v>2231</v>
      </c>
      <c r="F25" s="590"/>
      <c r="G25" s="590"/>
      <c r="H25" s="590"/>
      <c r="I25" s="84">
        <v>3</v>
      </c>
    </row>
    <row r="26" spans="1:9" ht="28.5" customHeight="1" x14ac:dyDescent="0.25">
      <c r="A26" s="578" t="s">
        <v>2215</v>
      </c>
      <c r="B26" s="579"/>
      <c r="C26" s="579"/>
      <c r="D26" s="579"/>
      <c r="E26" s="591" t="s">
        <v>2985</v>
      </c>
      <c r="F26" s="591"/>
      <c r="G26" s="591"/>
      <c r="H26" s="591"/>
      <c r="I26" s="84">
        <v>6</v>
      </c>
    </row>
    <row r="27" spans="1:9" ht="42.75" customHeight="1" x14ac:dyDescent="0.25">
      <c r="A27" s="578" t="s">
        <v>1778</v>
      </c>
      <c r="B27" s="579"/>
      <c r="C27" s="579"/>
      <c r="D27" s="579"/>
      <c r="E27" s="579" t="s">
        <v>2491</v>
      </c>
      <c r="F27" s="579"/>
      <c r="G27" s="579"/>
      <c r="H27" s="579"/>
      <c r="I27" s="84">
        <v>6</v>
      </c>
    </row>
    <row r="28" spans="1:9" ht="58.5" customHeight="1" x14ac:dyDescent="0.25">
      <c r="A28" s="578" t="s">
        <v>2300</v>
      </c>
      <c r="B28" s="579"/>
      <c r="C28" s="579"/>
      <c r="D28" s="579"/>
      <c r="E28" s="582" t="s">
        <v>2311</v>
      </c>
      <c r="F28" s="582"/>
      <c r="G28" s="582"/>
      <c r="H28" s="582"/>
      <c r="I28" s="84">
        <v>3</v>
      </c>
    </row>
    <row r="29" spans="1:9" x14ac:dyDescent="0.25">
      <c r="A29" s="581" t="s">
        <v>2304</v>
      </c>
      <c r="B29" s="582"/>
      <c r="C29" s="582"/>
      <c r="D29" s="582"/>
      <c r="E29" s="582" t="s">
        <v>35</v>
      </c>
      <c r="F29" s="582"/>
      <c r="G29" s="582"/>
      <c r="H29" s="582"/>
      <c r="I29" s="84">
        <v>3</v>
      </c>
    </row>
    <row r="30" spans="1:9" x14ac:dyDescent="0.25">
      <c r="A30" s="581" t="s">
        <v>2233</v>
      </c>
      <c r="B30" s="582"/>
      <c r="C30" s="582"/>
      <c r="D30" s="582"/>
      <c r="E30" s="612" t="s">
        <v>2717</v>
      </c>
      <c r="F30" s="612"/>
      <c r="G30" s="612"/>
      <c r="H30" s="612"/>
      <c r="I30" s="84">
        <v>12</v>
      </c>
    </row>
    <row r="31" spans="1:9" x14ac:dyDescent="0.25">
      <c r="A31" s="631" t="s">
        <v>93</v>
      </c>
      <c r="B31" s="580"/>
      <c r="C31" s="580"/>
      <c r="D31" s="580"/>
      <c r="E31" s="580"/>
      <c r="F31" s="580"/>
      <c r="G31" s="580"/>
      <c r="H31" s="580"/>
      <c r="I31" s="103">
        <v>3</v>
      </c>
    </row>
    <row r="32" spans="1:9" ht="14.25" customHeight="1" x14ac:dyDescent="0.25">
      <c r="A32" s="583" t="s">
        <v>1366</v>
      </c>
      <c r="B32" s="583"/>
      <c r="C32" s="583"/>
      <c r="D32" s="583"/>
      <c r="E32" s="583"/>
      <c r="F32" s="583"/>
      <c r="G32" s="583"/>
      <c r="H32" s="583"/>
      <c r="I32" s="85">
        <f>SUM(I24:I31)</f>
        <v>39</v>
      </c>
    </row>
    <row r="33" spans="1:9" ht="14.25" customHeight="1" x14ac:dyDescent="0.25">
      <c r="A33" s="584" t="s">
        <v>1367</v>
      </c>
      <c r="B33" s="584"/>
      <c r="C33" s="584"/>
      <c r="D33" s="584"/>
      <c r="E33" s="584"/>
      <c r="F33" s="584"/>
      <c r="G33" s="584"/>
      <c r="H33" s="584"/>
      <c r="I33" s="87">
        <f>SUM(I11,I32)</f>
        <v>62</v>
      </c>
    </row>
    <row r="34" spans="1:9" ht="11.25" customHeight="1" x14ac:dyDescent="0.25">
      <c r="A34" s="829" t="s">
        <v>1462</v>
      </c>
      <c r="B34" s="829"/>
      <c r="C34" s="829"/>
      <c r="D34" s="829"/>
      <c r="E34" s="829"/>
      <c r="F34" s="829"/>
      <c r="G34" s="829"/>
      <c r="H34" s="829"/>
      <c r="I34" s="829"/>
    </row>
    <row r="35" spans="1:9" x14ac:dyDescent="0.25">
      <c r="A35" s="586" t="s">
        <v>2905</v>
      </c>
      <c r="B35" s="586"/>
      <c r="C35" s="586"/>
      <c r="D35" s="586"/>
      <c r="E35" s="586"/>
      <c r="F35" s="586"/>
      <c r="G35" s="586"/>
      <c r="H35" s="586"/>
      <c r="I35" s="586"/>
    </row>
    <row r="36" spans="1:9" ht="55.5" customHeight="1" x14ac:dyDescent="0.25">
      <c r="A36" s="586" t="s">
        <v>2212</v>
      </c>
      <c r="B36" s="586"/>
      <c r="C36" s="586"/>
      <c r="D36" s="586"/>
      <c r="E36" s="586"/>
      <c r="F36" s="586"/>
      <c r="G36" s="586"/>
      <c r="H36" s="586"/>
      <c r="I36" s="586"/>
    </row>
    <row r="37" spans="1:9" ht="29.25" customHeight="1" x14ac:dyDescent="0.25">
      <c r="A37" s="586" t="s">
        <v>2889</v>
      </c>
      <c r="B37" s="586"/>
      <c r="C37" s="586"/>
      <c r="D37" s="586"/>
      <c r="E37" s="586"/>
      <c r="F37" s="586"/>
      <c r="G37" s="586"/>
      <c r="H37" s="586"/>
      <c r="I37" s="586"/>
    </row>
    <row r="38" spans="1:9" x14ac:dyDescent="0.25">
      <c r="A38" s="607" t="s">
        <v>542</v>
      </c>
      <c r="B38" s="607"/>
      <c r="C38" s="607" t="s">
        <v>1334</v>
      </c>
      <c r="D38" s="607"/>
      <c r="E38" s="347"/>
      <c r="F38" s="347"/>
      <c r="G38" s="347"/>
      <c r="H38" s="347"/>
      <c r="I38" s="94"/>
    </row>
  </sheetData>
  <sheetProtection password="CA9D" sheet="1" objects="1" scenarios="1"/>
  <mergeCells count="60">
    <mergeCell ref="A37:I37"/>
    <mergeCell ref="A38:B38"/>
    <mergeCell ref="C38:D38"/>
    <mergeCell ref="A31:D31"/>
    <mergeCell ref="E31:H31"/>
    <mergeCell ref="A32:H32"/>
    <mergeCell ref="A33:H33"/>
    <mergeCell ref="A34:I34"/>
    <mergeCell ref="A36:I36"/>
    <mergeCell ref="A35:I35"/>
    <mergeCell ref="A28:D28"/>
    <mergeCell ref="E28:H28"/>
    <mergeCell ref="A29:D29"/>
    <mergeCell ref="E29:H29"/>
    <mergeCell ref="A30:D30"/>
    <mergeCell ref="E30:H30"/>
    <mergeCell ref="A25:D25"/>
    <mergeCell ref="E25:H25"/>
    <mergeCell ref="A26:D26"/>
    <mergeCell ref="E26:H26"/>
    <mergeCell ref="A27:D27"/>
    <mergeCell ref="E27:H27"/>
    <mergeCell ref="A21:H21"/>
    <mergeCell ref="A22:H22"/>
    <mergeCell ref="A23:I23"/>
    <mergeCell ref="A24:D24"/>
    <mergeCell ref="E24:H24"/>
    <mergeCell ref="A18:D18"/>
    <mergeCell ref="E18:H18"/>
    <mergeCell ref="A19:D19"/>
    <mergeCell ref="E19:H19"/>
    <mergeCell ref="A20:D20"/>
    <mergeCell ref="E20:H20"/>
    <mergeCell ref="A15:D15"/>
    <mergeCell ref="E15:H15"/>
    <mergeCell ref="A16:D16"/>
    <mergeCell ref="E16:H16"/>
    <mergeCell ref="A17:D17"/>
    <mergeCell ref="E17:H17"/>
    <mergeCell ref="A12:I12"/>
    <mergeCell ref="A13:D13"/>
    <mergeCell ref="E13:H13"/>
    <mergeCell ref="A14:D14"/>
    <mergeCell ref="E14:H14"/>
    <mergeCell ref="A9:D9"/>
    <mergeCell ref="E9:H9"/>
    <mergeCell ref="A10:D10"/>
    <mergeCell ref="E10:H10"/>
    <mergeCell ref="A11:H11"/>
    <mergeCell ref="A6:D6"/>
    <mergeCell ref="E6:H6"/>
    <mergeCell ref="A7:D7"/>
    <mergeCell ref="E7:H7"/>
    <mergeCell ref="A8:D8"/>
    <mergeCell ref="E8:H8"/>
    <mergeCell ref="A1:I1"/>
    <mergeCell ref="A2:I2"/>
    <mergeCell ref="A3:B3"/>
    <mergeCell ref="C3:I3"/>
    <mergeCell ref="A5:I5"/>
  </mergeCells>
  <phoneticPr fontId="40" type="noConversion"/>
  <hyperlinks>
    <hyperlink ref="A38" location="'Table of Contents'!A1" display="table of contents"/>
    <hyperlink ref="C38:D38" location="'Programs by University'!A1" display="programs by university"/>
  </hyperlinks>
  <pageMargins left="1" right="1" top="0.60416666666666663"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enableFormatConditionsCalculation="0"/>
  <dimension ref="A1:I37"/>
  <sheetViews>
    <sheetView view="pageLayout" workbookViewId="0">
      <selection sqref="A1:I1"/>
    </sheetView>
  </sheetViews>
  <sheetFormatPr defaultColWidth="9.140625" defaultRowHeight="15" x14ac:dyDescent="0.25"/>
  <cols>
    <col min="1" max="1" width="9.140625" style="25" customWidth="1"/>
    <col min="2" max="8" width="9.140625" style="25"/>
    <col min="9" max="9" width="9.140625" style="2"/>
    <col min="10" max="16384" width="9.140625" style="25"/>
  </cols>
  <sheetData>
    <row r="1" spans="1:9" x14ac:dyDescent="0.25">
      <c r="A1" s="834" t="s">
        <v>2860</v>
      </c>
      <c r="B1" s="834"/>
      <c r="C1" s="834"/>
      <c r="D1" s="834"/>
      <c r="E1" s="834"/>
      <c r="F1" s="834"/>
      <c r="G1" s="834"/>
      <c r="H1" s="834"/>
      <c r="I1" s="834"/>
    </row>
    <row r="2" spans="1:9" x14ac:dyDescent="0.25">
      <c r="A2" s="495" t="s">
        <v>939</v>
      </c>
      <c r="B2" s="495"/>
      <c r="C2" s="495"/>
      <c r="D2" s="495"/>
      <c r="E2" s="495"/>
      <c r="F2" s="495"/>
      <c r="G2" s="495"/>
      <c r="H2" s="495"/>
      <c r="I2" s="495"/>
    </row>
    <row r="3" spans="1:9" ht="9" customHeight="1" x14ac:dyDescent="0.25">
      <c r="A3" s="520"/>
      <c r="B3" s="520"/>
      <c r="C3" s="520"/>
      <c r="D3" s="520"/>
      <c r="E3" s="520"/>
      <c r="F3" s="520"/>
      <c r="G3" s="520"/>
      <c r="H3" s="520"/>
      <c r="I3" s="520"/>
    </row>
    <row r="4" spans="1:9" s="50" customFormat="1" x14ac:dyDescent="0.25">
      <c r="A4" s="641" t="s">
        <v>1415</v>
      </c>
      <c r="B4" s="642"/>
      <c r="C4" s="642"/>
      <c r="D4" s="146"/>
      <c r="E4" s="146"/>
      <c r="F4" s="146"/>
      <c r="G4" s="146"/>
      <c r="H4" s="146"/>
      <c r="I4" s="147"/>
    </row>
    <row r="5" spans="1:9" s="50" customFormat="1" x14ac:dyDescent="0.25">
      <c r="A5" s="581" t="s">
        <v>1416</v>
      </c>
      <c r="B5" s="582"/>
      <c r="C5" s="134"/>
      <c r="D5" s="134"/>
      <c r="E5" s="134"/>
      <c r="F5" s="134"/>
      <c r="G5" s="134"/>
      <c r="H5" s="134"/>
      <c r="I5" s="135"/>
    </row>
    <row r="6" spans="1:9" ht="8.25" customHeight="1" x14ac:dyDescent="0.25">
      <c r="A6" s="914"/>
      <c r="B6" s="915"/>
      <c r="C6" s="915"/>
      <c r="D6" s="915"/>
      <c r="E6" s="915"/>
      <c r="F6" s="915"/>
      <c r="G6" s="915"/>
      <c r="H6" s="915"/>
      <c r="I6" s="916"/>
    </row>
    <row r="7" spans="1:9" ht="15" customHeight="1" x14ac:dyDescent="0.25">
      <c r="A7" s="604" t="s">
        <v>1356</v>
      </c>
      <c r="B7" s="605"/>
      <c r="C7" s="605"/>
      <c r="D7" s="605"/>
      <c r="E7" s="605"/>
      <c r="F7" s="605"/>
      <c r="G7" s="605"/>
      <c r="H7" s="605"/>
      <c r="I7" s="606"/>
    </row>
    <row r="8" spans="1:9" ht="15" customHeight="1" x14ac:dyDescent="0.25">
      <c r="A8" s="581" t="s">
        <v>13</v>
      </c>
      <c r="B8" s="582"/>
      <c r="C8" s="582"/>
      <c r="D8" s="582"/>
      <c r="E8" s="582" t="s">
        <v>126</v>
      </c>
      <c r="F8" s="582"/>
      <c r="G8" s="582"/>
      <c r="H8" s="582"/>
      <c r="I8" s="84">
        <v>3</v>
      </c>
    </row>
    <row r="9" spans="1:9" x14ac:dyDescent="0.25">
      <c r="A9" s="581" t="s">
        <v>342</v>
      </c>
      <c r="B9" s="582"/>
      <c r="C9" s="582"/>
      <c r="D9" s="582"/>
      <c r="E9" s="582" t="s">
        <v>8</v>
      </c>
      <c r="F9" s="582"/>
      <c r="G9" s="582"/>
      <c r="H9" s="582"/>
      <c r="I9" s="84">
        <v>6</v>
      </c>
    </row>
    <row r="10" spans="1:9" ht="29.25" customHeight="1" x14ac:dyDescent="0.25">
      <c r="A10" s="578" t="s">
        <v>10</v>
      </c>
      <c r="B10" s="579"/>
      <c r="C10" s="579"/>
      <c r="D10" s="579"/>
      <c r="E10" s="582" t="s">
        <v>71</v>
      </c>
      <c r="F10" s="582"/>
      <c r="G10" s="582"/>
      <c r="H10" s="582"/>
      <c r="I10" s="84">
        <v>3</v>
      </c>
    </row>
    <row r="11" spans="1:9" ht="31.7" customHeight="1" x14ac:dyDescent="0.25">
      <c r="A11" s="578" t="s">
        <v>11</v>
      </c>
      <c r="B11" s="579"/>
      <c r="C11" s="579"/>
      <c r="D11" s="579"/>
      <c r="E11" s="579" t="s">
        <v>839</v>
      </c>
      <c r="F11" s="579"/>
      <c r="G11" s="579"/>
      <c r="H11" s="579"/>
      <c r="I11" s="84">
        <v>6</v>
      </c>
    </row>
    <row r="12" spans="1:9" x14ac:dyDescent="0.25">
      <c r="A12" s="581" t="s">
        <v>943</v>
      </c>
      <c r="B12" s="582"/>
      <c r="C12" s="582"/>
      <c r="D12" s="582"/>
      <c r="E12" s="582" t="s">
        <v>940</v>
      </c>
      <c r="F12" s="582"/>
      <c r="G12" s="582"/>
      <c r="H12" s="582"/>
      <c r="I12" s="84">
        <v>3</v>
      </c>
    </row>
    <row r="13" spans="1:9" x14ac:dyDescent="0.25">
      <c r="A13" s="581" t="s">
        <v>944</v>
      </c>
      <c r="B13" s="582"/>
      <c r="C13" s="582"/>
      <c r="D13" s="582"/>
      <c r="E13" s="582" t="s">
        <v>941</v>
      </c>
      <c r="F13" s="582"/>
      <c r="G13" s="582"/>
      <c r="H13" s="582"/>
      <c r="I13" s="84">
        <v>3</v>
      </c>
    </row>
    <row r="14" spans="1:9" x14ac:dyDescent="0.25">
      <c r="A14" s="581" t="s">
        <v>945</v>
      </c>
      <c r="B14" s="582"/>
      <c r="C14" s="582"/>
      <c r="D14" s="582"/>
      <c r="E14" s="582" t="s">
        <v>942</v>
      </c>
      <c r="F14" s="582"/>
      <c r="G14" s="582"/>
      <c r="H14" s="582"/>
      <c r="I14" s="84">
        <v>3</v>
      </c>
    </row>
    <row r="15" spans="1:9" ht="30" customHeight="1" x14ac:dyDescent="0.25">
      <c r="A15" s="578" t="s">
        <v>15</v>
      </c>
      <c r="B15" s="579"/>
      <c r="C15" s="579"/>
      <c r="D15" s="579"/>
      <c r="E15" s="582" t="s">
        <v>77</v>
      </c>
      <c r="F15" s="582"/>
      <c r="G15" s="582"/>
      <c r="H15" s="582"/>
      <c r="I15" s="84">
        <v>3</v>
      </c>
    </row>
    <row r="16" spans="1:9" x14ac:dyDescent="0.25">
      <c r="A16" s="581" t="s">
        <v>952</v>
      </c>
      <c r="B16" s="582"/>
      <c r="C16" s="582"/>
      <c r="D16" s="582"/>
      <c r="E16" s="582" t="s">
        <v>619</v>
      </c>
      <c r="F16" s="582"/>
      <c r="G16" s="582"/>
      <c r="H16" s="582"/>
      <c r="I16" s="84">
        <v>3</v>
      </c>
    </row>
    <row r="17" spans="1:9" x14ac:dyDescent="0.25">
      <c r="A17" s="581" t="s">
        <v>194</v>
      </c>
      <c r="B17" s="582"/>
      <c r="C17" s="582"/>
      <c r="D17" s="582"/>
      <c r="E17" s="582" t="s">
        <v>12</v>
      </c>
      <c r="F17" s="582"/>
      <c r="G17" s="582"/>
      <c r="H17" s="582"/>
      <c r="I17" s="84">
        <v>3</v>
      </c>
    </row>
    <row r="18" spans="1:9" x14ac:dyDescent="0.25">
      <c r="A18" s="581" t="s">
        <v>127</v>
      </c>
      <c r="B18" s="582"/>
      <c r="C18" s="582"/>
      <c r="D18" s="582"/>
      <c r="E18" s="582" t="s">
        <v>122</v>
      </c>
      <c r="F18" s="582"/>
      <c r="G18" s="582"/>
      <c r="H18" s="582"/>
      <c r="I18" s="84">
        <v>3</v>
      </c>
    </row>
    <row r="19" spans="1:9" x14ac:dyDescent="0.25">
      <c r="A19" s="581" t="s">
        <v>341</v>
      </c>
      <c r="B19" s="582"/>
      <c r="C19" s="582"/>
      <c r="D19" s="582"/>
      <c r="E19" s="582" t="s">
        <v>9</v>
      </c>
      <c r="F19" s="582"/>
      <c r="G19" s="582"/>
      <c r="H19" s="582"/>
      <c r="I19" s="84">
        <v>3</v>
      </c>
    </row>
    <row r="20" spans="1:9" x14ac:dyDescent="0.25">
      <c r="A20" s="581" t="s">
        <v>595</v>
      </c>
      <c r="B20" s="582"/>
      <c r="C20" s="582"/>
      <c r="D20" s="582"/>
      <c r="E20" s="582" t="s">
        <v>1383</v>
      </c>
      <c r="F20" s="582"/>
      <c r="G20" s="582"/>
      <c r="H20" s="582"/>
      <c r="I20" s="84">
        <v>4</v>
      </c>
    </row>
    <row r="21" spans="1:9" x14ac:dyDescent="0.25">
      <c r="A21" s="584" t="s">
        <v>1520</v>
      </c>
      <c r="B21" s="584"/>
      <c r="C21" s="584"/>
      <c r="D21" s="584"/>
      <c r="E21" s="584"/>
      <c r="F21" s="584"/>
      <c r="G21" s="584"/>
      <c r="H21" s="584"/>
      <c r="I21" s="87">
        <f>SUM(I8:I20)</f>
        <v>46</v>
      </c>
    </row>
    <row r="22" spans="1:9" x14ac:dyDescent="0.25">
      <c r="A22" s="587" t="s">
        <v>2972</v>
      </c>
      <c r="B22" s="588"/>
      <c r="C22" s="588"/>
      <c r="D22" s="588"/>
      <c r="E22" s="588"/>
      <c r="F22" s="588"/>
      <c r="G22" s="588"/>
      <c r="H22" s="588"/>
      <c r="I22" s="589"/>
    </row>
    <row r="23" spans="1:9" ht="15" customHeight="1" x14ac:dyDescent="0.25">
      <c r="A23" s="581" t="s">
        <v>24</v>
      </c>
      <c r="B23" s="582"/>
      <c r="C23" s="582"/>
      <c r="D23" s="582"/>
      <c r="E23" s="582" t="s">
        <v>25</v>
      </c>
      <c r="F23" s="582"/>
      <c r="G23" s="582"/>
      <c r="H23" s="582"/>
      <c r="I23" s="84">
        <v>3</v>
      </c>
    </row>
    <row r="24" spans="1:9" x14ac:dyDescent="0.25">
      <c r="A24" s="581" t="s">
        <v>36</v>
      </c>
      <c r="B24" s="582"/>
      <c r="C24" s="582"/>
      <c r="D24" s="582"/>
      <c r="E24" s="582" t="s">
        <v>79</v>
      </c>
      <c r="F24" s="582"/>
      <c r="G24" s="582"/>
      <c r="H24" s="582"/>
      <c r="I24" s="84">
        <v>4</v>
      </c>
    </row>
    <row r="25" spans="1:9" x14ac:dyDescent="0.25">
      <c r="A25" s="917" t="s">
        <v>4</v>
      </c>
      <c r="B25" s="913"/>
      <c r="C25" s="913"/>
      <c r="D25" s="913"/>
      <c r="E25" s="913"/>
      <c r="F25" s="913"/>
      <c r="G25" s="913"/>
      <c r="H25" s="913"/>
      <c r="I25" s="142">
        <v>9</v>
      </c>
    </row>
    <row r="26" spans="1:9" x14ac:dyDescent="0.25">
      <c r="A26" s="583" t="s">
        <v>1362</v>
      </c>
      <c r="B26" s="583"/>
      <c r="C26" s="583"/>
      <c r="D26" s="583"/>
      <c r="E26" s="583"/>
      <c r="F26" s="583"/>
      <c r="G26" s="583"/>
      <c r="H26" s="583"/>
      <c r="I26" s="86">
        <f>SUM(I23:I25)</f>
        <v>16</v>
      </c>
    </row>
    <row r="27" spans="1:9" x14ac:dyDescent="0.25">
      <c r="A27" s="584" t="s">
        <v>1363</v>
      </c>
      <c r="B27" s="584"/>
      <c r="C27" s="584"/>
      <c r="D27" s="584"/>
      <c r="E27" s="584"/>
      <c r="F27" s="584"/>
      <c r="G27" s="584"/>
      <c r="H27" s="584"/>
      <c r="I27" s="87">
        <f>SUM(I21,I26)</f>
        <v>62</v>
      </c>
    </row>
    <row r="28" spans="1:9" x14ac:dyDescent="0.25">
      <c r="A28" s="587" t="s">
        <v>2973</v>
      </c>
      <c r="B28" s="588"/>
      <c r="C28" s="588"/>
      <c r="D28" s="588"/>
      <c r="E28" s="588"/>
      <c r="F28" s="588"/>
      <c r="G28" s="588"/>
      <c r="H28" s="588"/>
      <c r="I28" s="589"/>
    </row>
    <row r="29" spans="1:9" x14ac:dyDescent="0.25">
      <c r="A29" s="641" t="s">
        <v>1384</v>
      </c>
      <c r="B29" s="642"/>
      <c r="C29" s="642"/>
      <c r="D29" s="642"/>
      <c r="E29" s="642" t="s">
        <v>607</v>
      </c>
      <c r="F29" s="642"/>
      <c r="G29" s="642"/>
      <c r="H29" s="642"/>
      <c r="I29" s="109">
        <v>4</v>
      </c>
    </row>
    <row r="30" spans="1:9" x14ac:dyDescent="0.25">
      <c r="A30" s="581" t="s">
        <v>124</v>
      </c>
      <c r="B30" s="582"/>
      <c r="C30" s="582"/>
      <c r="D30" s="582"/>
      <c r="E30" s="582" t="s">
        <v>125</v>
      </c>
      <c r="F30" s="582"/>
      <c r="G30" s="582"/>
      <c r="H30" s="582"/>
      <c r="I30" s="84">
        <v>3</v>
      </c>
    </row>
    <row r="31" spans="1:9" x14ac:dyDescent="0.25">
      <c r="A31" s="581" t="s">
        <v>137</v>
      </c>
      <c r="B31" s="582"/>
      <c r="C31" s="582"/>
      <c r="D31" s="582"/>
      <c r="E31" s="582" t="s">
        <v>773</v>
      </c>
      <c r="F31" s="582"/>
      <c r="G31" s="582"/>
      <c r="H31" s="582"/>
      <c r="I31" s="84">
        <v>3</v>
      </c>
    </row>
    <row r="32" spans="1:9" x14ac:dyDescent="0.25">
      <c r="A32" s="581" t="s">
        <v>195</v>
      </c>
      <c r="B32" s="582"/>
      <c r="C32" s="582"/>
      <c r="D32" s="582"/>
      <c r="E32" s="582" t="s">
        <v>84</v>
      </c>
      <c r="F32" s="582"/>
      <c r="G32" s="582"/>
      <c r="H32" s="582"/>
      <c r="I32" s="84">
        <v>3</v>
      </c>
    </row>
    <row r="33" spans="1:9" x14ac:dyDescent="0.25">
      <c r="A33" s="917" t="s">
        <v>4</v>
      </c>
      <c r="B33" s="913"/>
      <c r="C33" s="913"/>
      <c r="D33" s="913"/>
      <c r="E33" s="913"/>
      <c r="F33" s="913"/>
      <c r="G33" s="913"/>
      <c r="H33" s="913"/>
      <c r="I33" s="142">
        <v>3</v>
      </c>
    </row>
    <row r="34" spans="1:9" x14ac:dyDescent="0.25">
      <c r="A34" s="583" t="s">
        <v>1492</v>
      </c>
      <c r="B34" s="583"/>
      <c r="C34" s="583"/>
      <c r="D34" s="583"/>
      <c r="E34" s="583"/>
      <c r="F34" s="583"/>
      <c r="G34" s="583"/>
      <c r="H34" s="583"/>
      <c r="I34" s="86">
        <f>SUM(I29:I33)</f>
        <v>16</v>
      </c>
    </row>
    <row r="35" spans="1:9" x14ac:dyDescent="0.25">
      <c r="A35" s="584" t="s">
        <v>1493</v>
      </c>
      <c r="B35" s="584"/>
      <c r="C35" s="584"/>
      <c r="D35" s="584"/>
      <c r="E35" s="584"/>
      <c r="F35" s="584"/>
      <c r="G35" s="584"/>
      <c r="H35" s="584"/>
      <c r="I35" s="87">
        <f>SUM(I21,I34)</f>
        <v>62</v>
      </c>
    </row>
    <row r="36" spans="1:9" x14ac:dyDescent="0.25">
      <c r="A36" s="133" t="s">
        <v>542</v>
      </c>
      <c r="B36" s="88"/>
      <c r="C36" s="607" t="s">
        <v>1334</v>
      </c>
      <c r="D36" s="607"/>
      <c r="E36" s="88"/>
      <c r="F36" s="88"/>
      <c r="G36" s="88"/>
      <c r="H36" s="88"/>
      <c r="I36" s="94"/>
    </row>
    <row r="37" spans="1:9" x14ac:dyDescent="0.25">
      <c r="B37" s="44"/>
    </row>
  </sheetData>
  <sheetProtection password="CA9D" sheet="1" objects="1" scenarios="1"/>
  <mergeCells count="57">
    <mergeCell ref="C36:D36"/>
    <mergeCell ref="A29:D29"/>
    <mergeCell ref="E29:H29"/>
    <mergeCell ref="A32:D32"/>
    <mergeCell ref="E32:H32"/>
    <mergeCell ref="A30:D30"/>
    <mergeCell ref="E30:H30"/>
    <mergeCell ref="A31:D31"/>
    <mergeCell ref="E31:H31"/>
    <mergeCell ref="A35:H35"/>
    <mergeCell ref="A34:H34"/>
    <mergeCell ref="A33:D33"/>
    <mergeCell ref="E33:H33"/>
    <mergeCell ref="A24:D24"/>
    <mergeCell ref="E24:H24"/>
    <mergeCell ref="A19:D19"/>
    <mergeCell ref="E19:H19"/>
    <mergeCell ref="A25:D25"/>
    <mergeCell ref="A22:I22"/>
    <mergeCell ref="A21:H21"/>
    <mergeCell ref="A20:D20"/>
    <mergeCell ref="E20:H20"/>
    <mergeCell ref="A23:D23"/>
    <mergeCell ref="E23:H23"/>
    <mergeCell ref="A10:D10"/>
    <mergeCell ref="E13:H13"/>
    <mergeCell ref="A14:D14"/>
    <mergeCell ref="E14:H14"/>
    <mergeCell ref="A8:D8"/>
    <mergeCell ref="E8:H8"/>
    <mergeCell ref="A11:D11"/>
    <mergeCell ref="E11:H11"/>
    <mergeCell ref="A1:I1"/>
    <mergeCell ref="A2:I2"/>
    <mergeCell ref="A3:I3"/>
    <mergeCell ref="A6:I6"/>
    <mergeCell ref="A9:D9"/>
    <mergeCell ref="E9:H9"/>
    <mergeCell ref="A4:C4"/>
    <mergeCell ref="A5:B5"/>
    <mergeCell ref="A7:I7"/>
    <mergeCell ref="A28:I28"/>
    <mergeCell ref="A27:H27"/>
    <mergeCell ref="A26:H26"/>
    <mergeCell ref="E10:H10"/>
    <mergeCell ref="A16:D16"/>
    <mergeCell ref="E16:H16"/>
    <mergeCell ref="A18:D18"/>
    <mergeCell ref="E18:H18"/>
    <mergeCell ref="A17:D17"/>
    <mergeCell ref="E17:H17"/>
    <mergeCell ref="A15:D15"/>
    <mergeCell ref="E15:H15"/>
    <mergeCell ref="E25:H25"/>
    <mergeCell ref="A12:D12"/>
    <mergeCell ref="E12:H12"/>
    <mergeCell ref="A13:D13"/>
  </mergeCells>
  <phoneticPr fontId="40" type="noConversion"/>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enableFormatConditionsCalculation="0"/>
  <dimension ref="A1:I18"/>
  <sheetViews>
    <sheetView view="pageLayout" workbookViewId="0">
      <selection sqref="A1:I1"/>
    </sheetView>
  </sheetViews>
  <sheetFormatPr defaultColWidth="9.140625" defaultRowHeight="15" x14ac:dyDescent="0.25"/>
  <cols>
    <col min="1" max="16384" width="9.140625" style="25"/>
  </cols>
  <sheetData>
    <row r="1" spans="1:9" x14ac:dyDescent="0.25">
      <c r="A1" s="495" t="s">
        <v>283</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78</v>
      </c>
      <c r="D3" s="600"/>
      <c r="E3" s="600"/>
      <c r="F3" s="600"/>
      <c r="G3" s="600"/>
      <c r="H3" s="600"/>
      <c r="I3" s="601"/>
    </row>
    <row r="4" spans="1:9" ht="15" customHeight="1" x14ac:dyDescent="0.25">
      <c r="A4" s="82" t="s">
        <v>29</v>
      </c>
      <c r="B4" s="213">
        <v>51.209899999999998</v>
      </c>
      <c r="C4" s="209"/>
      <c r="D4" s="209"/>
      <c r="E4" s="209"/>
      <c r="F4" s="209"/>
      <c r="G4" s="209"/>
      <c r="H4" s="209"/>
      <c r="I4" s="210"/>
    </row>
    <row r="5" spans="1:9" x14ac:dyDescent="0.25">
      <c r="A5" s="609"/>
      <c r="B5" s="610"/>
      <c r="C5" s="610"/>
      <c r="D5" s="610"/>
      <c r="E5" s="610"/>
      <c r="F5" s="610"/>
      <c r="G5" s="610"/>
      <c r="H5" s="610"/>
      <c r="I5" s="611"/>
    </row>
    <row r="6" spans="1:9" ht="109.5" customHeight="1" x14ac:dyDescent="0.25">
      <c r="A6" s="738" t="s">
        <v>698</v>
      </c>
      <c r="B6" s="739"/>
      <c r="C6" s="739"/>
      <c r="D6" s="739"/>
      <c r="E6" s="590" t="s">
        <v>1759</v>
      </c>
      <c r="F6" s="590"/>
      <c r="G6" s="590"/>
      <c r="H6" s="590"/>
      <c r="I6" s="105">
        <v>9</v>
      </c>
    </row>
    <row r="7" spans="1:9" ht="15" customHeight="1" x14ac:dyDescent="0.25">
      <c r="A7" s="754" t="s">
        <v>325</v>
      </c>
      <c r="B7" s="590"/>
      <c r="C7" s="590"/>
      <c r="D7" s="590"/>
      <c r="E7" s="590" t="s">
        <v>109</v>
      </c>
      <c r="F7" s="590"/>
      <c r="G7" s="590"/>
      <c r="H7" s="590"/>
      <c r="I7" s="111">
        <v>8</v>
      </c>
    </row>
    <row r="8" spans="1:9" x14ac:dyDescent="0.25">
      <c r="A8" s="754" t="s">
        <v>323</v>
      </c>
      <c r="B8" s="590"/>
      <c r="C8" s="590"/>
      <c r="D8" s="590"/>
      <c r="E8" s="590" t="s">
        <v>97</v>
      </c>
      <c r="F8" s="590"/>
      <c r="G8" s="590"/>
      <c r="H8" s="590"/>
      <c r="I8" s="119">
        <v>8</v>
      </c>
    </row>
    <row r="9" spans="1:9" x14ac:dyDescent="0.25">
      <c r="A9" s="754" t="s">
        <v>324</v>
      </c>
      <c r="B9" s="590"/>
      <c r="C9" s="590"/>
      <c r="D9" s="590"/>
      <c r="E9" s="590" t="s">
        <v>309</v>
      </c>
      <c r="F9" s="590"/>
      <c r="G9" s="590"/>
      <c r="H9" s="590"/>
      <c r="I9" s="111">
        <v>8</v>
      </c>
    </row>
    <row r="10" spans="1:9" ht="48" customHeight="1" x14ac:dyDescent="0.25">
      <c r="A10" s="738" t="s">
        <v>699</v>
      </c>
      <c r="B10" s="739"/>
      <c r="C10" s="739"/>
      <c r="D10" s="739"/>
      <c r="E10" s="590" t="s">
        <v>2463</v>
      </c>
      <c r="F10" s="590"/>
      <c r="G10" s="590"/>
      <c r="H10" s="590"/>
      <c r="I10" s="105">
        <v>6</v>
      </c>
    </row>
    <row r="11" spans="1:9" ht="15" customHeight="1" x14ac:dyDescent="0.25">
      <c r="A11" s="581" t="s">
        <v>206</v>
      </c>
      <c r="B11" s="582"/>
      <c r="C11" s="582"/>
      <c r="D11" s="582"/>
      <c r="E11" s="582" t="s">
        <v>210</v>
      </c>
      <c r="F11" s="582"/>
      <c r="G11" s="582"/>
      <c r="H11" s="582"/>
      <c r="I11" s="84">
        <v>3</v>
      </c>
    </row>
    <row r="12" spans="1:9" ht="15" customHeight="1" x14ac:dyDescent="0.25">
      <c r="A12" s="754" t="s">
        <v>342</v>
      </c>
      <c r="B12" s="590"/>
      <c r="C12" s="590"/>
      <c r="D12" s="590"/>
      <c r="E12" s="590" t="s">
        <v>8</v>
      </c>
      <c r="F12" s="590"/>
      <c r="G12" s="590"/>
      <c r="H12" s="590"/>
      <c r="I12" s="111">
        <v>6</v>
      </c>
    </row>
    <row r="13" spans="1:9" x14ac:dyDescent="0.25">
      <c r="A13" s="754" t="s">
        <v>507</v>
      </c>
      <c r="B13" s="590"/>
      <c r="C13" s="590"/>
      <c r="D13" s="590"/>
      <c r="E13" s="590" t="s">
        <v>398</v>
      </c>
      <c r="F13" s="590"/>
      <c r="G13" s="590"/>
      <c r="H13" s="590"/>
      <c r="I13" s="111">
        <v>3</v>
      </c>
    </row>
    <row r="14" spans="1:9" x14ac:dyDescent="0.25">
      <c r="A14" s="738" t="s">
        <v>137</v>
      </c>
      <c r="B14" s="739"/>
      <c r="C14" s="739"/>
      <c r="D14" s="739"/>
      <c r="E14" s="590" t="s">
        <v>138</v>
      </c>
      <c r="F14" s="590"/>
      <c r="G14" s="590"/>
      <c r="H14" s="590"/>
      <c r="I14" s="105">
        <v>3</v>
      </c>
    </row>
    <row r="15" spans="1:9" x14ac:dyDescent="0.25">
      <c r="A15" s="754" t="s">
        <v>330</v>
      </c>
      <c r="B15" s="590"/>
      <c r="C15" s="590"/>
      <c r="D15" s="590"/>
      <c r="E15" s="590" t="s">
        <v>99</v>
      </c>
      <c r="F15" s="590"/>
      <c r="G15" s="590"/>
      <c r="H15" s="590"/>
      <c r="I15" s="119">
        <v>8</v>
      </c>
    </row>
    <row r="16" spans="1:9" x14ac:dyDescent="0.25">
      <c r="A16" s="754" t="s">
        <v>341</v>
      </c>
      <c r="B16" s="590"/>
      <c r="C16" s="590"/>
      <c r="D16" s="590"/>
      <c r="E16" s="590" t="s">
        <v>9</v>
      </c>
      <c r="F16" s="590"/>
      <c r="G16" s="590"/>
      <c r="H16" s="590"/>
      <c r="I16" s="105">
        <v>3</v>
      </c>
    </row>
    <row r="17" spans="1:9" x14ac:dyDescent="0.25">
      <c r="A17" s="584" t="s">
        <v>1493</v>
      </c>
      <c r="B17" s="584"/>
      <c r="C17" s="584"/>
      <c r="D17" s="584"/>
      <c r="E17" s="584"/>
      <c r="F17" s="584"/>
      <c r="G17" s="584"/>
      <c r="H17" s="584"/>
      <c r="I17" s="114">
        <f>SUM(I6:I16)</f>
        <v>65</v>
      </c>
    </row>
    <row r="18" spans="1:9" x14ac:dyDescent="0.25">
      <c r="A18" s="607" t="s">
        <v>542</v>
      </c>
      <c r="B18" s="607"/>
      <c r="C18" s="607" t="s">
        <v>1334</v>
      </c>
      <c r="D18" s="607"/>
      <c r="E18" s="215"/>
      <c r="F18" s="215"/>
      <c r="G18" s="215"/>
      <c r="H18" s="215"/>
      <c r="I18" s="215"/>
    </row>
  </sheetData>
  <sheetProtection password="CA9D" sheet="1" objects="1" scenarios="1"/>
  <mergeCells count="30">
    <mergeCell ref="C18:D18"/>
    <mergeCell ref="A3:B3"/>
    <mergeCell ref="C3:I3"/>
    <mergeCell ref="A18:B18"/>
    <mergeCell ref="A16:D16"/>
    <mergeCell ref="E16:H16"/>
    <mergeCell ref="A7:D7"/>
    <mergeCell ref="E7:H7"/>
    <mergeCell ref="A8:D8"/>
    <mergeCell ref="E8:H8"/>
    <mergeCell ref="A17:H17"/>
    <mergeCell ref="A11:D11"/>
    <mergeCell ref="E11:H11"/>
    <mergeCell ref="A14:D14"/>
    <mergeCell ref="E14:H14"/>
    <mergeCell ref="A15:D15"/>
    <mergeCell ref="E15:H15"/>
    <mergeCell ref="A13:D13"/>
    <mergeCell ref="E13:H13"/>
    <mergeCell ref="A9:D9"/>
    <mergeCell ref="E9:H9"/>
    <mergeCell ref="A1:I1"/>
    <mergeCell ref="A2:I2"/>
    <mergeCell ref="A5:I5"/>
    <mergeCell ref="A12:D12"/>
    <mergeCell ref="E12:H12"/>
    <mergeCell ref="A6:D6"/>
    <mergeCell ref="E6:H6"/>
    <mergeCell ref="A10:D10"/>
    <mergeCell ref="E10:H10"/>
  </mergeCells>
  <phoneticPr fontId="40"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enableFormatConditionsCalculation="0"/>
  <dimension ref="A1:I49"/>
  <sheetViews>
    <sheetView view="pageLayout" workbookViewId="0">
      <selection sqref="A1:I1"/>
    </sheetView>
  </sheetViews>
  <sheetFormatPr defaultColWidth="9.140625" defaultRowHeight="15" x14ac:dyDescent="0.25"/>
  <cols>
    <col min="1" max="3" width="9.140625" style="330"/>
    <col min="4" max="4" width="8.140625" style="330" customWidth="1"/>
    <col min="5" max="7" width="9.140625" style="330"/>
    <col min="8" max="8" width="9.85546875" style="330" customWidth="1"/>
    <col min="9" max="9" width="9.140625" style="335"/>
    <col min="10" max="16384" width="9.140625" style="330"/>
  </cols>
  <sheetData>
    <row r="1" spans="1:9" x14ac:dyDescent="0.25">
      <c r="A1" s="495" t="s">
        <v>284</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145</v>
      </c>
      <c r="D3" s="600"/>
      <c r="E3" s="600"/>
      <c r="F3" s="600"/>
      <c r="G3" s="600"/>
      <c r="H3" s="600"/>
      <c r="I3" s="601"/>
    </row>
    <row r="4" spans="1:9" x14ac:dyDescent="0.25">
      <c r="A4" s="82" t="s">
        <v>29</v>
      </c>
      <c r="B4" s="333">
        <v>38.010100000000001</v>
      </c>
      <c r="C4" s="331"/>
      <c r="D4" s="331"/>
      <c r="E4" s="331"/>
      <c r="F4" s="331"/>
      <c r="G4" s="331"/>
      <c r="H4" s="331"/>
      <c r="I4" s="84"/>
    </row>
    <row r="5" spans="1:9" ht="15" customHeight="1"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84">
        <v>6</v>
      </c>
    </row>
    <row r="7" spans="1:9" x14ac:dyDescent="0.25">
      <c r="A7" s="581" t="s">
        <v>377</v>
      </c>
      <c r="B7" s="582"/>
      <c r="C7" s="582"/>
      <c r="D7" s="582"/>
      <c r="E7" s="582" t="s">
        <v>187</v>
      </c>
      <c r="F7" s="582"/>
      <c r="G7" s="582"/>
      <c r="H7" s="582"/>
      <c r="I7" s="84">
        <v>3</v>
      </c>
    </row>
    <row r="8" spans="1:9" ht="15" customHeight="1" x14ac:dyDescent="0.25">
      <c r="A8" s="581" t="s">
        <v>952</v>
      </c>
      <c r="B8" s="582"/>
      <c r="C8" s="582"/>
      <c r="D8" s="582"/>
      <c r="E8" s="582" t="s">
        <v>619</v>
      </c>
      <c r="F8" s="582"/>
      <c r="G8" s="582"/>
      <c r="H8" s="582"/>
      <c r="I8" s="84">
        <v>3</v>
      </c>
    </row>
    <row r="9" spans="1:9" x14ac:dyDescent="0.25">
      <c r="A9" s="581" t="s">
        <v>36</v>
      </c>
      <c r="B9" s="582"/>
      <c r="C9" s="582"/>
      <c r="D9" s="582"/>
      <c r="E9" s="582" t="s">
        <v>79</v>
      </c>
      <c r="F9" s="582"/>
      <c r="G9" s="582"/>
      <c r="H9" s="582"/>
      <c r="I9" s="84">
        <v>8</v>
      </c>
    </row>
    <row r="10" spans="1:9" x14ac:dyDescent="0.25">
      <c r="A10" s="584" t="s">
        <v>1520</v>
      </c>
      <c r="B10" s="584"/>
      <c r="C10" s="584"/>
      <c r="D10" s="584"/>
      <c r="E10" s="584"/>
      <c r="F10" s="584"/>
      <c r="G10" s="584"/>
      <c r="H10" s="584"/>
      <c r="I10" s="87">
        <f>SUM(I6:I9)</f>
        <v>20</v>
      </c>
    </row>
    <row r="11" spans="1:9" x14ac:dyDescent="0.25">
      <c r="A11" s="587" t="s">
        <v>2974</v>
      </c>
      <c r="B11" s="588"/>
      <c r="C11" s="588"/>
      <c r="D11" s="588"/>
      <c r="E11" s="588"/>
      <c r="F11" s="588"/>
      <c r="G11" s="588"/>
      <c r="H11" s="588"/>
      <c r="I11" s="589"/>
    </row>
    <row r="12" spans="1:9" ht="30.95" customHeight="1" x14ac:dyDescent="0.25">
      <c r="A12" s="671" t="s">
        <v>13</v>
      </c>
      <c r="B12" s="643"/>
      <c r="C12" s="643"/>
      <c r="D12" s="643"/>
      <c r="E12" s="701" t="s">
        <v>72</v>
      </c>
      <c r="F12" s="701"/>
      <c r="G12" s="701"/>
      <c r="H12" s="701"/>
      <c r="I12" s="109">
        <v>3</v>
      </c>
    </row>
    <row r="13" spans="1:9" ht="30.95" customHeight="1" x14ac:dyDescent="0.25">
      <c r="A13" s="578" t="s">
        <v>699</v>
      </c>
      <c r="B13" s="579"/>
      <c r="C13" s="579"/>
      <c r="D13" s="579"/>
      <c r="E13" s="580" t="s">
        <v>180</v>
      </c>
      <c r="F13" s="580"/>
      <c r="G13" s="580"/>
      <c r="H13" s="580"/>
      <c r="I13" s="84">
        <v>9</v>
      </c>
    </row>
    <row r="14" spans="1:9" x14ac:dyDescent="0.25">
      <c r="A14" s="578" t="s">
        <v>10</v>
      </c>
      <c r="B14" s="579"/>
      <c r="C14" s="579"/>
      <c r="D14" s="579"/>
      <c r="E14" s="580" t="s">
        <v>120</v>
      </c>
      <c r="F14" s="580"/>
      <c r="G14" s="580"/>
      <c r="H14" s="580"/>
      <c r="I14" s="84">
        <v>3</v>
      </c>
    </row>
    <row r="15" spans="1:9" x14ac:dyDescent="0.25">
      <c r="A15" s="578" t="s">
        <v>10</v>
      </c>
      <c r="B15" s="579"/>
      <c r="C15" s="579"/>
      <c r="D15" s="579"/>
      <c r="E15" s="580" t="s">
        <v>120</v>
      </c>
      <c r="F15" s="580"/>
      <c r="G15" s="580"/>
      <c r="H15" s="580"/>
      <c r="I15" s="84">
        <v>3</v>
      </c>
    </row>
    <row r="16" spans="1:9" ht="29.25" customHeight="1" x14ac:dyDescent="0.25">
      <c r="A16" s="578" t="s">
        <v>11</v>
      </c>
      <c r="B16" s="579"/>
      <c r="C16" s="579"/>
      <c r="D16" s="579"/>
      <c r="E16" s="614" t="s">
        <v>839</v>
      </c>
      <c r="F16" s="614"/>
      <c r="G16" s="614"/>
      <c r="H16" s="614"/>
      <c r="I16" s="84">
        <v>3</v>
      </c>
    </row>
    <row r="17" spans="1:9" ht="29.25" customHeight="1" x14ac:dyDescent="0.25">
      <c r="A17" s="578" t="s">
        <v>772</v>
      </c>
      <c r="B17" s="579"/>
      <c r="C17" s="579"/>
      <c r="D17" s="579"/>
      <c r="E17" s="582" t="s">
        <v>2472</v>
      </c>
      <c r="F17" s="582"/>
      <c r="G17" s="582"/>
      <c r="H17" s="582"/>
      <c r="I17" s="84">
        <v>3</v>
      </c>
    </row>
    <row r="18" spans="1:9" ht="15" customHeight="1" x14ac:dyDescent="0.25">
      <c r="A18" s="578" t="s">
        <v>110</v>
      </c>
      <c r="B18" s="579"/>
      <c r="C18" s="579"/>
      <c r="D18" s="579"/>
      <c r="E18" s="580" t="s">
        <v>1510</v>
      </c>
      <c r="F18" s="580"/>
      <c r="G18" s="580"/>
      <c r="H18" s="580"/>
      <c r="I18" s="84">
        <v>3</v>
      </c>
    </row>
    <row r="19" spans="1:9" x14ac:dyDescent="0.25">
      <c r="A19" s="772" t="s">
        <v>341</v>
      </c>
      <c r="B19" s="608"/>
      <c r="C19" s="608"/>
      <c r="D19" s="608"/>
      <c r="E19" s="591" t="s">
        <v>9</v>
      </c>
      <c r="F19" s="591"/>
      <c r="G19" s="591"/>
      <c r="H19" s="591"/>
      <c r="I19" s="122">
        <v>3</v>
      </c>
    </row>
    <row r="20" spans="1:9" x14ac:dyDescent="0.25">
      <c r="A20" s="581" t="s">
        <v>38</v>
      </c>
      <c r="B20" s="582"/>
      <c r="C20" s="582"/>
      <c r="D20" s="582"/>
      <c r="E20" s="612" t="s">
        <v>2717</v>
      </c>
      <c r="F20" s="612"/>
      <c r="G20" s="612"/>
      <c r="H20" s="612"/>
      <c r="I20" s="84">
        <v>9</v>
      </c>
    </row>
    <row r="21" spans="1:9" x14ac:dyDescent="0.25">
      <c r="A21" s="581" t="s">
        <v>4</v>
      </c>
      <c r="B21" s="582"/>
      <c r="C21" s="582"/>
      <c r="D21" s="582"/>
      <c r="E21" s="582"/>
      <c r="F21" s="582"/>
      <c r="G21" s="582"/>
      <c r="H21" s="582"/>
      <c r="I21" s="84">
        <v>3</v>
      </c>
    </row>
    <row r="22" spans="1:9" x14ac:dyDescent="0.25">
      <c r="A22" s="583" t="s">
        <v>1497</v>
      </c>
      <c r="B22" s="583"/>
      <c r="C22" s="583"/>
      <c r="D22" s="583"/>
      <c r="E22" s="583"/>
      <c r="F22" s="583"/>
      <c r="G22" s="583"/>
      <c r="H22" s="583"/>
      <c r="I22" s="85">
        <f>SUM(I12:I21)</f>
        <v>42</v>
      </c>
    </row>
    <row r="23" spans="1:9" x14ac:dyDescent="0.25">
      <c r="A23" s="584" t="s">
        <v>1496</v>
      </c>
      <c r="B23" s="584"/>
      <c r="C23" s="584"/>
      <c r="D23" s="584"/>
      <c r="E23" s="584"/>
      <c r="F23" s="584"/>
      <c r="G23" s="584"/>
      <c r="H23" s="584"/>
      <c r="I23" s="87">
        <f>SUM(I10,I22)</f>
        <v>62</v>
      </c>
    </row>
    <row r="24" spans="1:9" x14ac:dyDescent="0.25">
      <c r="A24" s="587" t="s">
        <v>2975</v>
      </c>
      <c r="B24" s="588"/>
      <c r="C24" s="588"/>
      <c r="D24" s="588"/>
      <c r="E24" s="588"/>
      <c r="F24" s="588"/>
      <c r="G24" s="588"/>
      <c r="H24" s="588"/>
      <c r="I24" s="589"/>
    </row>
    <row r="25" spans="1:9" ht="30" customHeight="1" x14ac:dyDescent="0.25">
      <c r="A25" s="671" t="s">
        <v>13</v>
      </c>
      <c r="B25" s="643"/>
      <c r="C25" s="643"/>
      <c r="D25" s="643"/>
      <c r="E25" s="701" t="s">
        <v>72</v>
      </c>
      <c r="F25" s="701"/>
      <c r="G25" s="701"/>
      <c r="H25" s="701"/>
      <c r="I25" s="109">
        <v>3</v>
      </c>
    </row>
    <row r="26" spans="1:9" ht="32.25" customHeight="1" x14ac:dyDescent="0.25">
      <c r="A26" s="578" t="s">
        <v>699</v>
      </c>
      <c r="B26" s="579"/>
      <c r="C26" s="579"/>
      <c r="D26" s="579"/>
      <c r="E26" s="580" t="s">
        <v>951</v>
      </c>
      <c r="F26" s="580"/>
      <c r="G26" s="580"/>
      <c r="H26" s="580"/>
      <c r="I26" s="84">
        <v>6</v>
      </c>
    </row>
    <row r="27" spans="1:9" ht="32.25" customHeight="1" x14ac:dyDescent="0.25">
      <c r="A27" s="578" t="s">
        <v>10</v>
      </c>
      <c r="B27" s="579"/>
      <c r="C27" s="579"/>
      <c r="D27" s="579"/>
      <c r="E27" s="580" t="s">
        <v>71</v>
      </c>
      <c r="F27" s="580"/>
      <c r="G27" s="580"/>
      <c r="H27" s="580"/>
      <c r="I27" s="84">
        <v>6</v>
      </c>
    </row>
    <row r="28" spans="1:9" ht="32.25" customHeight="1" x14ac:dyDescent="0.25">
      <c r="A28" s="578" t="s">
        <v>11</v>
      </c>
      <c r="B28" s="579"/>
      <c r="C28" s="579"/>
      <c r="D28" s="579"/>
      <c r="E28" s="614" t="s">
        <v>839</v>
      </c>
      <c r="F28" s="614"/>
      <c r="G28" s="614"/>
      <c r="H28" s="614"/>
      <c r="I28" s="84">
        <v>6</v>
      </c>
    </row>
    <row r="29" spans="1:9" s="400" customFormat="1" ht="29.25" customHeight="1" x14ac:dyDescent="0.25">
      <c r="A29" s="578" t="s">
        <v>772</v>
      </c>
      <c r="B29" s="579"/>
      <c r="C29" s="579"/>
      <c r="D29" s="579"/>
      <c r="E29" s="582" t="s">
        <v>2472</v>
      </c>
      <c r="F29" s="582"/>
      <c r="G29" s="582"/>
      <c r="H29" s="582"/>
      <c r="I29" s="84">
        <v>3</v>
      </c>
    </row>
    <row r="30" spans="1:9" x14ac:dyDescent="0.25">
      <c r="A30" s="578" t="s">
        <v>38</v>
      </c>
      <c r="B30" s="579"/>
      <c r="C30" s="579"/>
      <c r="D30" s="579"/>
      <c r="E30" s="612" t="s">
        <v>2726</v>
      </c>
      <c r="F30" s="612"/>
      <c r="G30" s="612"/>
      <c r="H30" s="612"/>
      <c r="I30" s="84">
        <v>12</v>
      </c>
    </row>
    <row r="31" spans="1:9" x14ac:dyDescent="0.25">
      <c r="A31" s="581" t="s">
        <v>2480</v>
      </c>
      <c r="B31" s="582"/>
      <c r="C31" s="582"/>
      <c r="D31" s="582"/>
      <c r="E31" s="612" t="s">
        <v>2481</v>
      </c>
      <c r="F31" s="612"/>
      <c r="G31" s="612"/>
      <c r="H31" s="612"/>
      <c r="I31" s="84">
        <v>3</v>
      </c>
    </row>
    <row r="32" spans="1:9" x14ac:dyDescent="0.25">
      <c r="A32" s="581" t="s">
        <v>4</v>
      </c>
      <c r="B32" s="582"/>
      <c r="C32" s="582"/>
      <c r="D32" s="582"/>
      <c r="E32" s="582"/>
      <c r="F32" s="582"/>
      <c r="G32" s="582"/>
      <c r="H32" s="582"/>
      <c r="I32" s="84">
        <v>1</v>
      </c>
    </row>
    <row r="33" spans="1:9" x14ac:dyDescent="0.25">
      <c r="A33" s="583" t="s">
        <v>1492</v>
      </c>
      <c r="B33" s="583"/>
      <c r="C33" s="583"/>
      <c r="D33" s="583"/>
      <c r="E33" s="583"/>
      <c r="F33" s="583"/>
      <c r="G33" s="583"/>
      <c r="H33" s="583"/>
      <c r="I33" s="85">
        <f>SUM(I25:I32)</f>
        <v>40</v>
      </c>
    </row>
    <row r="34" spans="1:9" x14ac:dyDescent="0.25">
      <c r="A34" s="584" t="s">
        <v>1493</v>
      </c>
      <c r="B34" s="584"/>
      <c r="C34" s="584"/>
      <c r="D34" s="584"/>
      <c r="E34" s="584"/>
      <c r="F34" s="584"/>
      <c r="G34" s="584"/>
      <c r="H34" s="584"/>
      <c r="I34" s="87">
        <f>SUM(I10,I33)</f>
        <v>60</v>
      </c>
    </row>
    <row r="35" spans="1:9" x14ac:dyDescent="0.25">
      <c r="A35" s="587" t="s">
        <v>2733</v>
      </c>
      <c r="B35" s="588"/>
      <c r="C35" s="588"/>
      <c r="D35" s="588"/>
      <c r="E35" s="588"/>
      <c r="F35" s="588"/>
      <c r="G35" s="588"/>
      <c r="H35" s="588"/>
      <c r="I35" s="589"/>
    </row>
    <row r="36" spans="1:9" ht="29.25" customHeight="1" x14ac:dyDescent="0.25">
      <c r="A36" s="578" t="s">
        <v>311</v>
      </c>
      <c r="B36" s="579"/>
      <c r="C36" s="579"/>
      <c r="D36" s="579"/>
      <c r="E36" s="582" t="s">
        <v>2230</v>
      </c>
      <c r="F36" s="582"/>
      <c r="G36" s="582"/>
      <c r="H36" s="582"/>
      <c r="I36" s="84">
        <v>3</v>
      </c>
    </row>
    <row r="37" spans="1:9" ht="27" customHeight="1" x14ac:dyDescent="0.25">
      <c r="A37" s="578" t="s">
        <v>2210</v>
      </c>
      <c r="B37" s="579"/>
      <c r="C37" s="579"/>
      <c r="D37" s="579"/>
      <c r="E37" s="590" t="s">
        <v>2231</v>
      </c>
      <c r="F37" s="590"/>
      <c r="G37" s="590"/>
      <c r="H37" s="590"/>
      <c r="I37" s="84">
        <v>3</v>
      </c>
    </row>
    <row r="38" spans="1:9" s="400" customFormat="1" ht="29.25" customHeight="1" x14ac:dyDescent="0.25">
      <c r="A38" s="578" t="s">
        <v>772</v>
      </c>
      <c r="B38" s="579"/>
      <c r="C38" s="579"/>
      <c r="D38" s="579"/>
      <c r="E38" s="582" t="s">
        <v>77</v>
      </c>
      <c r="F38" s="582"/>
      <c r="G38" s="582"/>
      <c r="H38" s="582"/>
      <c r="I38" s="84">
        <v>3</v>
      </c>
    </row>
    <row r="39" spans="1:9" ht="56.25" customHeight="1" x14ac:dyDescent="0.25">
      <c r="A39" s="578" t="s">
        <v>2</v>
      </c>
      <c r="B39" s="579"/>
      <c r="C39" s="579"/>
      <c r="D39" s="579"/>
      <c r="E39" s="591" t="s">
        <v>2572</v>
      </c>
      <c r="F39" s="591"/>
      <c r="G39" s="591"/>
      <c r="H39" s="591"/>
      <c r="I39" s="84">
        <v>6</v>
      </c>
    </row>
    <row r="40" spans="1:9" ht="46.5" customHeight="1" x14ac:dyDescent="0.25">
      <c r="A40" s="578" t="s">
        <v>1754</v>
      </c>
      <c r="B40" s="579"/>
      <c r="C40" s="579"/>
      <c r="D40" s="579"/>
      <c r="E40" s="579" t="s">
        <v>2491</v>
      </c>
      <c r="F40" s="579"/>
      <c r="G40" s="579"/>
      <c r="H40" s="579"/>
      <c r="I40" s="84">
        <v>6</v>
      </c>
    </row>
    <row r="41" spans="1:9" x14ac:dyDescent="0.25">
      <c r="A41" s="772" t="s">
        <v>341</v>
      </c>
      <c r="B41" s="608"/>
      <c r="C41" s="608"/>
      <c r="D41" s="608"/>
      <c r="E41" s="608" t="s">
        <v>9</v>
      </c>
      <c r="F41" s="608"/>
      <c r="G41" s="608"/>
      <c r="H41" s="608"/>
      <c r="I41" s="122">
        <v>3</v>
      </c>
    </row>
    <row r="42" spans="1:9" x14ac:dyDescent="0.25">
      <c r="A42" s="581" t="s">
        <v>1818</v>
      </c>
      <c r="B42" s="582"/>
      <c r="C42" s="582"/>
      <c r="D42" s="582"/>
      <c r="E42" s="612" t="s">
        <v>2717</v>
      </c>
      <c r="F42" s="612"/>
      <c r="G42" s="612"/>
      <c r="H42" s="612"/>
      <c r="I42" s="84">
        <v>12</v>
      </c>
    </row>
    <row r="43" spans="1:9" x14ac:dyDescent="0.25">
      <c r="A43" s="581" t="s">
        <v>4</v>
      </c>
      <c r="B43" s="582"/>
      <c r="C43" s="582"/>
      <c r="D43" s="582"/>
      <c r="E43" s="582"/>
      <c r="F43" s="582"/>
      <c r="G43" s="582"/>
      <c r="H43" s="582"/>
      <c r="I43" s="84">
        <v>6</v>
      </c>
    </row>
    <row r="44" spans="1:9" x14ac:dyDescent="0.25">
      <c r="A44" s="583" t="s">
        <v>1366</v>
      </c>
      <c r="B44" s="583"/>
      <c r="C44" s="583"/>
      <c r="D44" s="583"/>
      <c r="E44" s="583"/>
      <c r="F44" s="583"/>
      <c r="G44" s="583"/>
      <c r="H44" s="583"/>
      <c r="I44" s="85">
        <f>SUM(I36:I43)</f>
        <v>42</v>
      </c>
    </row>
    <row r="45" spans="1:9" x14ac:dyDescent="0.25">
      <c r="A45" s="584" t="s">
        <v>1367</v>
      </c>
      <c r="B45" s="584"/>
      <c r="C45" s="584"/>
      <c r="D45" s="584"/>
      <c r="E45" s="584"/>
      <c r="F45" s="584"/>
      <c r="G45" s="584"/>
      <c r="H45" s="584"/>
      <c r="I45" s="87">
        <f>SUM(I10,I44)</f>
        <v>62</v>
      </c>
    </row>
    <row r="46" spans="1:9" x14ac:dyDescent="0.25">
      <c r="A46" s="585" t="s">
        <v>6</v>
      </c>
      <c r="B46" s="585"/>
      <c r="C46" s="585"/>
      <c r="D46" s="585"/>
      <c r="E46" s="585"/>
      <c r="F46" s="585"/>
      <c r="G46" s="585"/>
      <c r="H46" s="585"/>
      <c r="I46" s="585"/>
    </row>
    <row r="47" spans="1:9" ht="60.75" customHeight="1" x14ac:dyDescent="0.25">
      <c r="A47" s="586" t="s">
        <v>2209</v>
      </c>
      <c r="B47" s="586"/>
      <c r="C47" s="586"/>
      <c r="D47" s="586"/>
      <c r="E47" s="586"/>
      <c r="F47" s="586"/>
      <c r="G47" s="586"/>
      <c r="H47" s="586"/>
      <c r="I47" s="586"/>
    </row>
    <row r="48" spans="1:9" ht="28.5" customHeight="1" x14ac:dyDescent="0.25">
      <c r="A48" s="586" t="s">
        <v>1819</v>
      </c>
      <c r="B48" s="586"/>
      <c r="C48" s="586"/>
      <c r="D48" s="586"/>
      <c r="E48" s="586"/>
      <c r="F48" s="586"/>
      <c r="G48" s="586"/>
      <c r="H48" s="586"/>
      <c r="I48" s="586"/>
    </row>
    <row r="49" spans="1:9" x14ac:dyDescent="0.25">
      <c r="A49" s="607" t="s">
        <v>542</v>
      </c>
      <c r="B49" s="607"/>
      <c r="C49" s="607" t="s">
        <v>1334</v>
      </c>
      <c r="D49" s="607"/>
      <c r="E49" s="336"/>
      <c r="F49" s="336"/>
      <c r="G49" s="336"/>
      <c r="H49" s="336"/>
      <c r="I49" s="94"/>
    </row>
  </sheetData>
  <sheetProtection password="CA9D" sheet="1" objects="1" scenarios="1"/>
  <mergeCells count="80">
    <mergeCell ref="A14:D14"/>
    <mergeCell ref="E14:H14"/>
    <mergeCell ref="A6:D6"/>
    <mergeCell ref="E6:H6"/>
    <mergeCell ref="A1:I1"/>
    <mergeCell ref="A2:I2"/>
    <mergeCell ref="A3:B3"/>
    <mergeCell ref="C3:I3"/>
    <mergeCell ref="A5:I5"/>
    <mergeCell ref="A10:H10"/>
    <mergeCell ref="A11:I11"/>
    <mergeCell ref="A12:D12"/>
    <mergeCell ref="E12:H12"/>
    <mergeCell ref="A13:D13"/>
    <mergeCell ref="E13:H13"/>
    <mergeCell ref="A7:D7"/>
    <mergeCell ref="E7:H7"/>
    <mergeCell ref="A8:D8"/>
    <mergeCell ref="E8:H8"/>
    <mergeCell ref="A9:D9"/>
    <mergeCell ref="E9:H9"/>
    <mergeCell ref="A15:D15"/>
    <mergeCell ref="E15:H15"/>
    <mergeCell ref="A16:D16"/>
    <mergeCell ref="E16:H16"/>
    <mergeCell ref="A19:D19"/>
    <mergeCell ref="E19:H19"/>
    <mergeCell ref="A17:D17"/>
    <mergeCell ref="E17:H17"/>
    <mergeCell ref="A20:D20"/>
    <mergeCell ref="E20:H20"/>
    <mergeCell ref="A18:D18"/>
    <mergeCell ref="E18:H18"/>
    <mergeCell ref="A26:D26"/>
    <mergeCell ref="E26:H26"/>
    <mergeCell ref="A27:D27"/>
    <mergeCell ref="E27:H27"/>
    <mergeCell ref="A25:D25"/>
    <mergeCell ref="E25:H25"/>
    <mergeCell ref="A21:D21"/>
    <mergeCell ref="E21:H21"/>
    <mergeCell ref="A22:H22"/>
    <mergeCell ref="A23:H23"/>
    <mergeCell ref="A24:I24"/>
    <mergeCell ref="A28:D28"/>
    <mergeCell ref="E28:H28"/>
    <mergeCell ref="A37:D37"/>
    <mergeCell ref="E37:H37"/>
    <mergeCell ref="A34:H34"/>
    <mergeCell ref="A30:D30"/>
    <mergeCell ref="E30:H30"/>
    <mergeCell ref="A32:D32"/>
    <mergeCell ref="E32:H32"/>
    <mergeCell ref="A33:H33"/>
    <mergeCell ref="A31:D31"/>
    <mergeCell ref="E31:H31"/>
    <mergeCell ref="A29:D29"/>
    <mergeCell ref="E29:H29"/>
    <mergeCell ref="A39:D39"/>
    <mergeCell ref="E39:H39"/>
    <mergeCell ref="A40:D40"/>
    <mergeCell ref="E40:H40"/>
    <mergeCell ref="A35:I35"/>
    <mergeCell ref="A36:D36"/>
    <mergeCell ref="E36:H36"/>
    <mergeCell ref="A38:D38"/>
    <mergeCell ref="E38:H38"/>
    <mergeCell ref="E41:H41"/>
    <mergeCell ref="A48:I48"/>
    <mergeCell ref="A49:B49"/>
    <mergeCell ref="C49:D49"/>
    <mergeCell ref="A43:D43"/>
    <mergeCell ref="E43:H43"/>
    <mergeCell ref="A44:H44"/>
    <mergeCell ref="A45:H45"/>
    <mergeCell ref="A46:I46"/>
    <mergeCell ref="A47:I47"/>
    <mergeCell ref="A42:D42"/>
    <mergeCell ref="E42:H42"/>
    <mergeCell ref="A41:D41"/>
  </mergeCells>
  <phoneticPr fontId="40" type="noConversion"/>
  <hyperlinks>
    <hyperlink ref="A49" location="'Table of Contents'!A1" display="table of contents"/>
    <hyperlink ref="C49:D49" location="'Programs by University'!A1" display="programs by university"/>
  </hyperlinks>
  <pageMargins left="1" right="1" top="0.65625" bottom="0.60416666666666663" header="0.5" footer="0.5"/>
  <pageSetup orientation="portrait" r:id="rId1"/>
  <headerFooter>
    <oddFooter>&amp;C&amp;P</oddFooter>
  </headerFooter>
  <rowBreaks count="1" manualBreakCount="1">
    <brk id="34" max="16383" man="1"/>
  </rowBreaks>
  <extLst>
    <ext xmlns:mx="http://schemas.microsoft.com/office/mac/excel/2008/main" uri="{64002731-A6B0-56B0-2670-7721B7C09600}">
      <mx:PLV Mode="1" OnePage="0" WScale="0"/>
    </ext>
  </extLs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enableFormatConditionsCalculation="0"/>
  <dimension ref="A1:I18"/>
  <sheetViews>
    <sheetView view="pageLayout" workbookViewId="0">
      <selection sqref="A1:I1"/>
    </sheetView>
  </sheetViews>
  <sheetFormatPr defaultColWidth="9.140625" defaultRowHeight="15" x14ac:dyDescent="0.25"/>
  <cols>
    <col min="1" max="8" width="9.140625" style="25"/>
    <col min="9" max="9" width="9.140625" style="2"/>
    <col min="10" max="16384" width="9.140625" style="25"/>
  </cols>
  <sheetData>
    <row r="1" spans="1:9" x14ac:dyDescent="0.25">
      <c r="A1" s="834" t="s">
        <v>285</v>
      </c>
      <c r="B1" s="834"/>
      <c r="C1" s="834"/>
      <c r="D1" s="834"/>
      <c r="E1" s="834"/>
      <c r="F1" s="834"/>
      <c r="G1" s="834"/>
      <c r="H1" s="834"/>
      <c r="I1" s="834"/>
    </row>
    <row r="2" spans="1:9" x14ac:dyDescent="0.25">
      <c r="A2" s="495" t="s">
        <v>41</v>
      </c>
      <c r="B2" s="495"/>
      <c r="C2" s="495"/>
      <c r="D2" s="495"/>
      <c r="E2" s="495"/>
      <c r="F2" s="495"/>
      <c r="G2" s="495"/>
      <c r="H2" s="495"/>
      <c r="I2" s="495"/>
    </row>
    <row r="3" spans="1:9" x14ac:dyDescent="0.25">
      <c r="A3" s="599" t="s">
        <v>27</v>
      </c>
      <c r="B3" s="600"/>
      <c r="C3" s="600" t="s">
        <v>191</v>
      </c>
      <c r="D3" s="600"/>
      <c r="E3" s="600"/>
      <c r="F3" s="600"/>
      <c r="G3" s="600"/>
      <c r="H3" s="600"/>
      <c r="I3" s="601"/>
    </row>
    <row r="4" spans="1:9" x14ac:dyDescent="0.25">
      <c r="A4" s="82" t="s">
        <v>29</v>
      </c>
      <c r="B4" s="211" t="s">
        <v>956</v>
      </c>
      <c r="C4" s="209"/>
      <c r="D4" s="209"/>
      <c r="E4" s="209"/>
      <c r="F4" s="209"/>
      <c r="G4" s="209"/>
      <c r="H4" s="209"/>
      <c r="I4" s="84"/>
    </row>
    <row r="5" spans="1:9" x14ac:dyDescent="0.25">
      <c r="A5" s="609"/>
      <c r="B5" s="610"/>
      <c r="C5" s="610"/>
      <c r="D5" s="610"/>
      <c r="E5" s="610"/>
      <c r="F5" s="610"/>
      <c r="G5" s="610"/>
      <c r="H5" s="610"/>
      <c r="I5" s="611"/>
    </row>
    <row r="6" spans="1:9" x14ac:dyDescent="0.25">
      <c r="A6" s="578" t="s">
        <v>13</v>
      </c>
      <c r="B6" s="579"/>
      <c r="C6" s="579"/>
      <c r="D6" s="579"/>
      <c r="E6" s="582" t="s">
        <v>126</v>
      </c>
      <c r="F6" s="582"/>
      <c r="G6" s="582"/>
      <c r="H6" s="582"/>
      <c r="I6" s="84">
        <v>3</v>
      </c>
    </row>
    <row r="7" spans="1:9" x14ac:dyDescent="0.25">
      <c r="A7" s="581" t="s">
        <v>325</v>
      </c>
      <c r="B7" s="582"/>
      <c r="C7" s="582"/>
      <c r="D7" s="582"/>
      <c r="E7" s="582" t="s">
        <v>109</v>
      </c>
      <c r="F7" s="582"/>
      <c r="G7" s="582"/>
      <c r="H7" s="582"/>
      <c r="I7" s="210">
        <v>8</v>
      </c>
    </row>
    <row r="8" spans="1:9" ht="15" customHeight="1" x14ac:dyDescent="0.25">
      <c r="A8" s="631" t="s">
        <v>323</v>
      </c>
      <c r="B8" s="580"/>
      <c r="C8" s="580"/>
      <c r="D8" s="580"/>
      <c r="E8" s="582" t="s">
        <v>97</v>
      </c>
      <c r="F8" s="582"/>
      <c r="G8" s="582"/>
      <c r="H8" s="582"/>
      <c r="I8" s="96">
        <v>8</v>
      </c>
    </row>
    <row r="9" spans="1:9" ht="15" customHeight="1" x14ac:dyDescent="0.25">
      <c r="A9" s="581" t="s">
        <v>324</v>
      </c>
      <c r="B9" s="582"/>
      <c r="C9" s="582"/>
      <c r="D9" s="582"/>
      <c r="E9" s="582" t="s">
        <v>309</v>
      </c>
      <c r="F9" s="582"/>
      <c r="G9" s="582"/>
      <c r="H9" s="582"/>
      <c r="I9" s="210">
        <v>8</v>
      </c>
    </row>
    <row r="10" spans="1:9" ht="29.25" customHeight="1" x14ac:dyDescent="0.25">
      <c r="A10" s="578" t="s">
        <v>699</v>
      </c>
      <c r="B10" s="579"/>
      <c r="C10" s="579"/>
      <c r="D10" s="579"/>
      <c r="E10" s="582" t="s">
        <v>953</v>
      </c>
      <c r="F10" s="582"/>
      <c r="G10" s="582"/>
      <c r="H10" s="582"/>
      <c r="I10" s="84">
        <v>3</v>
      </c>
    </row>
    <row r="11" spans="1:9" ht="15" customHeight="1" x14ac:dyDescent="0.25">
      <c r="A11" s="581" t="s">
        <v>342</v>
      </c>
      <c r="B11" s="582"/>
      <c r="C11" s="582"/>
      <c r="D11" s="582"/>
      <c r="E11" s="582" t="s">
        <v>8</v>
      </c>
      <c r="F11" s="582"/>
      <c r="G11" s="582"/>
      <c r="H11" s="582"/>
      <c r="I11" s="84">
        <v>6</v>
      </c>
    </row>
    <row r="12" spans="1:9" ht="15" customHeight="1" x14ac:dyDescent="0.25">
      <c r="A12" s="581" t="s">
        <v>1973</v>
      </c>
      <c r="B12" s="582"/>
      <c r="C12" s="582"/>
      <c r="D12" s="582"/>
      <c r="E12" s="582" t="s">
        <v>1974</v>
      </c>
      <c r="F12" s="582"/>
      <c r="G12" s="582"/>
      <c r="H12" s="582"/>
      <c r="I12" s="84">
        <v>3</v>
      </c>
    </row>
    <row r="13" spans="1:9" ht="30.95" customHeight="1" x14ac:dyDescent="0.25">
      <c r="A13" s="578" t="s">
        <v>11</v>
      </c>
      <c r="B13" s="579"/>
      <c r="C13" s="579"/>
      <c r="D13" s="579"/>
      <c r="E13" s="579" t="s">
        <v>839</v>
      </c>
      <c r="F13" s="579"/>
      <c r="G13" s="579"/>
      <c r="H13" s="579"/>
      <c r="I13" s="84">
        <v>6</v>
      </c>
    </row>
    <row r="14" spans="1:9" ht="31.7" customHeight="1" x14ac:dyDescent="0.25">
      <c r="A14" s="581" t="s">
        <v>954</v>
      </c>
      <c r="B14" s="582"/>
      <c r="C14" s="582"/>
      <c r="D14" s="582"/>
      <c r="E14" s="582" t="s">
        <v>955</v>
      </c>
      <c r="F14" s="582"/>
      <c r="G14" s="582"/>
      <c r="H14" s="582"/>
      <c r="I14" s="84">
        <v>6</v>
      </c>
    </row>
    <row r="15" spans="1:9" ht="15" customHeight="1" x14ac:dyDescent="0.25">
      <c r="A15" s="631" t="s">
        <v>419</v>
      </c>
      <c r="B15" s="580"/>
      <c r="C15" s="580"/>
      <c r="D15" s="580"/>
      <c r="E15" s="582" t="s">
        <v>158</v>
      </c>
      <c r="F15" s="582"/>
      <c r="G15" s="582"/>
      <c r="H15" s="582"/>
      <c r="I15" s="96">
        <v>8</v>
      </c>
    </row>
    <row r="16" spans="1:9" x14ac:dyDescent="0.25">
      <c r="A16" s="581" t="s">
        <v>341</v>
      </c>
      <c r="B16" s="582"/>
      <c r="C16" s="582"/>
      <c r="D16" s="582"/>
      <c r="E16" s="582" t="s">
        <v>9</v>
      </c>
      <c r="F16" s="582"/>
      <c r="G16" s="582"/>
      <c r="H16" s="582"/>
      <c r="I16" s="84">
        <v>3</v>
      </c>
    </row>
    <row r="17" spans="1:9" x14ac:dyDescent="0.25">
      <c r="A17" s="596" t="s">
        <v>1363</v>
      </c>
      <c r="B17" s="597"/>
      <c r="C17" s="597"/>
      <c r="D17" s="597"/>
      <c r="E17" s="597"/>
      <c r="F17" s="597"/>
      <c r="G17" s="597"/>
      <c r="H17" s="598"/>
      <c r="I17" s="87">
        <f>SUM(I6:I16)</f>
        <v>62</v>
      </c>
    </row>
    <row r="18" spans="1:9" x14ac:dyDescent="0.25">
      <c r="A18" s="607" t="s">
        <v>542</v>
      </c>
      <c r="B18" s="607"/>
      <c r="C18" s="607" t="s">
        <v>1334</v>
      </c>
      <c r="D18" s="607"/>
      <c r="E18" s="215"/>
      <c r="F18" s="215"/>
      <c r="G18" s="215"/>
      <c r="H18" s="215"/>
      <c r="I18" s="94"/>
    </row>
  </sheetData>
  <sheetProtection password="CA9D" sheet="1" objects="1" scenarios="1"/>
  <mergeCells count="30">
    <mergeCell ref="A17:H17"/>
    <mergeCell ref="A18:B18"/>
    <mergeCell ref="C18:D18"/>
    <mergeCell ref="A8:D8"/>
    <mergeCell ref="E8:H8"/>
    <mergeCell ref="A15:D15"/>
    <mergeCell ref="E15:H15"/>
    <mergeCell ref="A9:D9"/>
    <mergeCell ref="E9:H9"/>
    <mergeCell ref="A13:D13"/>
    <mergeCell ref="E13:H13"/>
    <mergeCell ref="A16:D16"/>
    <mergeCell ref="E16:H16"/>
    <mergeCell ref="A12:D12"/>
    <mergeCell ref="E12:H12"/>
    <mergeCell ref="A14:D14"/>
    <mergeCell ref="E14:H14"/>
    <mergeCell ref="A1:I1"/>
    <mergeCell ref="A2:I2"/>
    <mergeCell ref="A5:I5"/>
    <mergeCell ref="A11:D11"/>
    <mergeCell ref="E11:H11"/>
    <mergeCell ref="A3:B3"/>
    <mergeCell ref="C3:I3"/>
    <mergeCell ref="A6:D6"/>
    <mergeCell ref="E6:H6"/>
    <mergeCell ref="A10:D10"/>
    <mergeCell ref="E10:H10"/>
    <mergeCell ref="A7:D7"/>
    <mergeCell ref="E7:H7"/>
  </mergeCells>
  <phoneticPr fontId="40"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Layout" workbookViewId="0">
      <selection activeCell="E10" sqref="E10:H10"/>
    </sheetView>
  </sheetViews>
  <sheetFormatPr defaultColWidth="9.140625" defaultRowHeight="15" x14ac:dyDescent="0.25"/>
  <cols>
    <col min="1" max="8" width="9.140625" style="338"/>
    <col min="9" max="9" width="9.140625" style="345"/>
    <col min="10" max="16384" width="9.140625" style="338"/>
  </cols>
  <sheetData>
    <row r="1" spans="1:9" x14ac:dyDescent="0.25">
      <c r="A1" s="559" t="s">
        <v>2325</v>
      </c>
      <c r="B1" s="559"/>
      <c r="C1" s="559"/>
      <c r="D1" s="559"/>
      <c r="E1" s="559"/>
      <c r="F1" s="559"/>
      <c r="G1" s="559"/>
      <c r="H1" s="559"/>
      <c r="I1" s="559"/>
    </row>
    <row r="2" spans="1:9" x14ac:dyDescent="0.25">
      <c r="A2" s="559" t="s">
        <v>41</v>
      </c>
      <c r="B2" s="559"/>
      <c r="C2" s="559"/>
      <c r="D2" s="559"/>
      <c r="E2" s="559"/>
      <c r="F2" s="559"/>
      <c r="G2" s="559"/>
      <c r="H2" s="559"/>
      <c r="I2" s="559"/>
    </row>
    <row r="3" spans="1:9" ht="15" customHeight="1" x14ac:dyDescent="0.25">
      <c r="A3" s="618" t="s">
        <v>27</v>
      </c>
      <c r="B3" s="619"/>
      <c r="C3" s="619" t="s">
        <v>39</v>
      </c>
      <c r="D3" s="619"/>
      <c r="E3" s="619"/>
      <c r="F3" s="619"/>
      <c r="G3" s="619"/>
      <c r="H3" s="619"/>
      <c r="I3" s="620"/>
    </row>
    <row r="4" spans="1:9" ht="15" customHeight="1" x14ac:dyDescent="0.25">
      <c r="A4" s="77" t="s">
        <v>29</v>
      </c>
      <c r="B4" s="342" t="s">
        <v>86</v>
      </c>
      <c r="C4" s="72"/>
      <c r="D4" s="72"/>
      <c r="E4" s="72"/>
      <c r="F4" s="72"/>
      <c r="G4" s="72"/>
      <c r="H4" s="72"/>
      <c r="I4" s="79"/>
    </row>
    <row r="5" spans="1:9" x14ac:dyDescent="0.25">
      <c r="A5" s="615"/>
      <c r="B5" s="616"/>
      <c r="C5" s="616"/>
      <c r="D5" s="616"/>
      <c r="E5" s="616"/>
      <c r="F5" s="616"/>
      <c r="G5" s="616"/>
      <c r="H5" s="616"/>
      <c r="I5" s="617"/>
    </row>
    <row r="6" spans="1:9" ht="30.75" customHeight="1" x14ac:dyDescent="0.25">
      <c r="A6" s="578" t="s">
        <v>311</v>
      </c>
      <c r="B6" s="579"/>
      <c r="C6" s="579"/>
      <c r="D6" s="579"/>
      <c r="E6" s="582" t="s">
        <v>2230</v>
      </c>
      <c r="F6" s="582"/>
      <c r="G6" s="582"/>
      <c r="H6" s="582"/>
      <c r="I6" s="84">
        <v>3</v>
      </c>
    </row>
    <row r="7" spans="1:9" x14ac:dyDescent="0.25">
      <c r="A7" s="555" t="s">
        <v>124</v>
      </c>
      <c r="B7" s="556"/>
      <c r="C7" s="556"/>
      <c r="D7" s="556"/>
      <c r="E7" s="556" t="s">
        <v>125</v>
      </c>
      <c r="F7" s="556"/>
      <c r="G7" s="556"/>
      <c r="H7" s="556"/>
      <c r="I7" s="38">
        <v>3</v>
      </c>
    </row>
    <row r="8" spans="1:9" x14ac:dyDescent="0.25">
      <c r="A8" s="555" t="s">
        <v>342</v>
      </c>
      <c r="B8" s="556"/>
      <c r="C8" s="556"/>
      <c r="D8" s="556"/>
      <c r="E8" s="556" t="s">
        <v>8</v>
      </c>
      <c r="F8" s="556"/>
      <c r="G8" s="556"/>
      <c r="H8" s="556"/>
      <c r="I8" s="38">
        <v>6</v>
      </c>
    </row>
    <row r="9" spans="1:9" ht="29.25" customHeight="1" x14ac:dyDescent="0.25">
      <c r="A9" s="578" t="s">
        <v>2210</v>
      </c>
      <c r="B9" s="579"/>
      <c r="C9" s="579"/>
      <c r="D9" s="579"/>
      <c r="E9" s="590" t="s">
        <v>2231</v>
      </c>
      <c r="F9" s="590"/>
      <c r="G9" s="590"/>
      <c r="H9" s="590"/>
      <c r="I9" s="84">
        <v>3</v>
      </c>
    </row>
    <row r="10" spans="1:9" ht="28.5" customHeight="1" x14ac:dyDescent="0.25">
      <c r="A10" s="578" t="s">
        <v>2</v>
      </c>
      <c r="B10" s="579"/>
      <c r="C10" s="579"/>
      <c r="D10" s="579"/>
      <c r="E10" s="591" t="s">
        <v>2985</v>
      </c>
      <c r="F10" s="591"/>
      <c r="G10" s="591"/>
      <c r="H10" s="591"/>
      <c r="I10" s="84">
        <v>6</v>
      </c>
    </row>
    <row r="11" spans="1:9" ht="46.5" customHeight="1" x14ac:dyDescent="0.25">
      <c r="A11" s="578" t="s">
        <v>1754</v>
      </c>
      <c r="B11" s="579"/>
      <c r="C11" s="579"/>
      <c r="D11" s="579"/>
      <c r="E11" s="579" t="s">
        <v>2491</v>
      </c>
      <c r="F11" s="579"/>
      <c r="G11" s="579"/>
      <c r="H11" s="579"/>
      <c r="I11" s="84">
        <v>6</v>
      </c>
    </row>
    <row r="12" spans="1:9" ht="32.25" customHeight="1" x14ac:dyDescent="0.25">
      <c r="A12" s="557" t="s">
        <v>15</v>
      </c>
      <c r="B12" s="558"/>
      <c r="C12" s="558"/>
      <c r="D12" s="558"/>
      <c r="E12" s="556" t="s">
        <v>77</v>
      </c>
      <c r="F12" s="556"/>
      <c r="G12" s="556"/>
      <c r="H12" s="556"/>
      <c r="I12" s="38">
        <v>3</v>
      </c>
    </row>
    <row r="13" spans="1:9" ht="15" customHeight="1" x14ac:dyDescent="0.25">
      <c r="A13" s="555" t="s">
        <v>341</v>
      </c>
      <c r="B13" s="556"/>
      <c r="C13" s="556"/>
      <c r="D13" s="556"/>
      <c r="E13" s="556" t="s">
        <v>9</v>
      </c>
      <c r="F13" s="556"/>
      <c r="G13" s="556"/>
      <c r="H13" s="556"/>
      <c r="I13" s="38">
        <v>3</v>
      </c>
    </row>
    <row r="14" spans="1:9" ht="28.5" customHeight="1" x14ac:dyDescent="0.25">
      <c r="A14" s="557" t="s">
        <v>595</v>
      </c>
      <c r="B14" s="558"/>
      <c r="C14" s="558"/>
      <c r="D14" s="558"/>
      <c r="E14" s="556" t="s">
        <v>2280</v>
      </c>
      <c r="F14" s="556"/>
      <c r="G14" s="556"/>
      <c r="H14" s="556"/>
      <c r="I14" s="38">
        <v>8</v>
      </c>
    </row>
    <row r="15" spans="1:9" x14ac:dyDescent="0.25">
      <c r="A15" s="555" t="s">
        <v>2281</v>
      </c>
      <c r="B15" s="556"/>
      <c r="C15" s="556"/>
      <c r="D15" s="556"/>
      <c r="E15" s="556"/>
      <c r="F15" s="556"/>
      <c r="G15" s="556"/>
      <c r="H15" s="556"/>
      <c r="I15" s="38">
        <v>21</v>
      </c>
    </row>
    <row r="16" spans="1:9" x14ac:dyDescent="0.25">
      <c r="A16" s="635" t="s">
        <v>1367</v>
      </c>
      <c r="B16" s="636"/>
      <c r="C16" s="636"/>
      <c r="D16" s="636"/>
      <c r="E16" s="636"/>
      <c r="F16" s="636"/>
      <c r="G16" s="636"/>
      <c r="H16" s="647"/>
      <c r="I16" s="75">
        <f>SUM(I6:I15)</f>
        <v>62</v>
      </c>
    </row>
    <row r="17" spans="1:9" x14ac:dyDescent="0.25">
      <c r="A17" s="648" t="s">
        <v>6</v>
      </c>
      <c r="B17" s="648"/>
      <c r="C17" s="648"/>
      <c r="D17" s="648"/>
      <c r="E17" s="648"/>
      <c r="F17" s="648"/>
      <c r="G17" s="648"/>
      <c r="H17" s="648"/>
      <c r="I17" s="648"/>
    </row>
    <row r="18" spans="1:9" ht="42.75" customHeight="1" x14ac:dyDescent="0.25">
      <c r="A18" s="573" t="s">
        <v>2302</v>
      </c>
      <c r="B18" s="573"/>
      <c r="C18" s="573"/>
      <c r="D18" s="573"/>
      <c r="E18" s="573"/>
      <c r="F18" s="573"/>
      <c r="G18" s="573"/>
      <c r="H18" s="573"/>
      <c r="I18" s="573"/>
    </row>
    <row r="19" spans="1:9" ht="54.75" customHeight="1" x14ac:dyDescent="0.25">
      <c r="A19" s="586" t="s">
        <v>2209</v>
      </c>
      <c r="B19" s="586"/>
      <c r="C19" s="586"/>
      <c r="D19" s="586"/>
      <c r="E19" s="586"/>
      <c r="F19" s="586"/>
      <c r="G19" s="586"/>
      <c r="H19" s="586"/>
      <c r="I19" s="586"/>
    </row>
    <row r="20" spans="1:9" x14ac:dyDescent="0.25">
      <c r="A20" s="480" t="s">
        <v>542</v>
      </c>
      <c r="B20" s="480"/>
      <c r="C20" s="480" t="s">
        <v>1334</v>
      </c>
      <c r="D20" s="480"/>
    </row>
  </sheetData>
  <sheetProtection password="CA9D" sheet="1" objects="1" scenarios="1"/>
  <mergeCells count="31">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H16"/>
    <mergeCell ref="A17:I17"/>
    <mergeCell ref="A18:I18"/>
    <mergeCell ref="A19:I19"/>
    <mergeCell ref="A20:B20"/>
    <mergeCell ref="C20:D20"/>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enableFormatConditionsCalculation="0"/>
  <dimension ref="A1:I18"/>
  <sheetViews>
    <sheetView view="pageLayout" workbookViewId="0">
      <selection activeCell="A18" sqref="A18:XFD19"/>
    </sheetView>
  </sheetViews>
  <sheetFormatPr defaultColWidth="9.140625" defaultRowHeight="15" x14ac:dyDescent="0.25"/>
  <cols>
    <col min="1" max="3" width="9.140625" style="25"/>
    <col min="4" max="4" width="8.28515625" style="25" customWidth="1"/>
    <col min="5" max="7" width="9.140625" style="25"/>
    <col min="8" max="8" width="9.42578125" style="25" customWidth="1"/>
    <col min="9" max="9" width="9.140625" style="2"/>
    <col min="10" max="16384" width="9.140625" style="25"/>
  </cols>
  <sheetData>
    <row r="1" spans="1:9" x14ac:dyDescent="0.25">
      <c r="A1" s="495" t="s">
        <v>957</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211" t="s">
        <v>959</v>
      </c>
      <c r="C4" s="209"/>
      <c r="D4" s="209"/>
      <c r="E4" s="209"/>
      <c r="F4" s="209"/>
      <c r="G4" s="209"/>
      <c r="H4" s="209"/>
      <c r="I4" s="84"/>
    </row>
    <row r="5" spans="1:9" x14ac:dyDescent="0.25">
      <c r="A5" s="609"/>
      <c r="B5" s="610"/>
      <c r="C5" s="610"/>
      <c r="D5" s="610"/>
      <c r="E5" s="610"/>
      <c r="F5" s="610"/>
      <c r="G5" s="610"/>
      <c r="H5" s="610"/>
      <c r="I5" s="611"/>
    </row>
    <row r="6" spans="1:9" ht="30" customHeight="1" x14ac:dyDescent="0.25">
      <c r="A6" s="578" t="s">
        <v>13</v>
      </c>
      <c r="B6" s="579"/>
      <c r="C6" s="579"/>
      <c r="D6" s="579"/>
      <c r="E6" s="582" t="s">
        <v>72</v>
      </c>
      <c r="F6" s="582"/>
      <c r="G6" s="582"/>
      <c r="H6" s="582"/>
      <c r="I6" s="84">
        <v>3</v>
      </c>
    </row>
    <row r="7" spans="1:9" ht="30.95" customHeight="1" x14ac:dyDescent="0.25">
      <c r="A7" s="578" t="s">
        <v>127</v>
      </c>
      <c r="B7" s="579"/>
      <c r="C7" s="579"/>
      <c r="D7" s="579"/>
      <c r="E7" s="582" t="s">
        <v>73</v>
      </c>
      <c r="F7" s="582"/>
      <c r="G7" s="582"/>
      <c r="H7" s="582"/>
      <c r="I7" s="84">
        <v>6</v>
      </c>
    </row>
    <row r="8" spans="1:9" ht="15" customHeight="1" x14ac:dyDescent="0.25">
      <c r="A8" s="581" t="s">
        <v>342</v>
      </c>
      <c r="B8" s="582"/>
      <c r="C8" s="582"/>
      <c r="D8" s="582"/>
      <c r="E8" s="582" t="s">
        <v>8</v>
      </c>
      <c r="F8" s="582"/>
      <c r="G8" s="582"/>
      <c r="H8" s="582"/>
      <c r="I8" s="84">
        <v>6</v>
      </c>
    </row>
    <row r="9" spans="1:9" ht="30" customHeight="1" x14ac:dyDescent="0.25">
      <c r="A9" s="578" t="s">
        <v>10</v>
      </c>
      <c r="B9" s="579"/>
      <c r="C9" s="579"/>
      <c r="D9" s="579"/>
      <c r="E9" s="580" t="s">
        <v>71</v>
      </c>
      <c r="F9" s="580"/>
      <c r="G9" s="580"/>
      <c r="H9" s="580"/>
      <c r="I9" s="84">
        <v>6</v>
      </c>
    </row>
    <row r="10" spans="1:9" ht="30.95" customHeight="1" x14ac:dyDescent="0.25">
      <c r="A10" s="578" t="s">
        <v>11</v>
      </c>
      <c r="B10" s="579"/>
      <c r="C10" s="579"/>
      <c r="D10" s="579"/>
      <c r="E10" s="579" t="s">
        <v>839</v>
      </c>
      <c r="F10" s="579"/>
      <c r="G10" s="579"/>
      <c r="H10" s="579"/>
      <c r="I10" s="84">
        <v>6</v>
      </c>
    </row>
    <row r="11" spans="1:9" ht="15" customHeight="1" x14ac:dyDescent="0.25">
      <c r="A11" s="613" t="s">
        <v>328</v>
      </c>
      <c r="B11" s="614"/>
      <c r="C11" s="614"/>
      <c r="D11" s="614"/>
      <c r="E11" s="580" t="s">
        <v>314</v>
      </c>
      <c r="F11" s="580"/>
      <c r="G11" s="580"/>
      <c r="H11" s="580"/>
      <c r="I11" s="103">
        <v>12</v>
      </c>
    </row>
    <row r="12" spans="1:9" x14ac:dyDescent="0.25">
      <c r="A12" s="578" t="s">
        <v>74</v>
      </c>
      <c r="B12" s="579"/>
      <c r="C12" s="579"/>
      <c r="D12" s="579"/>
      <c r="E12" s="582" t="s">
        <v>75</v>
      </c>
      <c r="F12" s="582"/>
      <c r="G12" s="582"/>
      <c r="H12" s="582"/>
      <c r="I12" s="84">
        <v>3</v>
      </c>
    </row>
    <row r="13" spans="1:9" ht="15" customHeight="1" x14ac:dyDescent="0.25">
      <c r="A13" s="581" t="s">
        <v>357</v>
      </c>
      <c r="B13" s="582"/>
      <c r="C13" s="582"/>
      <c r="D13" s="582"/>
      <c r="E13" s="582" t="s">
        <v>422</v>
      </c>
      <c r="F13" s="582"/>
      <c r="G13" s="582"/>
      <c r="H13" s="582"/>
      <c r="I13" s="84">
        <v>8</v>
      </c>
    </row>
    <row r="14" spans="1:9" x14ac:dyDescent="0.25">
      <c r="A14" s="581" t="s">
        <v>958</v>
      </c>
      <c r="B14" s="582"/>
      <c r="C14" s="582"/>
      <c r="D14" s="582"/>
      <c r="E14" s="582" t="s">
        <v>2072</v>
      </c>
      <c r="F14" s="582"/>
      <c r="G14" s="582"/>
      <c r="H14" s="582"/>
      <c r="I14" s="84">
        <v>3</v>
      </c>
    </row>
    <row r="15" spans="1:9" x14ac:dyDescent="0.25">
      <c r="A15" s="578" t="s">
        <v>38</v>
      </c>
      <c r="B15" s="579"/>
      <c r="C15" s="579"/>
      <c r="D15" s="579"/>
      <c r="E15" s="612" t="s">
        <v>2473</v>
      </c>
      <c r="F15" s="612"/>
      <c r="G15" s="612"/>
      <c r="H15" s="612"/>
      <c r="I15" s="84">
        <v>6</v>
      </c>
    </row>
    <row r="16" spans="1:9" x14ac:dyDescent="0.25">
      <c r="A16" s="581" t="s">
        <v>4</v>
      </c>
      <c r="B16" s="582"/>
      <c r="C16" s="582"/>
      <c r="D16" s="582"/>
      <c r="E16" s="582"/>
      <c r="F16" s="582"/>
      <c r="G16" s="582"/>
      <c r="H16" s="582"/>
      <c r="I16" s="84">
        <v>1</v>
      </c>
    </row>
    <row r="17" spans="1:9" x14ac:dyDescent="0.25">
      <c r="A17" s="596" t="s">
        <v>1493</v>
      </c>
      <c r="B17" s="597"/>
      <c r="C17" s="597"/>
      <c r="D17" s="597"/>
      <c r="E17" s="597"/>
      <c r="F17" s="597"/>
      <c r="G17" s="597"/>
      <c r="H17" s="598"/>
      <c r="I17" s="87">
        <f>SUM(I6:I16)</f>
        <v>60</v>
      </c>
    </row>
    <row r="18" spans="1:9" x14ac:dyDescent="0.25">
      <c r="A18" s="607" t="s">
        <v>542</v>
      </c>
      <c r="B18" s="607"/>
      <c r="C18" s="607" t="s">
        <v>1334</v>
      </c>
      <c r="D18" s="607"/>
      <c r="E18" s="215"/>
      <c r="F18" s="215"/>
      <c r="G18" s="215"/>
      <c r="H18" s="215"/>
      <c r="I18" s="94"/>
    </row>
  </sheetData>
  <sheetProtection password="CA9D" sheet="1" objects="1" scenarios="1"/>
  <mergeCells count="30">
    <mergeCell ref="C18:D18"/>
    <mergeCell ref="A18:B18"/>
    <mergeCell ref="A14:D14"/>
    <mergeCell ref="E14:H14"/>
    <mergeCell ref="A16:D16"/>
    <mergeCell ref="E16:H16"/>
    <mergeCell ref="A17:H17"/>
    <mergeCell ref="A15:D15"/>
    <mergeCell ref="E15:H15"/>
    <mergeCell ref="A13:D13"/>
    <mergeCell ref="E13:H13"/>
    <mergeCell ref="A12:D12"/>
    <mergeCell ref="E12:H12"/>
    <mergeCell ref="A9:D9"/>
    <mergeCell ref="E9:H9"/>
    <mergeCell ref="A11:D11"/>
    <mergeCell ref="E11:H11"/>
    <mergeCell ref="A10:D10"/>
    <mergeCell ref="E10:H10"/>
    <mergeCell ref="A1:I1"/>
    <mergeCell ref="A2:I2"/>
    <mergeCell ref="A5:I5"/>
    <mergeCell ref="A8:D8"/>
    <mergeCell ref="E8:H8"/>
    <mergeCell ref="A6:D6"/>
    <mergeCell ref="E6:H6"/>
    <mergeCell ref="A3:B3"/>
    <mergeCell ref="C3:I3"/>
    <mergeCell ref="A7:D7"/>
    <mergeCell ref="E7:H7"/>
  </mergeCells>
  <phoneticPr fontId="40"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
  <sheetViews>
    <sheetView view="pageLayout" topLeftCell="A46" workbookViewId="0">
      <selection activeCell="E48" sqref="E48:H48"/>
    </sheetView>
  </sheetViews>
  <sheetFormatPr defaultColWidth="9.140625" defaultRowHeight="15" x14ac:dyDescent="0.25"/>
  <cols>
    <col min="1" max="3" width="9.140625" style="355"/>
    <col min="4" max="4" width="7.85546875" style="355" customWidth="1"/>
    <col min="5" max="7" width="9.140625" style="355"/>
    <col min="8" max="8" width="10.5703125" style="355" customWidth="1"/>
    <col min="9" max="9" width="9.140625" style="359"/>
    <col min="10" max="16384" width="9.140625" style="355"/>
  </cols>
  <sheetData>
    <row r="1" spans="1:9" x14ac:dyDescent="0.25">
      <c r="A1" s="495" t="s">
        <v>957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961</v>
      </c>
      <c r="D3" s="600"/>
      <c r="E3" s="600"/>
      <c r="F3" s="600"/>
      <c r="G3" s="600"/>
      <c r="H3" s="600"/>
      <c r="I3" s="601"/>
    </row>
    <row r="4" spans="1:9" x14ac:dyDescent="0.25">
      <c r="A4" s="82" t="s">
        <v>29</v>
      </c>
      <c r="B4" s="737" t="s">
        <v>959</v>
      </c>
      <c r="C4" s="737"/>
      <c r="D4" s="737"/>
      <c r="E4" s="737"/>
      <c r="F4" s="356"/>
      <c r="G4" s="356"/>
      <c r="H4" s="356"/>
      <c r="I4" s="84"/>
    </row>
    <row r="5" spans="1:9" x14ac:dyDescent="0.25">
      <c r="A5" s="918"/>
      <c r="B5" s="919"/>
      <c r="C5" s="919"/>
      <c r="D5" s="919"/>
      <c r="E5" s="919"/>
      <c r="F5" s="919"/>
      <c r="G5" s="919"/>
      <c r="H5" s="919"/>
      <c r="I5" s="920"/>
    </row>
    <row r="6" spans="1:9" x14ac:dyDescent="0.25">
      <c r="A6" s="921" t="s">
        <v>1356</v>
      </c>
      <c r="B6" s="922"/>
      <c r="C6" s="922"/>
      <c r="D6" s="922"/>
      <c r="E6" s="922"/>
      <c r="F6" s="922"/>
      <c r="G6" s="922"/>
      <c r="H6" s="922"/>
      <c r="I6" s="923"/>
    </row>
    <row r="7" spans="1:9" ht="15" customHeight="1" x14ac:dyDescent="0.25">
      <c r="A7" s="581" t="s">
        <v>342</v>
      </c>
      <c r="B7" s="582"/>
      <c r="C7" s="582"/>
      <c r="D7" s="582"/>
      <c r="E7" s="582" t="s">
        <v>8</v>
      </c>
      <c r="F7" s="582"/>
      <c r="G7" s="582"/>
      <c r="H7" s="582"/>
      <c r="I7" s="84">
        <v>6</v>
      </c>
    </row>
    <row r="8" spans="1:9" ht="15" customHeight="1" x14ac:dyDescent="0.25">
      <c r="A8" s="613" t="s">
        <v>328</v>
      </c>
      <c r="B8" s="614"/>
      <c r="C8" s="614"/>
      <c r="D8" s="614"/>
      <c r="E8" s="580" t="s">
        <v>314</v>
      </c>
      <c r="F8" s="580"/>
      <c r="G8" s="580"/>
      <c r="H8" s="580"/>
      <c r="I8" s="103">
        <v>12</v>
      </c>
    </row>
    <row r="9" spans="1:9" x14ac:dyDescent="0.25">
      <c r="A9" s="581" t="s">
        <v>357</v>
      </c>
      <c r="B9" s="582"/>
      <c r="C9" s="582"/>
      <c r="D9" s="582"/>
      <c r="E9" s="582" t="s">
        <v>422</v>
      </c>
      <c r="F9" s="582"/>
      <c r="G9" s="582"/>
      <c r="H9" s="582"/>
      <c r="I9" s="84">
        <v>8</v>
      </c>
    </row>
    <row r="10" spans="1:9" ht="15" customHeight="1" x14ac:dyDescent="0.25">
      <c r="A10" s="596" t="s">
        <v>1513</v>
      </c>
      <c r="B10" s="597"/>
      <c r="C10" s="597"/>
      <c r="D10" s="597"/>
      <c r="E10" s="597"/>
      <c r="F10" s="597"/>
      <c r="G10" s="597"/>
      <c r="H10" s="598"/>
      <c r="I10" s="129">
        <f>SUM(I7:I9)</f>
        <v>26</v>
      </c>
    </row>
    <row r="11" spans="1:9" ht="15" customHeight="1" x14ac:dyDescent="0.25">
      <c r="A11" s="668" t="s">
        <v>2976</v>
      </c>
      <c r="B11" s="669"/>
      <c r="C11" s="669"/>
      <c r="D11" s="669"/>
      <c r="E11" s="669"/>
      <c r="F11" s="669"/>
      <c r="G11" s="669"/>
      <c r="H11" s="669"/>
      <c r="I11" s="670"/>
    </row>
    <row r="12" spans="1:9" x14ac:dyDescent="0.25">
      <c r="A12" s="641" t="s">
        <v>13</v>
      </c>
      <c r="B12" s="642"/>
      <c r="C12" s="642"/>
      <c r="D12" s="642"/>
      <c r="E12" s="642" t="s">
        <v>126</v>
      </c>
      <c r="F12" s="642"/>
      <c r="G12" s="642"/>
      <c r="H12" s="642"/>
      <c r="I12" s="109">
        <v>3</v>
      </c>
    </row>
    <row r="13" spans="1:9" x14ac:dyDescent="0.25">
      <c r="A13" s="581" t="s">
        <v>323</v>
      </c>
      <c r="B13" s="582"/>
      <c r="C13" s="582"/>
      <c r="D13" s="582"/>
      <c r="E13" s="582" t="s">
        <v>97</v>
      </c>
      <c r="F13" s="582"/>
      <c r="G13" s="582"/>
      <c r="H13" s="582"/>
      <c r="I13" s="448">
        <v>8</v>
      </c>
    </row>
    <row r="14" spans="1:9" ht="15" customHeight="1" x14ac:dyDescent="0.25">
      <c r="A14" s="772" t="s">
        <v>315</v>
      </c>
      <c r="B14" s="608"/>
      <c r="C14" s="608"/>
      <c r="D14" s="608"/>
      <c r="E14" s="608" t="s">
        <v>960</v>
      </c>
      <c r="F14" s="608"/>
      <c r="G14" s="608"/>
      <c r="H14" s="608"/>
      <c r="I14" s="224" t="s">
        <v>612</v>
      </c>
    </row>
    <row r="15" spans="1:9" ht="33.75" customHeight="1" x14ac:dyDescent="0.25">
      <c r="A15" s="578" t="s">
        <v>699</v>
      </c>
      <c r="B15" s="579"/>
      <c r="C15" s="579"/>
      <c r="D15" s="579"/>
      <c r="E15" s="590" t="s">
        <v>73</v>
      </c>
      <c r="F15" s="590"/>
      <c r="G15" s="590"/>
      <c r="H15" s="590"/>
      <c r="I15" s="84">
        <v>6</v>
      </c>
    </row>
    <row r="16" spans="1:9" ht="31.7" customHeight="1" x14ac:dyDescent="0.25">
      <c r="A16" s="578" t="s">
        <v>10</v>
      </c>
      <c r="B16" s="579"/>
      <c r="C16" s="579"/>
      <c r="D16" s="579"/>
      <c r="E16" s="580" t="s">
        <v>71</v>
      </c>
      <c r="F16" s="580"/>
      <c r="G16" s="580"/>
      <c r="H16" s="580"/>
      <c r="I16" s="84">
        <v>6</v>
      </c>
    </row>
    <row r="17" spans="1:9" ht="30.75" customHeight="1" x14ac:dyDescent="0.25">
      <c r="A17" s="578" t="s">
        <v>11</v>
      </c>
      <c r="B17" s="579"/>
      <c r="C17" s="579"/>
      <c r="D17" s="579"/>
      <c r="E17" s="579" t="s">
        <v>148</v>
      </c>
      <c r="F17" s="579"/>
      <c r="G17" s="579"/>
      <c r="H17" s="579"/>
      <c r="I17" s="84">
        <v>3</v>
      </c>
    </row>
    <row r="18" spans="1:9" ht="15" customHeight="1" x14ac:dyDescent="0.25">
      <c r="A18" s="772" t="s">
        <v>47</v>
      </c>
      <c r="B18" s="608"/>
      <c r="C18" s="608"/>
      <c r="D18" s="608"/>
      <c r="E18" s="608" t="s">
        <v>48</v>
      </c>
      <c r="F18" s="608"/>
      <c r="G18" s="608"/>
      <c r="H18" s="608"/>
      <c r="I18" s="151">
        <v>3</v>
      </c>
    </row>
    <row r="19" spans="1:9" ht="15" customHeight="1" x14ac:dyDescent="0.25">
      <c r="A19" s="772" t="s">
        <v>341</v>
      </c>
      <c r="B19" s="608"/>
      <c r="C19" s="608"/>
      <c r="D19" s="608"/>
      <c r="E19" s="608" t="s">
        <v>9</v>
      </c>
      <c r="F19" s="608"/>
      <c r="G19" s="608"/>
      <c r="H19" s="608"/>
      <c r="I19" s="122">
        <v>3</v>
      </c>
    </row>
    <row r="20" spans="1:9" ht="15" customHeight="1" x14ac:dyDescent="0.25">
      <c r="A20" s="593" t="s">
        <v>1494</v>
      </c>
      <c r="B20" s="594"/>
      <c r="C20" s="594"/>
      <c r="D20" s="594"/>
      <c r="E20" s="594"/>
      <c r="F20" s="594"/>
      <c r="G20" s="594"/>
      <c r="H20" s="595"/>
      <c r="I20" s="225" t="s">
        <v>2711</v>
      </c>
    </row>
    <row r="21" spans="1:9" ht="15" customHeight="1" x14ac:dyDescent="0.25">
      <c r="A21" s="596" t="s">
        <v>1495</v>
      </c>
      <c r="B21" s="597"/>
      <c r="C21" s="597"/>
      <c r="D21" s="597"/>
      <c r="E21" s="597"/>
      <c r="F21" s="597"/>
      <c r="G21" s="597"/>
      <c r="H21" s="598"/>
      <c r="I21" s="129" t="s">
        <v>476</v>
      </c>
    </row>
    <row r="22" spans="1:9" x14ac:dyDescent="0.25">
      <c r="A22" s="587" t="s">
        <v>2974</v>
      </c>
      <c r="B22" s="588"/>
      <c r="C22" s="588"/>
      <c r="D22" s="588"/>
      <c r="E22" s="588"/>
      <c r="F22" s="588"/>
      <c r="G22" s="588"/>
      <c r="H22" s="588"/>
      <c r="I22" s="589"/>
    </row>
    <row r="23" spans="1:9" x14ac:dyDescent="0.25">
      <c r="A23" s="641" t="s">
        <v>13</v>
      </c>
      <c r="B23" s="642"/>
      <c r="C23" s="642"/>
      <c r="D23" s="642"/>
      <c r="E23" s="642" t="s">
        <v>126</v>
      </c>
      <c r="F23" s="642"/>
      <c r="G23" s="642"/>
      <c r="H23" s="642"/>
      <c r="I23" s="109">
        <v>3</v>
      </c>
    </row>
    <row r="24" spans="1:9" s="400" customFormat="1" x14ac:dyDescent="0.25">
      <c r="A24" s="581" t="s">
        <v>323</v>
      </c>
      <c r="B24" s="582"/>
      <c r="C24" s="582"/>
      <c r="D24" s="582"/>
      <c r="E24" s="582" t="s">
        <v>97</v>
      </c>
      <c r="F24" s="582"/>
      <c r="G24" s="582"/>
      <c r="H24" s="582"/>
      <c r="I24" s="448">
        <v>8</v>
      </c>
    </row>
    <row r="25" spans="1:9" x14ac:dyDescent="0.25">
      <c r="A25" s="772" t="s">
        <v>315</v>
      </c>
      <c r="B25" s="608"/>
      <c r="C25" s="608"/>
      <c r="D25" s="608"/>
      <c r="E25" s="608" t="s">
        <v>960</v>
      </c>
      <c r="F25" s="608"/>
      <c r="G25" s="608"/>
      <c r="H25" s="608"/>
      <c r="I25" s="224" t="s">
        <v>612</v>
      </c>
    </row>
    <row r="26" spans="1:9" ht="33.75" customHeight="1" x14ac:dyDescent="0.25">
      <c r="A26" s="578" t="s">
        <v>699</v>
      </c>
      <c r="B26" s="579"/>
      <c r="C26" s="579"/>
      <c r="D26" s="579"/>
      <c r="E26" s="590" t="s">
        <v>73</v>
      </c>
      <c r="F26" s="590"/>
      <c r="G26" s="590"/>
      <c r="H26" s="590"/>
      <c r="I26" s="84">
        <v>6</v>
      </c>
    </row>
    <row r="27" spans="1:9" ht="29.25" customHeight="1" x14ac:dyDescent="0.25">
      <c r="A27" s="578" t="s">
        <v>10</v>
      </c>
      <c r="B27" s="579"/>
      <c r="C27" s="579"/>
      <c r="D27" s="579"/>
      <c r="E27" s="580" t="s">
        <v>71</v>
      </c>
      <c r="F27" s="580"/>
      <c r="G27" s="580"/>
      <c r="H27" s="580"/>
      <c r="I27" s="84">
        <v>3</v>
      </c>
    </row>
    <row r="28" spans="1:9" ht="30" customHeight="1" x14ac:dyDescent="0.25">
      <c r="A28" s="578" t="s">
        <v>11</v>
      </c>
      <c r="B28" s="579"/>
      <c r="C28" s="579"/>
      <c r="D28" s="579"/>
      <c r="E28" s="579" t="s">
        <v>148</v>
      </c>
      <c r="F28" s="579"/>
      <c r="G28" s="579"/>
      <c r="H28" s="579"/>
      <c r="I28" s="84">
        <v>3</v>
      </c>
    </row>
    <row r="29" spans="1:9" s="425" customFormat="1" ht="15" customHeight="1" x14ac:dyDescent="0.25">
      <c r="A29" s="772" t="s">
        <v>47</v>
      </c>
      <c r="B29" s="608"/>
      <c r="C29" s="608"/>
      <c r="D29" s="608"/>
      <c r="E29" s="608" t="s">
        <v>48</v>
      </c>
      <c r="F29" s="608"/>
      <c r="G29" s="608"/>
      <c r="H29" s="608"/>
      <c r="I29" s="151">
        <v>3</v>
      </c>
    </row>
    <row r="30" spans="1:9" x14ac:dyDescent="0.25">
      <c r="A30" s="772" t="s">
        <v>341</v>
      </c>
      <c r="B30" s="608"/>
      <c r="C30" s="608"/>
      <c r="D30" s="608"/>
      <c r="E30" s="608" t="s">
        <v>9</v>
      </c>
      <c r="F30" s="608"/>
      <c r="G30" s="608"/>
      <c r="H30" s="608"/>
      <c r="I30" s="122">
        <v>3</v>
      </c>
    </row>
    <row r="31" spans="1:9" x14ac:dyDescent="0.25">
      <c r="A31" s="772" t="s">
        <v>4</v>
      </c>
      <c r="B31" s="608"/>
      <c r="C31" s="608"/>
      <c r="D31" s="608"/>
      <c r="E31" s="608"/>
      <c r="F31" s="608"/>
      <c r="G31" s="608"/>
      <c r="H31" s="608"/>
      <c r="I31" s="122">
        <v>3</v>
      </c>
    </row>
    <row r="32" spans="1:9" x14ac:dyDescent="0.25">
      <c r="A32" s="593" t="s">
        <v>1497</v>
      </c>
      <c r="B32" s="594"/>
      <c r="C32" s="594"/>
      <c r="D32" s="594"/>
      <c r="E32" s="594"/>
      <c r="F32" s="594"/>
      <c r="G32" s="594"/>
      <c r="H32" s="595"/>
      <c r="I32" s="225" t="s">
        <v>2711</v>
      </c>
    </row>
    <row r="33" spans="1:9" x14ac:dyDescent="0.25">
      <c r="A33" s="596" t="s">
        <v>1496</v>
      </c>
      <c r="B33" s="597"/>
      <c r="C33" s="597"/>
      <c r="D33" s="597"/>
      <c r="E33" s="597"/>
      <c r="F33" s="597"/>
      <c r="G33" s="597"/>
      <c r="H33" s="598"/>
      <c r="I33" s="129" t="s">
        <v>476</v>
      </c>
    </row>
    <row r="34" spans="1:9" x14ac:dyDescent="0.25">
      <c r="A34" s="587" t="s">
        <v>2975</v>
      </c>
      <c r="B34" s="588"/>
      <c r="C34" s="588"/>
      <c r="D34" s="588"/>
      <c r="E34" s="588"/>
      <c r="F34" s="588"/>
      <c r="G34" s="588"/>
      <c r="H34" s="588"/>
      <c r="I34" s="589"/>
    </row>
    <row r="35" spans="1:9" x14ac:dyDescent="0.25">
      <c r="A35" s="581" t="s">
        <v>13</v>
      </c>
      <c r="B35" s="582"/>
      <c r="C35" s="582"/>
      <c r="D35" s="582"/>
      <c r="E35" s="582" t="s">
        <v>126</v>
      </c>
      <c r="F35" s="582"/>
      <c r="G35" s="582"/>
      <c r="H35" s="582"/>
      <c r="I35" s="84">
        <v>3</v>
      </c>
    </row>
    <row r="36" spans="1:9" ht="33.75" customHeight="1" x14ac:dyDescent="0.25">
      <c r="A36" s="578" t="s">
        <v>699</v>
      </c>
      <c r="B36" s="579"/>
      <c r="C36" s="579"/>
      <c r="D36" s="579"/>
      <c r="E36" s="590" t="s">
        <v>73</v>
      </c>
      <c r="F36" s="590"/>
      <c r="G36" s="590"/>
      <c r="H36" s="590"/>
      <c r="I36" s="84">
        <v>6</v>
      </c>
    </row>
    <row r="37" spans="1:9" ht="30.75" customHeight="1" x14ac:dyDescent="0.25">
      <c r="A37" s="578" t="s">
        <v>10</v>
      </c>
      <c r="B37" s="579"/>
      <c r="C37" s="579"/>
      <c r="D37" s="579"/>
      <c r="E37" s="580" t="s">
        <v>71</v>
      </c>
      <c r="F37" s="580"/>
      <c r="G37" s="580"/>
      <c r="H37" s="580"/>
      <c r="I37" s="84">
        <v>6</v>
      </c>
    </row>
    <row r="38" spans="1:9" ht="30.75" customHeight="1" x14ac:dyDescent="0.25">
      <c r="A38" s="578" t="s">
        <v>11</v>
      </c>
      <c r="B38" s="579"/>
      <c r="C38" s="579"/>
      <c r="D38" s="579"/>
      <c r="E38" s="579" t="s">
        <v>148</v>
      </c>
      <c r="F38" s="579"/>
      <c r="G38" s="579"/>
      <c r="H38" s="579"/>
      <c r="I38" s="84">
        <v>6</v>
      </c>
    </row>
    <row r="39" spans="1:9" x14ac:dyDescent="0.25">
      <c r="A39" s="578" t="s">
        <v>38</v>
      </c>
      <c r="B39" s="579"/>
      <c r="C39" s="579"/>
      <c r="D39" s="579"/>
      <c r="E39" s="612" t="s">
        <v>2726</v>
      </c>
      <c r="F39" s="612"/>
      <c r="G39" s="612"/>
      <c r="H39" s="612"/>
      <c r="I39" s="84">
        <v>12</v>
      </c>
    </row>
    <row r="40" spans="1:9" s="394" customFormat="1" x14ac:dyDescent="0.25">
      <c r="A40" s="772" t="s">
        <v>4</v>
      </c>
      <c r="B40" s="608"/>
      <c r="C40" s="608"/>
      <c r="D40" s="608"/>
      <c r="E40" s="608"/>
      <c r="F40" s="608"/>
      <c r="G40" s="608"/>
      <c r="H40" s="608"/>
      <c r="I40" s="122">
        <v>1</v>
      </c>
    </row>
    <row r="41" spans="1:9" x14ac:dyDescent="0.25">
      <c r="A41" s="593" t="s">
        <v>1492</v>
      </c>
      <c r="B41" s="594"/>
      <c r="C41" s="594"/>
      <c r="D41" s="594"/>
      <c r="E41" s="594"/>
      <c r="F41" s="594"/>
      <c r="G41" s="594"/>
      <c r="H41" s="595"/>
      <c r="I41" s="125">
        <f>SUM(I35:I40)</f>
        <v>34</v>
      </c>
    </row>
    <row r="42" spans="1:9" x14ac:dyDescent="0.25">
      <c r="A42" s="596" t="s">
        <v>1493</v>
      </c>
      <c r="B42" s="597"/>
      <c r="C42" s="597"/>
      <c r="D42" s="597"/>
      <c r="E42" s="597"/>
      <c r="F42" s="597"/>
      <c r="G42" s="597"/>
      <c r="H42" s="598"/>
      <c r="I42" s="226">
        <f>SUM(I10,I41)</f>
        <v>60</v>
      </c>
    </row>
    <row r="43" spans="1:9" x14ac:dyDescent="0.25">
      <c r="A43" s="587" t="s">
        <v>2733</v>
      </c>
      <c r="B43" s="588"/>
      <c r="C43" s="588"/>
      <c r="D43" s="588"/>
      <c r="E43" s="588"/>
      <c r="F43" s="588"/>
      <c r="G43" s="588"/>
      <c r="H43" s="588"/>
      <c r="I43" s="589"/>
    </row>
    <row r="44" spans="1:9" ht="30" customHeight="1" x14ac:dyDescent="0.25">
      <c r="A44" s="578" t="s">
        <v>311</v>
      </c>
      <c r="B44" s="579"/>
      <c r="C44" s="579"/>
      <c r="D44" s="579"/>
      <c r="E44" s="582" t="s">
        <v>2230</v>
      </c>
      <c r="F44" s="582"/>
      <c r="G44" s="582"/>
      <c r="H44" s="582"/>
      <c r="I44" s="84">
        <v>3</v>
      </c>
    </row>
    <row r="45" spans="1:9" s="400" customFormat="1" x14ac:dyDescent="0.25">
      <c r="A45" s="581" t="s">
        <v>323</v>
      </c>
      <c r="B45" s="582"/>
      <c r="C45" s="582"/>
      <c r="D45" s="582"/>
      <c r="E45" s="582" t="s">
        <v>97</v>
      </c>
      <c r="F45" s="582"/>
      <c r="G45" s="582"/>
      <c r="H45" s="582"/>
      <c r="I45" s="448">
        <v>8</v>
      </c>
    </row>
    <row r="46" spans="1:9" x14ac:dyDescent="0.25">
      <c r="A46" s="772" t="s">
        <v>1498</v>
      </c>
      <c r="B46" s="608"/>
      <c r="C46" s="608"/>
      <c r="D46" s="608"/>
      <c r="E46" s="608" t="s">
        <v>1499</v>
      </c>
      <c r="F46" s="608"/>
      <c r="G46" s="608"/>
      <c r="H46" s="608"/>
      <c r="I46" s="122">
        <v>3</v>
      </c>
    </row>
    <row r="47" spans="1:9" ht="28.5" customHeight="1" x14ac:dyDescent="0.25">
      <c r="A47" s="578" t="s">
        <v>2210</v>
      </c>
      <c r="B47" s="579"/>
      <c r="C47" s="579"/>
      <c r="D47" s="579"/>
      <c r="E47" s="590" t="s">
        <v>2231</v>
      </c>
      <c r="F47" s="590"/>
      <c r="G47" s="590"/>
      <c r="H47" s="590"/>
      <c r="I47" s="84">
        <v>3</v>
      </c>
    </row>
    <row r="48" spans="1:9" ht="30.75" customHeight="1" x14ac:dyDescent="0.25">
      <c r="A48" s="578" t="s">
        <v>2</v>
      </c>
      <c r="B48" s="579"/>
      <c r="C48" s="579"/>
      <c r="D48" s="579"/>
      <c r="E48" s="591" t="s">
        <v>2986</v>
      </c>
      <c r="F48" s="591"/>
      <c r="G48" s="591"/>
      <c r="H48" s="591"/>
      <c r="I48" s="84">
        <v>6</v>
      </c>
    </row>
    <row r="49" spans="1:9" ht="45.75" customHeight="1" x14ac:dyDescent="0.25">
      <c r="A49" s="578" t="s">
        <v>1754</v>
      </c>
      <c r="B49" s="579"/>
      <c r="C49" s="579"/>
      <c r="D49" s="579"/>
      <c r="E49" s="579" t="s">
        <v>2491</v>
      </c>
      <c r="F49" s="579"/>
      <c r="G49" s="579"/>
      <c r="H49" s="579"/>
      <c r="I49" s="84">
        <v>6</v>
      </c>
    </row>
    <row r="50" spans="1:9" s="425" customFormat="1" ht="15" customHeight="1" x14ac:dyDescent="0.25">
      <c r="A50" s="772" t="s">
        <v>47</v>
      </c>
      <c r="B50" s="608"/>
      <c r="C50" s="608"/>
      <c r="D50" s="608"/>
      <c r="E50" s="608" t="s">
        <v>48</v>
      </c>
      <c r="F50" s="608"/>
      <c r="G50" s="608"/>
      <c r="H50" s="608"/>
      <c r="I50" s="151">
        <v>3</v>
      </c>
    </row>
    <row r="51" spans="1:9" x14ac:dyDescent="0.25">
      <c r="A51" s="772" t="s">
        <v>341</v>
      </c>
      <c r="B51" s="608"/>
      <c r="C51" s="608"/>
      <c r="D51" s="608"/>
      <c r="E51" s="608" t="s">
        <v>9</v>
      </c>
      <c r="F51" s="608"/>
      <c r="G51" s="608"/>
      <c r="H51" s="608"/>
      <c r="I51" s="122">
        <v>3</v>
      </c>
    </row>
    <row r="52" spans="1:9" x14ac:dyDescent="0.25">
      <c r="A52" s="772" t="s">
        <v>4</v>
      </c>
      <c r="B52" s="608"/>
      <c r="C52" s="608"/>
      <c r="D52" s="608"/>
      <c r="E52" s="608"/>
      <c r="F52" s="608"/>
      <c r="G52" s="608"/>
      <c r="H52" s="608"/>
      <c r="I52" s="122">
        <v>1</v>
      </c>
    </row>
    <row r="53" spans="1:9" x14ac:dyDescent="0.25">
      <c r="A53" s="593" t="s">
        <v>1366</v>
      </c>
      <c r="B53" s="594"/>
      <c r="C53" s="594"/>
      <c r="D53" s="594"/>
      <c r="E53" s="594"/>
      <c r="F53" s="594"/>
      <c r="G53" s="594"/>
      <c r="H53" s="595"/>
      <c r="I53" s="158">
        <f>SUM(I44:I52)</f>
        <v>36</v>
      </c>
    </row>
    <row r="54" spans="1:9" x14ac:dyDescent="0.25">
      <c r="A54" s="596" t="s">
        <v>1367</v>
      </c>
      <c r="B54" s="597"/>
      <c r="C54" s="597"/>
      <c r="D54" s="597"/>
      <c r="E54" s="597"/>
      <c r="F54" s="597"/>
      <c r="G54" s="597"/>
      <c r="H54" s="598"/>
      <c r="I54" s="129">
        <f>SUM(I10,I53)</f>
        <v>62</v>
      </c>
    </row>
    <row r="55" spans="1:9" x14ac:dyDescent="0.25">
      <c r="A55" s="924" t="s">
        <v>1462</v>
      </c>
      <c r="B55" s="924"/>
      <c r="C55" s="924"/>
      <c r="D55" s="924"/>
      <c r="E55" s="924"/>
      <c r="F55" s="924"/>
      <c r="G55" s="924"/>
      <c r="H55" s="924"/>
      <c r="I55" s="924"/>
    </row>
    <row r="56" spans="1:9" ht="58.5" customHeight="1" x14ac:dyDescent="0.25">
      <c r="A56" s="586" t="s">
        <v>2209</v>
      </c>
      <c r="B56" s="586"/>
      <c r="C56" s="586"/>
      <c r="D56" s="586"/>
      <c r="E56" s="586"/>
      <c r="F56" s="586"/>
      <c r="G56" s="586"/>
      <c r="H56" s="586"/>
      <c r="I56" s="586"/>
    </row>
    <row r="57" spans="1:9" x14ac:dyDescent="0.25">
      <c r="A57" s="607" t="s">
        <v>542</v>
      </c>
      <c r="B57" s="607"/>
      <c r="C57" s="607" t="s">
        <v>1334</v>
      </c>
      <c r="D57" s="607"/>
    </row>
  </sheetData>
  <sheetProtection password="CA9D" sheet="1" objects="1" scenarios="1"/>
  <mergeCells count="94">
    <mergeCell ref="A45:D45"/>
    <mergeCell ref="E45:H45"/>
    <mergeCell ref="E47:H47"/>
    <mergeCell ref="A27:D27"/>
    <mergeCell ref="E27:H27"/>
    <mergeCell ref="A28:D28"/>
    <mergeCell ref="E28:H28"/>
    <mergeCell ref="A31:D31"/>
    <mergeCell ref="E31:H31"/>
    <mergeCell ref="A36:D36"/>
    <mergeCell ref="E36:H36"/>
    <mergeCell ref="A30:D30"/>
    <mergeCell ref="E30:H30"/>
    <mergeCell ref="A35:D35"/>
    <mergeCell ref="E35:H35"/>
    <mergeCell ref="A32:H32"/>
    <mergeCell ref="A57:B57"/>
    <mergeCell ref="C57:D57"/>
    <mergeCell ref="A49:D49"/>
    <mergeCell ref="E49:H49"/>
    <mergeCell ref="A51:D51"/>
    <mergeCell ref="E51:H51"/>
    <mergeCell ref="A52:D52"/>
    <mergeCell ref="E52:H52"/>
    <mergeCell ref="A53:H53"/>
    <mergeCell ref="A54:H54"/>
    <mergeCell ref="A55:I55"/>
    <mergeCell ref="A56:I56"/>
    <mergeCell ref="A50:D50"/>
    <mergeCell ref="E50:H50"/>
    <mergeCell ref="A48:D48"/>
    <mergeCell ref="E48:H48"/>
    <mergeCell ref="A46:D46"/>
    <mergeCell ref="E46:H46"/>
    <mergeCell ref="A37:D37"/>
    <mergeCell ref="E37:H37"/>
    <mergeCell ref="A38:D38"/>
    <mergeCell ref="E38:H38"/>
    <mergeCell ref="A39:D39"/>
    <mergeCell ref="E39:H39"/>
    <mergeCell ref="A41:H41"/>
    <mergeCell ref="A42:H42"/>
    <mergeCell ref="A43:I43"/>
    <mergeCell ref="A44:D44"/>
    <mergeCell ref="E44:H44"/>
    <mergeCell ref="A47:D47"/>
    <mergeCell ref="E18:H18"/>
    <mergeCell ref="A33:H33"/>
    <mergeCell ref="A34:I34"/>
    <mergeCell ref="A20:H20"/>
    <mergeCell ref="A21:H21"/>
    <mergeCell ref="A22:I22"/>
    <mergeCell ref="A23:D23"/>
    <mergeCell ref="E23:H23"/>
    <mergeCell ref="A26:D26"/>
    <mergeCell ref="E26:H26"/>
    <mergeCell ref="A24:D24"/>
    <mergeCell ref="E24:H24"/>
    <mergeCell ref="A25:D25"/>
    <mergeCell ref="E25:H25"/>
    <mergeCell ref="A29:D29"/>
    <mergeCell ref="E29:H29"/>
    <mergeCell ref="A19:D19"/>
    <mergeCell ref="E19:H19"/>
    <mergeCell ref="A1:I1"/>
    <mergeCell ref="A2:I2"/>
    <mergeCell ref="A3:B3"/>
    <mergeCell ref="C3:I3"/>
    <mergeCell ref="B4:E4"/>
    <mergeCell ref="A12:D12"/>
    <mergeCell ref="E12:H12"/>
    <mergeCell ref="A15:D15"/>
    <mergeCell ref="E15:H15"/>
    <mergeCell ref="A16:D16"/>
    <mergeCell ref="E16:H16"/>
    <mergeCell ref="A17:D17"/>
    <mergeCell ref="E17:H17"/>
    <mergeCell ref="A18:D18"/>
    <mergeCell ref="A40:D40"/>
    <mergeCell ref="E40:H40"/>
    <mergeCell ref="A5:I5"/>
    <mergeCell ref="A6:I6"/>
    <mergeCell ref="A13:D13"/>
    <mergeCell ref="A14:D14"/>
    <mergeCell ref="E14:H14"/>
    <mergeCell ref="E13:H13"/>
    <mergeCell ref="A7:D7"/>
    <mergeCell ref="E7:H7"/>
    <mergeCell ref="A9:D9"/>
    <mergeCell ref="E9:H9"/>
    <mergeCell ref="A10:H10"/>
    <mergeCell ref="A8:D8"/>
    <mergeCell ref="E8:H8"/>
    <mergeCell ref="A11:I11"/>
  </mergeCells>
  <phoneticPr fontId="40" type="noConversion"/>
  <hyperlinks>
    <hyperlink ref="A57" location="'Table of Contents'!A1" display="table of contents"/>
    <hyperlink ref="C57:D57"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3" max="16383" man="1"/>
  </rowBreaks>
  <extLst>
    <ext xmlns:mx="http://schemas.microsoft.com/office/mac/excel/2008/main" uri="{64002731-A6B0-56B0-2670-7721B7C09600}">
      <mx:PLV Mode="1" OnePage="0" WScale="0"/>
    </ext>
  </extLst>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enableFormatConditionsCalculation="0"/>
  <dimension ref="A1:I126"/>
  <sheetViews>
    <sheetView view="pageLayout" workbookViewId="0">
      <selection sqref="A1:I1"/>
    </sheetView>
  </sheetViews>
  <sheetFormatPr defaultColWidth="9.140625" defaultRowHeight="15" x14ac:dyDescent="0.25"/>
  <cols>
    <col min="1" max="3" width="9.140625" style="330"/>
    <col min="4" max="4" width="7.85546875" style="330" customWidth="1"/>
    <col min="5" max="7" width="9.140625" style="330"/>
    <col min="8" max="8" width="10.42578125" style="330" customWidth="1"/>
    <col min="9" max="9" width="9.140625" style="335"/>
    <col min="10" max="16384" width="9.140625" style="330"/>
  </cols>
  <sheetData>
    <row r="1" spans="1:9" x14ac:dyDescent="0.25">
      <c r="A1" s="495" t="s">
        <v>286</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28</v>
      </c>
      <c r="D3" s="600"/>
      <c r="E3" s="600"/>
      <c r="F3" s="600"/>
      <c r="G3" s="600"/>
      <c r="H3" s="600"/>
      <c r="I3" s="601"/>
    </row>
    <row r="4" spans="1:9" x14ac:dyDescent="0.25">
      <c r="A4" s="117" t="s">
        <v>29</v>
      </c>
      <c r="B4" s="118">
        <v>45.100099999999998</v>
      </c>
      <c r="C4" s="145"/>
      <c r="D4" s="145"/>
      <c r="E4" s="145"/>
      <c r="F4" s="145"/>
      <c r="G4" s="145"/>
      <c r="H4" s="145"/>
      <c r="I4" s="115"/>
    </row>
    <row r="5" spans="1:9"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84">
        <v>6</v>
      </c>
    </row>
    <row r="7" spans="1:9" ht="15" customHeight="1" x14ac:dyDescent="0.25">
      <c r="A7" s="581" t="s">
        <v>36</v>
      </c>
      <c r="B7" s="582"/>
      <c r="C7" s="582"/>
      <c r="D7" s="582"/>
      <c r="E7" s="582" t="s">
        <v>79</v>
      </c>
      <c r="F7" s="582"/>
      <c r="G7" s="582"/>
      <c r="H7" s="582"/>
      <c r="I7" s="84">
        <v>8</v>
      </c>
    </row>
    <row r="8" spans="1:9" ht="15" customHeight="1" x14ac:dyDescent="0.25">
      <c r="A8" s="584" t="s">
        <v>1520</v>
      </c>
      <c r="B8" s="584"/>
      <c r="C8" s="584"/>
      <c r="D8" s="584"/>
      <c r="E8" s="584"/>
      <c r="F8" s="584"/>
      <c r="G8" s="584"/>
      <c r="H8" s="584"/>
      <c r="I8" s="87">
        <f>SUM(I6:I7)</f>
        <v>14</v>
      </c>
    </row>
    <row r="9" spans="1:9" ht="15" customHeight="1" x14ac:dyDescent="0.25">
      <c r="A9" s="925" t="s">
        <v>2962</v>
      </c>
      <c r="B9" s="925"/>
      <c r="C9" s="925"/>
      <c r="D9" s="925"/>
      <c r="E9" s="925"/>
      <c r="F9" s="925"/>
      <c r="G9" s="925"/>
      <c r="H9" s="925"/>
      <c r="I9" s="925"/>
    </row>
    <row r="10" spans="1:9" ht="30.75" customHeight="1" x14ac:dyDescent="0.25">
      <c r="A10" s="671" t="s">
        <v>13</v>
      </c>
      <c r="B10" s="643"/>
      <c r="C10" s="643"/>
      <c r="D10" s="643"/>
      <c r="E10" s="701" t="s">
        <v>72</v>
      </c>
      <c r="F10" s="701"/>
      <c r="G10" s="701"/>
      <c r="H10" s="701"/>
      <c r="I10" s="109">
        <v>3</v>
      </c>
    </row>
    <row r="11" spans="1:9" x14ac:dyDescent="0.25">
      <c r="A11" s="581" t="s">
        <v>207</v>
      </c>
      <c r="B11" s="582"/>
      <c r="C11" s="582"/>
      <c r="D11" s="582"/>
      <c r="E11" s="582" t="s">
        <v>80</v>
      </c>
      <c r="F11" s="582"/>
      <c r="G11" s="582"/>
      <c r="H11" s="582"/>
      <c r="I11" s="84">
        <v>3</v>
      </c>
    </row>
    <row r="12" spans="1:9" x14ac:dyDescent="0.25">
      <c r="A12" s="581" t="s">
        <v>206</v>
      </c>
      <c r="B12" s="582"/>
      <c r="C12" s="582"/>
      <c r="D12" s="582"/>
      <c r="E12" s="582" t="s">
        <v>210</v>
      </c>
      <c r="F12" s="582"/>
      <c r="G12" s="582"/>
      <c r="H12" s="582"/>
      <c r="I12" s="84">
        <v>3</v>
      </c>
    </row>
    <row r="13" spans="1:9" ht="29.25" customHeight="1" x14ac:dyDescent="0.25">
      <c r="A13" s="578" t="s">
        <v>10</v>
      </c>
      <c r="B13" s="579"/>
      <c r="C13" s="579"/>
      <c r="D13" s="579"/>
      <c r="E13" s="580" t="s">
        <v>71</v>
      </c>
      <c r="F13" s="580"/>
      <c r="G13" s="580"/>
      <c r="H13" s="580"/>
      <c r="I13" s="84">
        <v>3</v>
      </c>
    </row>
    <row r="14" spans="1:9" ht="29.25" customHeight="1" x14ac:dyDescent="0.25">
      <c r="A14" s="578" t="s">
        <v>11</v>
      </c>
      <c r="B14" s="579"/>
      <c r="C14" s="579"/>
      <c r="D14" s="579"/>
      <c r="E14" s="579" t="s">
        <v>839</v>
      </c>
      <c r="F14" s="579"/>
      <c r="G14" s="579"/>
      <c r="H14" s="579"/>
      <c r="I14" s="84">
        <v>6</v>
      </c>
    </row>
    <row r="15" spans="1:9" ht="30.95" customHeight="1" x14ac:dyDescent="0.25">
      <c r="A15" s="578" t="s">
        <v>962</v>
      </c>
      <c r="B15" s="579"/>
      <c r="C15" s="579"/>
      <c r="D15" s="579"/>
      <c r="E15" s="579" t="s">
        <v>461</v>
      </c>
      <c r="F15" s="579"/>
      <c r="G15" s="579"/>
      <c r="H15" s="579"/>
      <c r="I15" s="84">
        <v>3</v>
      </c>
    </row>
    <row r="16" spans="1:9" x14ac:dyDescent="0.25">
      <c r="A16" s="581" t="s">
        <v>377</v>
      </c>
      <c r="B16" s="582"/>
      <c r="C16" s="582"/>
      <c r="D16" s="582"/>
      <c r="E16" s="582" t="s">
        <v>187</v>
      </c>
      <c r="F16" s="582"/>
      <c r="G16" s="582"/>
      <c r="H16" s="582"/>
      <c r="I16" s="84">
        <v>3</v>
      </c>
    </row>
    <row r="17" spans="1:9" ht="15" customHeight="1" x14ac:dyDescent="0.25">
      <c r="A17" s="581" t="s">
        <v>708</v>
      </c>
      <c r="B17" s="582"/>
      <c r="C17" s="582"/>
      <c r="D17" s="582"/>
      <c r="E17" s="582" t="s">
        <v>84</v>
      </c>
      <c r="F17" s="582"/>
      <c r="G17" s="582"/>
      <c r="H17" s="582"/>
      <c r="I17" s="84">
        <v>3</v>
      </c>
    </row>
    <row r="18" spans="1:9" x14ac:dyDescent="0.25">
      <c r="A18" s="781" t="s">
        <v>1032</v>
      </c>
      <c r="B18" s="582"/>
      <c r="C18" s="582"/>
      <c r="D18" s="582"/>
      <c r="E18" s="582" t="s">
        <v>122</v>
      </c>
      <c r="F18" s="582"/>
      <c r="G18" s="582"/>
      <c r="H18" s="582"/>
      <c r="I18" s="84">
        <v>3</v>
      </c>
    </row>
    <row r="19" spans="1:9" x14ac:dyDescent="0.25">
      <c r="A19" s="581" t="s">
        <v>341</v>
      </c>
      <c r="B19" s="582"/>
      <c r="C19" s="582"/>
      <c r="D19" s="582"/>
      <c r="E19" s="582" t="s">
        <v>9</v>
      </c>
      <c r="F19" s="582"/>
      <c r="G19" s="582"/>
      <c r="H19" s="582"/>
      <c r="I19" s="84">
        <v>3</v>
      </c>
    </row>
    <row r="20" spans="1:9" x14ac:dyDescent="0.25">
      <c r="A20" s="581" t="s">
        <v>38</v>
      </c>
      <c r="B20" s="582"/>
      <c r="C20" s="582"/>
      <c r="D20" s="582"/>
      <c r="E20" s="612" t="s">
        <v>2716</v>
      </c>
      <c r="F20" s="612"/>
      <c r="G20" s="612"/>
      <c r="H20" s="612"/>
      <c r="I20" s="84">
        <v>12</v>
      </c>
    </row>
    <row r="21" spans="1:9" x14ac:dyDescent="0.25">
      <c r="A21" s="581" t="s">
        <v>4</v>
      </c>
      <c r="B21" s="582"/>
      <c r="C21" s="582"/>
      <c r="D21" s="582"/>
      <c r="E21" s="582"/>
      <c r="F21" s="582"/>
      <c r="G21" s="582"/>
      <c r="H21" s="582"/>
      <c r="I21" s="84">
        <v>3</v>
      </c>
    </row>
    <row r="22" spans="1:9" x14ac:dyDescent="0.25">
      <c r="A22" s="583" t="s">
        <v>1358</v>
      </c>
      <c r="B22" s="583"/>
      <c r="C22" s="583"/>
      <c r="D22" s="583"/>
      <c r="E22" s="583"/>
      <c r="F22" s="583"/>
      <c r="G22" s="583"/>
      <c r="H22" s="583"/>
      <c r="I22" s="143">
        <f>SUM(I10:I21)</f>
        <v>48</v>
      </c>
    </row>
    <row r="23" spans="1:9" x14ac:dyDescent="0.25">
      <c r="A23" s="584" t="s">
        <v>1500</v>
      </c>
      <c r="B23" s="584"/>
      <c r="C23" s="584"/>
      <c r="D23" s="584"/>
      <c r="E23" s="584"/>
      <c r="F23" s="584"/>
      <c r="G23" s="584"/>
      <c r="H23" s="584"/>
      <c r="I23" s="129">
        <f>SUM(I8,I22)</f>
        <v>62</v>
      </c>
    </row>
    <row r="24" spans="1:9" x14ac:dyDescent="0.25">
      <c r="A24" s="818" t="s">
        <v>2963</v>
      </c>
      <c r="B24" s="818"/>
      <c r="C24" s="818"/>
      <c r="D24" s="818"/>
      <c r="E24" s="818"/>
      <c r="F24" s="818"/>
      <c r="G24" s="818"/>
      <c r="H24" s="818"/>
      <c r="I24" s="818"/>
    </row>
    <row r="25" spans="1:9" ht="30" customHeight="1" x14ac:dyDescent="0.25">
      <c r="A25" s="671" t="s">
        <v>13</v>
      </c>
      <c r="B25" s="643"/>
      <c r="C25" s="643"/>
      <c r="D25" s="643"/>
      <c r="E25" s="701" t="s">
        <v>72</v>
      </c>
      <c r="F25" s="701"/>
      <c r="G25" s="701"/>
      <c r="H25" s="701"/>
      <c r="I25" s="109">
        <v>3</v>
      </c>
    </row>
    <row r="26" spans="1:9" ht="29.25" customHeight="1" x14ac:dyDescent="0.25">
      <c r="A26" s="884" t="s">
        <v>502</v>
      </c>
      <c r="B26" s="885"/>
      <c r="C26" s="885"/>
      <c r="D26" s="885"/>
      <c r="E26" s="732" t="s">
        <v>1585</v>
      </c>
      <c r="F26" s="732"/>
      <c r="G26" s="732"/>
      <c r="H26" s="732"/>
      <c r="I26" s="110">
        <v>3</v>
      </c>
    </row>
    <row r="27" spans="1:9" ht="32.25" customHeight="1" x14ac:dyDescent="0.25">
      <c r="A27" s="578" t="s">
        <v>10</v>
      </c>
      <c r="B27" s="579"/>
      <c r="C27" s="579"/>
      <c r="D27" s="579"/>
      <c r="E27" s="926" t="s">
        <v>368</v>
      </c>
      <c r="F27" s="926"/>
      <c r="G27" s="926"/>
      <c r="H27" s="926"/>
      <c r="I27" s="84">
        <v>6</v>
      </c>
    </row>
    <row r="28" spans="1:9" x14ac:dyDescent="0.25">
      <c r="A28" s="739" t="s">
        <v>1570</v>
      </c>
      <c r="B28" s="739"/>
      <c r="C28" s="739"/>
      <c r="D28" s="739"/>
      <c r="E28" s="590" t="s">
        <v>129</v>
      </c>
      <c r="F28" s="590"/>
      <c r="G28" s="590"/>
      <c r="H28" s="590"/>
      <c r="I28" s="105">
        <v>6</v>
      </c>
    </row>
    <row r="29" spans="1:9" ht="29.25" customHeight="1" x14ac:dyDescent="0.25">
      <c r="A29" s="578" t="s">
        <v>11</v>
      </c>
      <c r="B29" s="579"/>
      <c r="C29" s="579"/>
      <c r="D29" s="579"/>
      <c r="E29" s="579" t="s">
        <v>839</v>
      </c>
      <c r="F29" s="579"/>
      <c r="G29" s="579"/>
      <c r="H29" s="579"/>
      <c r="I29" s="84">
        <v>6</v>
      </c>
    </row>
    <row r="30" spans="1:9" ht="30.95" customHeight="1" x14ac:dyDescent="0.25">
      <c r="A30" s="578" t="s">
        <v>962</v>
      </c>
      <c r="B30" s="579"/>
      <c r="C30" s="579"/>
      <c r="D30" s="579"/>
      <c r="E30" s="579" t="s">
        <v>461</v>
      </c>
      <c r="F30" s="579"/>
      <c r="G30" s="579"/>
      <c r="H30" s="579"/>
      <c r="I30" s="84">
        <v>3</v>
      </c>
    </row>
    <row r="31" spans="1:9" ht="15" customHeight="1" x14ac:dyDescent="0.25">
      <c r="A31" s="581" t="s">
        <v>708</v>
      </c>
      <c r="B31" s="582"/>
      <c r="C31" s="582"/>
      <c r="D31" s="582"/>
      <c r="E31" s="582" t="s">
        <v>84</v>
      </c>
      <c r="F31" s="582"/>
      <c r="G31" s="582"/>
      <c r="H31" s="582"/>
      <c r="I31" s="84">
        <v>3</v>
      </c>
    </row>
    <row r="32" spans="1:9" x14ac:dyDescent="0.25">
      <c r="A32" s="582" t="s">
        <v>1565</v>
      </c>
      <c r="B32" s="582"/>
      <c r="C32" s="582"/>
      <c r="D32" s="582"/>
      <c r="E32" s="579" t="s">
        <v>1564</v>
      </c>
      <c r="F32" s="579"/>
      <c r="G32" s="579"/>
      <c r="H32" s="579"/>
      <c r="I32" s="84">
        <v>3</v>
      </c>
    </row>
    <row r="33" spans="1:9" x14ac:dyDescent="0.25">
      <c r="A33" s="581" t="s">
        <v>38</v>
      </c>
      <c r="B33" s="582"/>
      <c r="C33" s="582"/>
      <c r="D33" s="582"/>
      <c r="E33" s="612" t="s">
        <v>2717</v>
      </c>
      <c r="F33" s="612"/>
      <c r="G33" s="612"/>
      <c r="H33" s="612"/>
      <c r="I33" s="84">
        <v>12</v>
      </c>
    </row>
    <row r="34" spans="1:9" x14ac:dyDescent="0.25">
      <c r="A34" s="631" t="s">
        <v>4</v>
      </c>
      <c r="B34" s="580"/>
      <c r="C34" s="580"/>
      <c r="D34" s="580"/>
      <c r="E34" s="580"/>
      <c r="F34" s="580"/>
      <c r="G34" s="580"/>
      <c r="H34" s="580"/>
      <c r="I34" s="103">
        <v>3</v>
      </c>
    </row>
    <row r="35" spans="1:9" x14ac:dyDescent="0.25">
      <c r="A35" s="583" t="s">
        <v>1501</v>
      </c>
      <c r="B35" s="583"/>
      <c r="C35" s="583"/>
      <c r="D35" s="583"/>
      <c r="E35" s="583"/>
      <c r="F35" s="583"/>
      <c r="G35" s="583"/>
      <c r="H35" s="583"/>
      <c r="I35" s="143">
        <f>SUM(I25:I34)</f>
        <v>48</v>
      </c>
    </row>
    <row r="36" spans="1:9" x14ac:dyDescent="0.25">
      <c r="A36" s="584" t="s">
        <v>1361</v>
      </c>
      <c r="B36" s="584"/>
      <c r="C36" s="584"/>
      <c r="D36" s="584"/>
      <c r="E36" s="584"/>
      <c r="F36" s="584"/>
      <c r="G36" s="584"/>
      <c r="H36" s="584"/>
      <c r="I36" s="129">
        <f>SUM(I8,I35)</f>
        <v>62</v>
      </c>
    </row>
    <row r="37" spans="1:9" x14ac:dyDescent="0.25">
      <c r="A37" s="925" t="s">
        <v>2976</v>
      </c>
      <c r="B37" s="925"/>
      <c r="C37" s="925"/>
      <c r="D37" s="925"/>
      <c r="E37" s="925"/>
      <c r="F37" s="925"/>
      <c r="G37" s="925"/>
      <c r="H37" s="925"/>
      <c r="I37" s="925"/>
    </row>
    <row r="38" spans="1:9" ht="32.25" customHeight="1" x14ac:dyDescent="0.25">
      <c r="A38" s="671" t="s">
        <v>13</v>
      </c>
      <c r="B38" s="643"/>
      <c r="C38" s="643"/>
      <c r="D38" s="643"/>
      <c r="E38" s="701" t="s">
        <v>72</v>
      </c>
      <c r="F38" s="701"/>
      <c r="G38" s="701"/>
      <c r="H38" s="701"/>
      <c r="I38" s="109">
        <v>3</v>
      </c>
    </row>
    <row r="39" spans="1:9" x14ac:dyDescent="0.25">
      <c r="A39" s="581" t="s">
        <v>206</v>
      </c>
      <c r="B39" s="582"/>
      <c r="C39" s="582"/>
      <c r="D39" s="582"/>
      <c r="E39" s="582" t="s">
        <v>210</v>
      </c>
      <c r="F39" s="582"/>
      <c r="G39" s="582"/>
      <c r="H39" s="582"/>
      <c r="I39" s="84">
        <v>3</v>
      </c>
    </row>
    <row r="40" spans="1:9" ht="30.75" customHeight="1" x14ac:dyDescent="0.25">
      <c r="A40" s="578" t="s">
        <v>10</v>
      </c>
      <c r="B40" s="579"/>
      <c r="C40" s="579"/>
      <c r="D40" s="579"/>
      <c r="E40" s="580" t="s">
        <v>71</v>
      </c>
      <c r="F40" s="580"/>
      <c r="G40" s="580"/>
      <c r="H40" s="580"/>
      <c r="I40" s="84">
        <v>3</v>
      </c>
    </row>
    <row r="41" spans="1:9" ht="29.25" customHeight="1" x14ac:dyDescent="0.25">
      <c r="A41" s="578" t="s">
        <v>11</v>
      </c>
      <c r="B41" s="579"/>
      <c r="C41" s="579"/>
      <c r="D41" s="579"/>
      <c r="E41" s="579" t="s">
        <v>839</v>
      </c>
      <c r="F41" s="579"/>
      <c r="G41" s="579"/>
      <c r="H41" s="579"/>
      <c r="I41" s="84">
        <v>6</v>
      </c>
    </row>
    <row r="42" spans="1:9" ht="30.95" customHeight="1" x14ac:dyDescent="0.25">
      <c r="A42" s="578" t="s">
        <v>962</v>
      </c>
      <c r="B42" s="579"/>
      <c r="C42" s="579"/>
      <c r="D42" s="579"/>
      <c r="E42" s="579" t="s">
        <v>461</v>
      </c>
      <c r="F42" s="579"/>
      <c r="G42" s="579"/>
      <c r="H42" s="579"/>
      <c r="I42" s="84">
        <v>3</v>
      </c>
    </row>
    <row r="43" spans="1:9" x14ac:dyDescent="0.25">
      <c r="A43" s="581" t="s">
        <v>377</v>
      </c>
      <c r="B43" s="582"/>
      <c r="C43" s="582"/>
      <c r="D43" s="582"/>
      <c r="E43" s="582" t="s">
        <v>187</v>
      </c>
      <c r="F43" s="582"/>
      <c r="G43" s="582"/>
      <c r="H43" s="582"/>
      <c r="I43" s="84">
        <v>3</v>
      </c>
    </row>
    <row r="44" spans="1:9" ht="15" customHeight="1" x14ac:dyDescent="0.25">
      <c r="A44" s="581" t="s">
        <v>708</v>
      </c>
      <c r="B44" s="582"/>
      <c r="C44" s="582"/>
      <c r="D44" s="582"/>
      <c r="E44" s="582" t="s">
        <v>84</v>
      </c>
      <c r="F44" s="582"/>
      <c r="G44" s="582"/>
      <c r="H44" s="582"/>
      <c r="I44" s="84">
        <v>3</v>
      </c>
    </row>
    <row r="45" spans="1:9" x14ac:dyDescent="0.25">
      <c r="A45" s="781" t="s">
        <v>1032</v>
      </c>
      <c r="B45" s="582"/>
      <c r="C45" s="582"/>
      <c r="D45" s="582"/>
      <c r="E45" s="582" t="s">
        <v>122</v>
      </c>
      <c r="F45" s="582"/>
      <c r="G45" s="582"/>
      <c r="H45" s="582"/>
      <c r="I45" s="84">
        <v>3</v>
      </c>
    </row>
    <row r="46" spans="1:9" x14ac:dyDescent="0.25">
      <c r="A46" s="581" t="s">
        <v>341</v>
      </c>
      <c r="B46" s="582"/>
      <c r="C46" s="582"/>
      <c r="D46" s="582"/>
      <c r="E46" s="582" t="s">
        <v>9</v>
      </c>
      <c r="F46" s="582"/>
      <c r="G46" s="582"/>
      <c r="H46" s="582"/>
      <c r="I46" s="84">
        <v>3</v>
      </c>
    </row>
    <row r="47" spans="1:9" x14ac:dyDescent="0.25">
      <c r="A47" s="581" t="s">
        <v>38</v>
      </c>
      <c r="B47" s="582"/>
      <c r="C47" s="582"/>
      <c r="D47" s="582"/>
      <c r="E47" s="612" t="s">
        <v>2717</v>
      </c>
      <c r="F47" s="612"/>
      <c r="G47" s="612"/>
      <c r="H47" s="612"/>
      <c r="I47" s="84">
        <v>12</v>
      </c>
    </row>
    <row r="48" spans="1:9" x14ac:dyDescent="0.25">
      <c r="A48" s="581" t="s">
        <v>4</v>
      </c>
      <c r="B48" s="582"/>
      <c r="C48" s="582"/>
      <c r="D48" s="582"/>
      <c r="E48" s="582"/>
      <c r="F48" s="582"/>
      <c r="G48" s="582"/>
      <c r="H48" s="582"/>
      <c r="I48" s="84">
        <v>6</v>
      </c>
    </row>
    <row r="49" spans="1:9" ht="15" customHeight="1" x14ac:dyDescent="0.25">
      <c r="A49" s="583" t="s">
        <v>1494</v>
      </c>
      <c r="B49" s="583"/>
      <c r="C49" s="583"/>
      <c r="D49" s="583"/>
      <c r="E49" s="583"/>
      <c r="F49" s="583"/>
      <c r="G49" s="583"/>
      <c r="H49" s="583"/>
      <c r="I49" s="143">
        <f>SUM(I38:I48)</f>
        <v>48</v>
      </c>
    </row>
    <row r="50" spans="1:9" x14ac:dyDescent="0.25">
      <c r="A50" s="584" t="s">
        <v>1495</v>
      </c>
      <c r="B50" s="584"/>
      <c r="C50" s="584"/>
      <c r="D50" s="584"/>
      <c r="E50" s="584"/>
      <c r="F50" s="584"/>
      <c r="G50" s="584"/>
      <c r="H50" s="584"/>
      <c r="I50" s="129">
        <f>SUM(I8,I49)</f>
        <v>62</v>
      </c>
    </row>
    <row r="51" spans="1:9" x14ac:dyDescent="0.25">
      <c r="A51" s="818" t="s">
        <v>2974</v>
      </c>
      <c r="B51" s="818"/>
      <c r="C51" s="818"/>
      <c r="D51" s="818"/>
      <c r="E51" s="818"/>
      <c r="F51" s="818"/>
      <c r="G51" s="818"/>
      <c r="H51" s="818"/>
      <c r="I51" s="818"/>
    </row>
    <row r="52" spans="1:9" ht="30.75" customHeight="1" x14ac:dyDescent="0.25">
      <c r="A52" s="671" t="s">
        <v>13</v>
      </c>
      <c r="B52" s="643"/>
      <c r="C52" s="643"/>
      <c r="D52" s="643"/>
      <c r="E52" s="701" t="s">
        <v>72</v>
      </c>
      <c r="F52" s="701"/>
      <c r="G52" s="701"/>
      <c r="H52" s="701"/>
      <c r="I52" s="109">
        <v>3</v>
      </c>
    </row>
    <row r="53" spans="1:9" x14ac:dyDescent="0.25">
      <c r="A53" s="581" t="s">
        <v>22</v>
      </c>
      <c r="B53" s="582"/>
      <c r="C53" s="582"/>
      <c r="D53" s="582"/>
      <c r="E53" s="582" t="s">
        <v>23</v>
      </c>
      <c r="F53" s="582"/>
      <c r="G53" s="582"/>
      <c r="H53" s="582"/>
      <c r="I53" s="84">
        <v>3</v>
      </c>
    </row>
    <row r="54" spans="1:9" ht="29.25" customHeight="1" x14ac:dyDescent="0.25">
      <c r="A54" s="578" t="s">
        <v>10</v>
      </c>
      <c r="B54" s="579"/>
      <c r="C54" s="579"/>
      <c r="D54" s="579"/>
      <c r="E54" s="580" t="s">
        <v>71</v>
      </c>
      <c r="F54" s="580"/>
      <c r="G54" s="580"/>
      <c r="H54" s="580"/>
      <c r="I54" s="84">
        <v>3</v>
      </c>
    </row>
    <row r="55" spans="1:9" ht="29.25" customHeight="1" x14ac:dyDescent="0.25">
      <c r="A55" s="578" t="s">
        <v>11</v>
      </c>
      <c r="B55" s="579"/>
      <c r="C55" s="579"/>
      <c r="D55" s="579"/>
      <c r="E55" s="579" t="s">
        <v>839</v>
      </c>
      <c r="F55" s="579"/>
      <c r="G55" s="579"/>
      <c r="H55" s="579"/>
      <c r="I55" s="84">
        <v>6</v>
      </c>
    </row>
    <row r="56" spans="1:9" s="400" customFormat="1" x14ac:dyDescent="0.25">
      <c r="A56" s="578" t="s">
        <v>15</v>
      </c>
      <c r="B56" s="579"/>
      <c r="C56" s="579"/>
      <c r="D56" s="579"/>
      <c r="E56" s="579" t="s">
        <v>16</v>
      </c>
      <c r="F56" s="579"/>
      <c r="G56" s="579"/>
      <c r="H56" s="579"/>
      <c r="I56" s="84">
        <v>3</v>
      </c>
    </row>
    <row r="57" spans="1:9" ht="30.95" customHeight="1" x14ac:dyDescent="0.25">
      <c r="A57" s="578" t="s">
        <v>2636</v>
      </c>
      <c r="B57" s="579"/>
      <c r="C57" s="579"/>
      <c r="D57" s="579"/>
      <c r="E57" s="579" t="s">
        <v>1814</v>
      </c>
      <c r="F57" s="579"/>
      <c r="G57" s="579"/>
      <c r="H57" s="579"/>
      <c r="I57" s="84">
        <v>3</v>
      </c>
    </row>
    <row r="58" spans="1:9" x14ac:dyDescent="0.25">
      <c r="A58" s="581" t="s">
        <v>377</v>
      </c>
      <c r="B58" s="582"/>
      <c r="C58" s="582"/>
      <c r="D58" s="582"/>
      <c r="E58" s="582" t="s">
        <v>187</v>
      </c>
      <c r="F58" s="582"/>
      <c r="G58" s="582"/>
      <c r="H58" s="582"/>
      <c r="I58" s="84">
        <v>3</v>
      </c>
    </row>
    <row r="59" spans="1:9" ht="15" customHeight="1" x14ac:dyDescent="0.25">
      <c r="A59" s="581" t="s">
        <v>708</v>
      </c>
      <c r="B59" s="582"/>
      <c r="C59" s="582"/>
      <c r="D59" s="582"/>
      <c r="E59" s="582" t="s">
        <v>84</v>
      </c>
      <c r="F59" s="582"/>
      <c r="G59" s="582"/>
      <c r="H59" s="582"/>
      <c r="I59" s="84">
        <v>3</v>
      </c>
    </row>
    <row r="60" spans="1:9" s="400" customFormat="1" ht="29.25" customHeight="1" x14ac:dyDescent="0.25">
      <c r="A60" s="557" t="s">
        <v>699</v>
      </c>
      <c r="B60" s="558"/>
      <c r="C60" s="558"/>
      <c r="D60" s="558"/>
      <c r="E60" s="556" t="s">
        <v>2635</v>
      </c>
      <c r="F60" s="556"/>
      <c r="G60" s="556"/>
      <c r="H60" s="556"/>
      <c r="I60" s="38">
        <v>6</v>
      </c>
    </row>
    <row r="61" spans="1:9" ht="15" customHeight="1" x14ac:dyDescent="0.25">
      <c r="A61" s="581" t="s">
        <v>341</v>
      </c>
      <c r="B61" s="582"/>
      <c r="C61" s="582"/>
      <c r="D61" s="582"/>
      <c r="E61" s="582" t="s">
        <v>9</v>
      </c>
      <c r="F61" s="582"/>
      <c r="G61" s="582"/>
      <c r="H61" s="582"/>
      <c r="I61" s="84">
        <v>3</v>
      </c>
    </row>
    <row r="62" spans="1:9" ht="15" customHeight="1" x14ac:dyDescent="0.25">
      <c r="A62" s="581" t="s">
        <v>38</v>
      </c>
      <c r="B62" s="582"/>
      <c r="C62" s="582"/>
      <c r="D62" s="582"/>
      <c r="E62" s="612" t="s">
        <v>2717</v>
      </c>
      <c r="F62" s="612"/>
      <c r="G62" s="612"/>
      <c r="H62" s="612"/>
      <c r="I62" s="84">
        <v>9</v>
      </c>
    </row>
    <row r="63" spans="1:9" x14ac:dyDescent="0.25">
      <c r="A63" s="581" t="s">
        <v>4</v>
      </c>
      <c r="B63" s="582"/>
      <c r="C63" s="582"/>
      <c r="D63" s="582"/>
      <c r="E63" s="582"/>
      <c r="F63" s="582"/>
      <c r="G63" s="582"/>
      <c r="H63" s="582"/>
      <c r="I63" s="84">
        <v>3</v>
      </c>
    </row>
    <row r="64" spans="1:9" x14ac:dyDescent="0.25">
      <c r="A64" s="583" t="s">
        <v>1497</v>
      </c>
      <c r="B64" s="583"/>
      <c r="C64" s="583"/>
      <c r="D64" s="583"/>
      <c r="E64" s="583"/>
      <c r="F64" s="583"/>
      <c r="G64" s="583"/>
      <c r="H64" s="583"/>
      <c r="I64" s="143">
        <f>SUM(I52:I63)</f>
        <v>48</v>
      </c>
    </row>
    <row r="65" spans="1:9" x14ac:dyDescent="0.25">
      <c r="A65" s="584" t="s">
        <v>1496</v>
      </c>
      <c r="B65" s="584"/>
      <c r="C65" s="584"/>
      <c r="D65" s="584"/>
      <c r="E65" s="584"/>
      <c r="F65" s="584"/>
      <c r="G65" s="584"/>
      <c r="H65" s="584"/>
      <c r="I65" s="129">
        <f>SUM(I8,I64)</f>
        <v>62</v>
      </c>
    </row>
    <row r="66" spans="1:9" ht="15" customHeight="1" x14ac:dyDescent="0.25">
      <c r="A66" s="818" t="s">
        <v>2964</v>
      </c>
      <c r="B66" s="818"/>
      <c r="C66" s="818"/>
      <c r="D66" s="818"/>
      <c r="E66" s="818"/>
      <c r="F66" s="818"/>
      <c r="G66" s="818"/>
      <c r="H66" s="818"/>
      <c r="I66" s="818"/>
    </row>
    <row r="67" spans="1:9" ht="30" customHeight="1" x14ac:dyDescent="0.25">
      <c r="A67" s="671" t="s">
        <v>13</v>
      </c>
      <c r="B67" s="643"/>
      <c r="C67" s="643"/>
      <c r="D67" s="643"/>
      <c r="E67" s="701" t="s">
        <v>72</v>
      </c>
      <c r="F67" s="701"/>
      <c r="G67" s="701"/>
      <c r="H67" s="701"/>
      <c r="I67" s="109">
        <v>3</v>
      </c>
    </row>
    <row r="68" spans="1:9" x14ac:dyDescent="0.25">
      <c r="A68" s="581" t="s">
        <v>207</v>
      </c>
      <c r="B68" s="582"/>
      <c r="C68" s="582"/>
      <c r="D68" s="582"/>
      <c r="E68" s="582" t="s">
        <v>80</v>
      </c>
      <c r="F68" s="582"/>
      <c r="G68" s="582"/>
      <c r="H68" s="582"/>
      <c r="I68" s="84">
        <v>3</v>
      </c>
    </row>
    <row r="69" spans="1:9" ht="15" customHeight="1" x14ac:dyDescent="0.25">
      <c r="A69" s="581" t="s">
        <v>206</v>
      </c>
      <c r="B69" s="582"/>
      <c r="C69" s="582"/>
      <c r="D69" s="582"/>
      <c r="E69" s="582" t="s">
        <v>210</v>
      </c>
      <c r="F69" s="582"/>
      <c r="G69" s="582"/>
      <c r="H69" s="582"/>
      <c r="I69" s="84">
        <v>3</v>
      </c>
    </row>
    <row r="70" spans="1:9" ht="32.25" customHeight="1" x14ac:dyDescent="0.25">
      <c r="A70" s="578" t="s">
        <v>10</v>
      </c>
      <c r="B70" s="579"/>
      <c r="C70" s="579"/>
      <c r="D70" s="579"/>
      <c r="E70" s="580" t="s">
        <v>71</v>
      </c>
      <c r="F70" s="580"/>
      <c r="G70" s="580"/>
      <c r="H70" s="580"/>
      <c r="I70" s="84">
        <v>3</v>
      </c>
    </row>
    <row r="71" spans="1:9" ht="29.25" customHeight="1" x14ac:dyDescent="0.25">
      <c r="A71" s="578" t="s">
        <v>11</v>
      </c>
      <c r="B71" s="579"/>
      <c r="C71" s="579"/>
      <c r="D71" s="579"/>
      <c r="E71" s="579" t="s">
        <v>839</v>
      </c>
      <c r="F71" s="579"/>
      <c r="G71" s="579"/>
      <c r="H71" s="579"/>
      <c r="I71" s="84">
        <v>6</v>
      </c>
    </row>
    <row r="72" spans="1:9" ht="30.95" customHeight="1" x14ac:dyDescent="0.25">
      <c r="A72" s="578" t="s">
        <v>962</v>
      </c>
      <c r="B72" s="579"/>
      <c r="C72" s="579"/>
      <c r="D72" s="579"/>
      <c r="E72" s="579" t="s">
        <v>461</v>
      </c>
      <c r="F72" s="579"/>
      <c r="G72" s="579"/>
      <c r="H72" s="579"/>
      <c r="I72" s="84">
        <v>3</v>
      </c>
    </row>
    <row r="73" spans="1:9" ht="15" customHeight="1" x14ac:dyDescent="0.25">
      <c r="A73" s="581" t="s">
        <v>377</v>
      </c>
      <c r="B73" s="582"/>
      <c r="C73" s="582"/>
      <c r="D73" s="582"/>
      <c r="E73" s="582" t="s">
        <v>187</v>
      </c>
      <c r="F73" s="582"/>
      <c r="G73" s="582"/>
      <c r="H73" s="582"/>
      <c r="I73" s="84">
        <v>3</v>
      </c>
    </row>
    <row r="74" spans="1:9" ht="15" customHeight="1" x14ac:dyDescent="0.25">
      <c r="A74" s="581" t="s">
        <v>708</v>
      </c>
      <c r="B74" s="582"/>
      <c r="C74" s="582"/>
      <c r="D74" s="582"/>
      <c r="E74" s="582" t="s">
        <v>84</v>
      </c>
      <c r="F74" s="582"/>
      <c r="G74" s="582"/>
      <c r="H74" s="582"/>
      <c r="I74" s="84">
        <v>3</v>
      </c>
    </row>
    <row r="75" spans="1:9" x14ac:dyDescent="0.25">
      <c r="A75" s="781" t="s">
        <v>1032</v>
      </c>
      <c r="B75" s="582"/>
      <c r="C75" s="582"/>
      <c r="D75" s="582"/>
      <c r="E75" s="582" t="s">
        <v>122</v>
      </c>
      <c r="F75" s="582"/>
      <c r="G75" s="582"/>
      <c r="H75" s="582"/>
      <c r="I75" s="84">
        <v>3</v>
      </c>
    </row>
    <row r="76" spans="1:9" x14ac:dyDescent="0.25">
      <c r="A76" s="581" t="s">
        <v>341</v>
      </c>
      <c r="B76" s="582"/>
      <c r="C76" s="582"/>
      <c r="D76" s="582"/>
      <c r="E76" s="582" t="s">
        <v>9</v>
      </c>
      <c r="F76" s="582"/>
      <c r="G76" s="582"/>
      <c r="H76" s="582"/>
      <c r="I76" s="84">
        <v>3</v>
      </c>
    </row>
    <row r="77" spans="1:9" x14ac:dyDescent="0.25">
      <c r="A77" s="581" t="s">
        <v>38</v>
      </c>
      <c r="B77" s="582"/>
      <c r="C77" s="582"/>
      <c r="D77" s="582"/>
      <c r="E77" s="612" t="s">
        <v>2716</v>
      </c>
      <c r="F77" s="612"/>
      <c r="G77" s="612"/>
      <c r="H77" s="612"/>
      <c r="I77" s="84">
        <v>12</v>
      </c>
    </row>
    <row r="78" spans="1:9" x14ac:dyDescent="0.25">
      <c r="A78" s="581" t="s">
        <v>4</v>
      </c>
      <c r="B78" s="582"/>
      <c r="C78" s="582"/>
      <c r="D78" s="582"/>
      <c r="E78" s="582"/>
      <c r="F78" s="582"/>
      <c r="G78" s="582"/>
      <c r="H78" s="582"/>
      <c r="I78" s="84">
        <v>3</v>
      </c>
    </row>
    <row r="79" spans="1:9" x14ac:dyDescent="0.25">
      <c r="A79" s="583" t="s">
        <v>1362</v>
      </c>
      <c r="B79" s="583"/>
      <c r="C79" s="583"/>
      <c r="D79" s="583"/>
      <c r="E79" s="583"/>
      <c r="F79" s="583"/>
      <c r="G79" s="583"/>
      <c r="H79" s="583"/>
      <c r="I79" s="143">
        <f>SUM(I67:I78)</f>
        <v>48</v>
      </c>
    </row>
    <row r="80" spans="1:9" x14ac:dyDescent="0.25">
      <c r="A80" s="584" t="s">
        <v>1363</v>
      </c>
      <c r="B80" s="584"/>
      <c r="C80" s="584"/>
      <c r="D80" s="584"/>
      <c r="E80" s="584"/>
      <c r="F80" s="584"/>
      <c r="G80" s="584"/>
      <c r="H80" s="584"/>
      <c r="I80" s="129">
        <f>SUM(I8,I79)</f>
        <v>62</v>
      </c>
    </row>
    <row r="81" spans="1:9" x14ac:dyDescent="0.25">
      <c r="A81" s="925" t="s">
        <v>2977</v>
      </c>
      <c r="B81" s="925"/>
      <c r="C81" s="925"/>
      <c r="D81" s="925"/>
      <c r="E81" s="925"/>
      <c r="F81" s="925"/>
      <c r="G81" s="925"/>
      <c r="H81" s="925"/>
      <c r="I81" s="925"/>
    </row>
    <row r="82" spans="1:9" ht="29.25" customHeight="1" x14ac:dyDescent="0.25">
      <c r="A82" s="671" t="s">
        <v>13</v>
      </c>
      <c r="B82" s="643"/>
      <c r="C82" s="643"/>
      <c r="D82" s="643"/>
      <c r="E82" s="701" t="s">
        <v>72</v>
      </c>
      <c r="F82" s="701"/>
      <c r="G82" s="701"/>
      <c r="H82" s="701"/>
      <c r="I82" s="109">
        <v>3</v>
      </c>
    </row>
    <row r="83" spans="1:9" x14ac:dyDescent="0.25">
      <c r="A83" s="581" t="s">
        <v>207</v>
      </c>
      <c r="B83" s="582"/>
      <c r="C83" s="582"/>
      <c r="D83" s="582"/>
      <c r="E83" s="582" t="s">
        <v>80</v>
      </c>
      <c r="F83" s="582"/>
      <c r="G83" s="582"/>
      <c r="H83" s="582"/>
      <c r="I83" s="84">
        <v>3</v>
      </c>
    </row>
    <row r="84" spans="1:9" x14ac:dyDescent="0.25">
      <c r="A84" s="581" t="s">
        <v>206</v>
      </c>
      <c r="B84" s="582"/>
      <c r="C84" s="582"/>
      <c r="D84" s="582"/>
      <c r="E84" s="582" t="s">
        <v>210</v>
      </c>
      <c r="F84" s="582"/>
      <c r="G84" s="582"/>
      <c r="H84" s="582"/>
      <c r="I84" s="84">
        <v>3</v>
      </c>
    </row>
    <row r="85" spans="1:9" ht="30" customHeight="1" x14ac:dyDescent="0.25">
      <c r="A85" s="578" t="s">
        <v>10</v>
      </c>
      <c r="B85" s="579"/>
      <c r="C85" s="579"/>
      <c r="D85" s="579"/>
      <c r="E85" s="580" t="s">
        <v>71</v>
      </c>
      <c r="F85" s="580"/>
      <c r="G85" s="580"/>
      <c r="H85" s="580"/>
      <c r="I85" s="84">
        <v>6</v>
      </c>
    </row>
    <row r="86" spans="1:9" ht="29.25" customHeight="1" x14ac:dyDescent="0.25">
      <c r="A86" s="578" t="s">
        <v>11</v>
      </c>
      <c r="B86" s="579"/>
      <c r="C86" s="579"/>
      <c r="D86" s="579"/>
      <c r="E86" s="579" t="s">
        <v>839</v>
      </c>
      <c r="F86" s="579"/>
      <c r="G86" s="579"/>
      <c r="H86" s="579"/>
      <c r="I86" s="84">
        <v>6</v>
      </c>
    </row>
    <row r="87" spans="1:9" ht="30.95" customHeight="1" x14ac:dyDescent="0.25">
      <c r="A87" s="578" t="s">
        <v>962</v>
      </c>
      <c r="B87" s="579"/>
      <c r="C87" s="579"/>
      <c r="D87" s="579"/>
      <c r="E87" s="579" t="s">
        <v>461</v>
      </c>
      <c r="F87" s="579"/>
      <c r="G87" s="579"/>
      <c r="H87" s="579"/>
      <c r="I87" s="84">
        <v>3</v>
      </c>
    </row>
    <row r="88" spans="1:9" x14ac:dyDescent="0.25">
      <c r="A88" s="581" t="s">
        <v>377</v>
      </c>
      <c r="B88" s="582"/>
      <c r="C88" s="582"/>
      <c r="D88" s="582"/>
      <c r="E88" s="582" t="s">
        <v>187</v>
      </c>
      <c r="F88" s="582"/>
      <c r="G88" s="582"/>
      <c r="H88" s="582"/>
      <c r="I88" s="84">
        <v>3</v>
      </c>
    </row>
    <row r="89" spans="1:9" ht="15" customHeight="1" x14ac:dyDescent="0.25">
      <c r="A89" s="581" t="s">
        <v>708</v>
      </c>
      <c r="B89" s="582"/>
      <c r="C89" s="582"/>
      <c r="D89" s="582"/>
      <c r="E89" s="582" t="s">
        <v>84</v>
      </c>
      <c r="F89" s="582"/>
      <c r="G89" s="582"/>
      <c r="H89" s="582"/>
      <c r="I89" s="84">
        <v>3</v>
      </c>
    </row>
    <row r="90" spans="1:9" x14ac:dyDescent="0.25">
      <c r="A90" s="781" t="s">
        <v>1032</v>
      </c>
      <c r="B90" s="582"/>
      <c r="C90" s="582"/>
      <c r="D90" s="582"/>
      <c r="E90" s="582" t="s">
        <v>122</v>
      </c>
      <c r="F90" s="582"/>
      <c r="G90" s="582"/>
      <c r="H90" s="582"/>
      <c r="I90" s="84">
        <v>3</v>
      </c>
    </row>
    <row r="91" spans="1:9" x14ac:dyDescent="0.25">
      <c r="A91" s="581" t="s">
        <v>341</v>
      </c>
      <c r="B91" s="582"/>
      <c r="C91" s="582"/>
      <c r="D91" s="582"/>
      <c r="E91" s="582" t="s">
        <v>9</v>
      </c>
      <c r="F91" s="582"/>
      <c r="G91" s="582"/>
      <c r="H91" s="582"/>
      <c r="I91" s="84">
        <v>3</v>
      </c>
    </row>
    <row r="92" spans="1:9" ht="15" customHeight="1" x14ac:dyDescent="0.25">
      <c r="A92" s="581" t="s">
        <v>2888</v>
      </c>
      <c r="B92" s="582"/>
      <c r="C92" s="582"/>
      <c r="D92" s="582"/>
      <c r="E92" s="612" t="s">
        <v>2717</v>
      </c>
      <c r="F92" s="612"/>
      <c r="G92" s="612"/>
      <c r="H92" s="612"/>
      <c r="I92" s="84">
        <v>6</v>
      </c>
    </row>
    <row r="93" spans="1:9" x14ac:dyDescent="0.25">
      <c r="A93" s="581" t="s">
        <v>4</v>
      </c>
      <c r="B93" s="582"/>
      <c r="C93" s="582"/>
      <c r="D93" s="582"/>
      <c r="E93" s="582"/>
      <c r="F93" s="582"/>
      <c r="G93" s="582"/>
      <c r="H93" s="582"/>
      <c r="I93" s="84">
        <v>6</v>
      </c>
    </row>
    <row r="94" spans="1:9" x14ac:dyDescent="0.25">
      <c r="A94" s="583" t="s">
        <v>1502</v>
      </c>
      <c r="B94" s="583"/>
      <c r="C94" s="583"/>
      <c r="D94" s="583"/>
      <c r="E94" s="583"/>
      <c r="F94" s="583"/>
      <c r="G94" s="583"/>
      <c r="H94" s="583"/>
      <c r="I94" s="143">
        <f>SUM(I82:I93)</f>
        <v>48</v>
      </c>
    </row>
    <row r="95" spans="1:9" x14ac:dyDescent="0.25">
      <c r="A95" s="584" t="s">
        <v>1503</v>
      </c>
      <c r="B95" s="584"/>
      <c r="C95" s="584"/>
      <c r="D95" s="584"/>
      <c r="E95" s="584"/>
      <c r="F95" s="584"/>
      <c r="G95" s="584"/>
      <c r="H95" s="584"/>
      <c r="I95" s="129">
        <f>SUM(I8,I94)</f>
        <v>62</v>
      </c>
    </row>
    <row r="96" spans="1:9" x14ac:dyDescent="0.25">
      <c r="A96" s="925" t="s">
        <v>2975</v>
      </c>
      <c r="B96" s="925"/>
      <c r="C96" s="925"/>
      <c r="D96" s="925"/>
      <c r="E96" s="925"/>
      <c r="F96" s="925"/>
      <c r="G96" s="925"/>
      <c r="H96" s="925"/>
      <c r="I96" s="925"/>
    </row>
    <row r="97" spans="1:9" ht="31.5" customHeight="1" x14ac:dyDescent="0.25">
      <c r="A97" s="671" t="s">
        <v>13</v>
      </c>
      <c r="B97" s="643"/>
      <c r="C97" s="643"/>
      <c r="D97" s="643"/>
      <c r="E97" s="701" t="s">
        <v>72</v>
      </c>
      <c r="F97" s="701"/>
      <c r="G97" s="701"/>
      <c r="H97" s="701"/>
      <c r="I97" s="109">
        <v>3</v>
      </c>
    </row>
    <row r="98" spans="1:9" ht="33.75" customHeight="1" x14ac:dyDescent="0.25">
      <c r="A98" s="578" t="s">
        <v>10</v>
      </c>
      <c r="B98" s="579"/>
      <c r="C98" s="579"/>
      <c r="D98" s="579"/>
      <c r="E98" s="580" t="s">
        <v>71</v>
      </c>
      <c r="F98" s="580"/>
      <c r="G98" s="580"/>
      <c r="H98" s="580"/>
      <c r="I98" s="84">
        <v>6</v>
      </c>
    </row>
    <row r="99" spans="1:9" ht="29.25" customHeight="1" x14ac:dyDescent="0.25">
      <c r="A99" s="578" t="s">
        <v>11</v>
      </c>
      <c r="B99" s="579"/>
      <c r="C99" s="579"/>
      <c r="D99" s="579"/>
      <c r="E99" s="579" t="s">
        <v>839</v>
      </c>
      <c r="F99" s="579"/>
      <c r="G99" s="579"/>
      <c r="H99" s="579"/>
      <c r="I99" s="84">
        <v>6</v>
      </c>
    </row>
    <row r="100" spans="1:9" ht="30.95" customHeight="1" x14ac:dyDescent="0.25">
      <c r="A100" s="578" t="s">
        <v>772</v>
      </c>
      <c r="B100" s="579"/>
      <c r="C100" s="579"/>
      <c r="D100" s="579"/>
      <c r="E100" s="579" t="s">
        <v>2472</v>
      </c>
      <c r="F100" s="579"/>
      <c r="G100" s="579"/>
      <c r="H100" s="579"/>
      <c r="I100" s="84">
        <v>3</v>
      </c>
    </row>
    <row r="101" spans="1:9" x14ac:dyDescent="0.25">
      <c r="A101" s="581" t="s">
        <v>74</v>
      </c>
      <c r="B101" s="582"/>
      <c r="C101" s="582"/>
      <c r="D101" s="582"/>
      <c r="E101" s="582" t="s">
        <v>75</v>
      </c>
      <c r="F101" s="582"/>
      <c r="G101" s="582"/>
      <c r="H101" s="582"/>
      <c r="I101" s="84">
        <v>3</v>
      </c>
    </row>
    <row r="102" spans="1:9" ht="15" customHeight="1" x14ac:dyDescent="0.25">
      <c r="A102" s="581" t="s">
        <v>708</v>
      </c>
      <c r="B102" s="582"/>
      <c r="C102" s="582"/>
      <c r="D102" s="582"/>
      <c r="E102" s="582" t="s">
        <v>84</v>
      </c>
      <c r="F102" s="582"/>
      <c r="G102" s="582"/>
      <c r="H102" s="582"/>
      <c r="I102" s="84">
        <v>3</v>
      </c>
    </row>
    <row r="103" spans="1:9" x14ac:dyDescent="0.25">
      <c r="A103" s="581" t="s">
        <v>1518</v>
      </c>
      <c r="B103" s="582"/>
      <c r="C103" s="582"/>
      <c r="D103" s="582"/>
      <c r="E103" s="582" t="s">
        <v>1519</v>
      </c>
      <c r="F103" s="582"/>
      <c r="G103" s="582"/>
      <c r="H103" s="582"/>
      <c r="I103" s="84">
        <v>3</v>
      </c>
    </row>
    <row r="104" spans="1:9" x14ac:dyDescent="0.25">
      <c r="A104" s="581" t="s">
        <v>38</v>
      </c>
      <c r="B104" s="582"/>
      <c r="C104" s="582"/>
      <c r="D104" s="582"/>
      <c r="E104" s="612" t="s">
        <v>2726</v>
      </c>
      <c r="F104" s="612"/>
      <c r="G104" s="612"/>
      <c r="H104" s="612"/>
      <c r="I104" s="84">
        <v>12</v>
      </c>
    </row>
    <row r="105" spans="1:9" x14ac:dyDescent="0.25">
      <c r="A105" s="581" t="s">
        <v>2480</v>
      </c>
      <c r="B105" s="582"/>
      <c r="C105" s="582"/>
      <c r="D105" s="582"/>
      <c r="E105" s="612" t="s">
        <v>2481</v>
      </c>
      <c r="F105" s="612"/>
      <c r="G105" s="612"/>
      <c r="H105" s="612"/>
      <c r="I105" s="84">
        <v>3</v>
      </c>
    </row>
    <row r="106" spans="1:9" x14ac:dyDescent="0.25">
      <c r="A106" s="581" t="s">
        <v>4</v>
      </c>
      <c r="B106" s="582"/>
      <c r="C106" s="582"/>
      <c r="D106" s="582"/>
      <c r="E106" s="582"/>
      <c r="F106" s="582"/>
      <c r="G106" s="582"/>
      <c r="H106" s="582"/>
      <c r="I106" s="84">
        <v>4</v>
      </c>
    </row>
    <row r="107" spans="1:9" x14ac:dyDescent="0.25">
      <c r="A107" s="583" t="s">
        <v>1492</v>
      </c>
      <c r="B107" s="583"/>
      <c r="C107" s="583"/>
      <c r="D107" s="583"/>
      <c r="E107" s="583"/>
      <c r="F107" s="583"/>
      <c r="G107" s="583"/>
      <c r="H107" s="583"/>
      <c r="I107" s="143">
        <f>SUM(I97:I106)</f>
        <v>46</v>
      </c>
    </row>
    <row r="108" spans="1:9" x14ac:dyDescent="0.25">
      <c r="A108" s="584" t="s">
        <v>1493</v>
      </c>
      <c r="B108" s="584"/>
      <c r="C108" s="584"/>
      <c r="D108" s="584"/>
      <c r="E108" s="584"/>
      <c r="F108" s="584"/>
      <c r="G108" s="584"/>
      <c r="H108" s="584"/>
      <c r="I108" s="129">
        <f>SUM(I8,I107)</f>
        <v>60</v>
      </c>
    </row>
    <row r="109" spans="1:9" x14ac:dyDescent="0.25">
      <c r="A109" s="818" t="s">
        <v>2733</v>
      </c>
      <c r="B109" s="818"/>
      <c r="C109" s="818"/>
      <c r="D109" s="818"/>
      <c r="E109" s="818"/>
      <c r="F109" s="818"/>
      <c r="G109" s="818"/>
      <c r="H109" s="818"/>
      <c r="I109" s="818"/>
    </row>
    <row r="110" spans="1:9" ht="27.75" customHeight="1" x14ac:dyDescent="0.25">
      <c r="A110" s="578" t="s">
        <v>2213</v>
      </c>
      <c r="B110" s="579"/>
      <c r="C110" s="579"/>
      <c r="D110" s="579"/>
      <c r="E110" s="582" t="s">
        <v>2230</v>
      </c>
      <c r="F110" s="582"/>
      <c r="G110" s="582"/>
      <c r="H110" s="582"/>
      <c r="I110" s="84">
        <v>3</v>
      </c>
    </row>
    <row r="111" spans="1:9" ht="30" customHeight="1" x14ac:dyDescent="0.25">
      <c r="A111" s="578" t="s">
        <v>2214</v>
      </c>
      <c r="B111" s="579"/>
      <c r="C111" s="579"/>
      <c r="D111" s="579"/>
      <c r="E111" s="590" t="s">
        <v>2231</v>
      </c>
      <c r="F111" s="590"/>
      <c r="G111" s="590"/>
      <c r="H111" s="590"/>
      <c r="I111" s="84">
        <v>3</v>
      </c>
    </row>
    <row r="112" spans="1:9" ht="37.5" customHeight="1" x14ac:dyDescent="0.25">
      <c r="A112" s="578" t="s">
        <v>2215</v>
      </c>
      <c r="B112" s="579"/>
      <c r="C112" s="579"/>
      <c r="D112" s="579"/>
      <c r="E112" s="591" t="s">
        <v>2320</v>
      </c>
      <c r="F112" s="591"/>
      <c r="G112" s="591"/>
      <c r="H112" s="591"/>
      <c r="I112" s="84">
        <v>6</v>
      </c>
    </row>
    <row r="113" spans="1:9" ht="64.5" customHeight="1" x14ac:dyDescent="0.25">
      <c r="A113" s="578" t="s">
        <v>2300</v>
      </c>
      <c r="B113" s="579"/>
      <c r="C113" s="579"/>
      <c r="D113" s="579"/>
      <c r="E113" s="582" t="s">
        <v>2311</v>
      </c>
      <c r="F113" s="582"/>
      <c r="G113" s="582"/>
      <c r="H113" s="582"/>
      <c r="I113" s="84">
        <v>3</v>
      </c>
    </row>
    <row r="114" spans="1:9" ht="36.75" customHeight="1" x14ac:dyDescent="0.25">
      <c r="A114" s="738" t="s">
        <v>772</v>
      </c>
      <c r="B114" s="739"/>
      <c r="C114" s="739"/>
      <c r="D114" s="739"/>
      <c r="E114" s="590" t="s">
        <v>77</v>
      </c>
      <c r="F114" s="590"/>
      <c r="G114" s="590"/>
      <c r="H114" s="590"/>
      <c r="I114" s="105">
        <v>3</v>
      </c>
    </row>
    <row r="115" spans="1:9" x14ac:dyDescent="0.25">
      <c r="A115" s="578" t="s">
        <v>1778</v>
      </c>
      <c r="B115" s="579"/>
      <c r="C115" s="579"/>
      <c r="D115" s="579"/>
      <c r="E115" s="582" t="s">
        <v>2573</v>
      </c>
      <c r="F115" s="582"/>
      <c r="G115" s="582"/>
      <c r="H115" s="582"/>
      <c r="I115" s="84">
        <v>6</v>
      </c>
    </row>
    <row r="116" spans="1:9" x14ac:dyDescent="0.25">
      <c r="A116" s="581" t="s">
        <v>2304</v>
      </c>
      <c r="B116" s="582"/>
      <c r="C116" s="582"/>
      <c r="D116" s="582"/>
      <c r="E116" s="579" t="s">
        <v>35</v>
      </c>
      <c r="F116" s="579"/>
      <c r="G116" s="579"/>
      <c r="H116" s="579"/>
      <c r="I116" s="84">
        <v>3</v>
      </c>
    </row>
    <row r="117" spans="1:9" x14ac:dyDescent="0.25">
      <c r="A117" s="581" t="s">
        <v>341</v>
      </c>
      <c r="B117" s="582"/>
      <c r="C117" s="582"/>
      <c r="D117" s="582"/>
      <c r="E117" s="582" t="s">
        <v>9</v>
      </c>
      <c r="F117" s="582"/>
      <c r="G117" s="582"/>
      <c r="H117" s="582"/>
      <c r="I117" s="84">
        <v>3</v>
      </c>
    </row>
    <row r="118" spans="1:9" x14ac:dyDescent="0.25">
      <c r="A118" s="581" t="s">
        <v>2233</v>
      </c>
      <c r="B118" s="582"/>
      <c r="C118" s="582"/>
      <c r="D118" s="582"/>
      <c r="E118" s="612" t="s">
        <v>2717</v>
      </c>
      <c r="F118" s="612"/>
      <c r="G118" s="612"/>
      <c r="H118" s="612"/>
      <c r="I118" s="84">
        <v>12</v>
      </c>
    </row>
    <row r="119" spans="1:9" x14ac:dyDescent="0.25">
      <c r="A119" s="581" t="s">
        <v>4</v>
      </c>
      <c r="B119" s="582"/>
      <c r="C119" s="582"/>
      <c r="D119" s="582"/>
      <c r="E119" s="582"/>
      <c r="F119" s="582"/>
      <c r="G119" s="582"/>
      <c r="H119" s="582"/>
      <c r="I119" s="84">
        <v>6</v>
      </c>
    </row>
    <row r="120" spans="1:9" x14ac:dyDescent="0.25">
      <c r="A120" s="583" t="s">
        <v>1504</v>
      </c>
      <c r="B120" s="583"/>
      <c r="C120" s="583"/>
      <c r="D120" s="583"/>
      <c r="E120" s="583"/>
      <c r="F120" s="583"/>
      <c r="G120" s="583"/>
      <c r="H120" s="583"/>
      <c r="I120" s="143">
        <f>SUM(I110:I119)</f>
        <v>48</v>
      </c>
    </row>
    <row r="121" spans="1:9" ht="13.5" customHeight="1" x14ac:dyDescent="0.25">
      <c r="A121" s="584" t="s">
        <v>1367</v>
      </c>
      <c r="B121" s="584"/>
      <c r="C121" s="584"/>
      <c r="D121" s="584"/>
      <c r="E121" s="584"/>
      <c r="F121" s="584"/>
      <c r="G121" s="584"/>
      <c r="H121" s="584"/>
      <c r="I121" s="129">
        <f>SUM(I8,I120)</f>
        <v>62</v>
      </c>
    </row>
    <row r="122" spans="1:9" x14ac:dyDescent="0.25">
      <c r="A122" s="829" t="s">
        <v>6</v>
      </c>
      <c r="B122" s="829"/>
      <c r="C122" s="829"/>
      <c r="D122" s="829"/>
      <c r="E122" s="829"/>
      <c r="F122" s="829"/>
      <c r="G122" s="829"/>
      <c r="H122" s="829"/>
      <c r="I122" s="829"/>
    </row>
    <row r="123" spans="1:9" x14ac:dyDescent="0.25">
      <c r="A123" s="586" t="s">
        <v>2906</v>
      </c>
      <c r="B123" s="586"/>
      <c r="C123" s="586"/>
      <c r="D123" s="586"/>
      <c r="E123" s="586"/>
      <c r="F123" s="586"/>
      <c r="G123" s="586"/>
      <c r="H123" s="586"/>
      <c r="I123" s="586"/>
    </row>
    <row r="124" spans="1:9" ht="55.5" customHeight="1" x14ac:dyDescent="0.25">
      <c r="A124" s="586" t="s">
        <v>2212</v>
      </c>
      <c r="B124" s="586"/>
      <c r="C124" s="586"/>
      <c r="D124" s="586"/>
      <c r="E124" s="586"/>
      <c r="F124" s="586"/>
      <c r="G124" s="586"/>
      <c r="H124" s="586"/>
      <c r="I124" s="586"/>
    </row>
    <row r="125" spans="1:9" ht="27.75" customHeight="1" x14ac:dyDescent="0.25">
      <c r="A125" s="568" t="s">
        <v>2234</v>
      </c>
      <c r="B125" s="568"/>
      <c r="C125" s="568"/>
      <c r="D125" s="568"/>
      <c r="E125" s="568"/>
      <c r="F125" s="568"/>
      <c r="G125" s="568"/>
      <c r="H125" s="568"/>
      <c r="I125" s="568"/>
    </row>
    <row r="126" spans="1:9" x14ac:dyDescent="0.25">
      <c r="A126" s="607" t="s">
        <v>542</v>
      </c>
      <c r="B126" s="607"/>
      <c r="C126" s="607" t="s">
        <v>1334</v>
      </c>
      <c r="D126" s="607"/>
      <c r="E126" s="336"/>
      <c r="F126" s="336"/>
      <c r="G126" s="336"/>
      <c r="H126" s="336"/>
      <c r="I126" s="94"/>
    </row>
  </sheetData>
  <sheetProtection password="CA9D" sheet="1" objects="1" scenarios="1"/>
  <mergeCells count="218">
    <mergeCell ref="A5:I5"/>
    <mergeCell ref="A6:D6"/>
    <mergeCell ref="E6:H6"/>
    <mergeCell ref="A1:I1"/>
    <mergeCell ref="A2:I2"/>
    <mergeCell ref="A3:B3"/>
    <mergeCell ref="C3:I3"/>
    <mergeCell ref="A8:H8"/>
    <mergeCell ref="A16:D16"/>
    <mergeCell ref="E16:H16"/>
    <mergeCell ref="A18:D18"/>
    <mergeCell ref="E18:H18"/>
    <mergeCell ref="A28:D28"/>
    <mergeCell ref="E28:H28"/>
    <mergeCell ref="A26:D26"/>
    <mergeCell ref="A7:D7"/>
    <mergeCell ref="E7:H7"/>
    <mergeCell ref="A9:I9"/>
    <mergeCell ref="A11:D11"/>
    <mergeCell ref="E11:H11"/>
    <mergeCell ref="A12:D12"/>
    <mergeCell ref="E12:H12"/>
    <mergeCell ref="A10:D10"/>
    <mergeCell ref="E10:H10"/>
    <mergeCell ref="A25:D25"/>
    <mergeCell ref="E25:H25"/>
    <mergeCell ref="A13:D13"/>
    <mergeCell ref="A126:B126"/>
    <mergeCell ref="C126:D126"/>
    <mergeCell ref="E13:H13"/>
    <mergeCell ref="A20:D20"/>
    <mergeCell ref="E20:H20"/>
    <mergeCell ref="A21:D21"/>
    <mergeCell ref="A47:D47"/>
    <mergeCell ref="A23:H23"/>
    <mergeCell ref="A24:I24"/>
    <mergeCell ref="A32:D32"/>
    <mergeCell ref="A27:D27"/>
    <mergeCell ref="E27:H27"/>
    <mergeCell ref="A22:H22"/>
    <mergeCell ref="E29:H29"/>
    <mergeCell ref="A58:D58"/>
    <mergeCell ref="E58:H58"/>
    <mergeCell ref="E83:H83"/>
    <mergeCell ref="A84:D84"/>
    <mergeCell ref="E84:H84"/>
    <mergeCell ref="A19:D19"/>
    <mergeCell ref="E21:H21"/>
    <mergeCell ref="A37:I37"/>
    <mergeCell ref="E19:H19"/>
    <mergeCell ref="A33:D33"/>
    <mergeCell ref="A34:D34"/>
    <mergeCell ref="E34:H34"/>
    <mergeCell ref="A38:D38"/>
    <mergeCell ref="E38:H38"/>
    <mergeCell ref="E39:H39"/>
    <mergeCell ref="E32:H32"/>
    <mergeCell ref="A41:D41"/>
    <mergeCell ref="E41:H41"/>
    <mergeCell ref="A31:D31"/>
    <mergeCell ref="E47:H47"/>
    <mergeCell ref="A40:D40"/>
    <mergeCell ref="E40:H40"/>
    <mergeCell ref="A53:D53"/>
    <mergeCell ref="E53:H53"/>
    <mergeCell ref="A46:D46"/>
    <mergeCell ref="E46:H46"/>
    <mergeCell ref="A49:H49"/>
    <mergeCell ref="A36:H36"/>
    <mergeCell ref="A52:D52"/>
    <mergeCell ref="E52:H52"/>
    <mergeCell ref="A125:I125"/>
    <mergeCell ref="A121:H121"/>
    <mergeCell ref="A48:D48"/>
    <mergeCell ref="E48:H48"/>
    <mergeCell ref="A93:D93"/>
    <mergeCell ref="E93:H93"/>
    <mergeCell ref="A118:D118"/>
    <mergeCell ref="E118:H118"/>
    <mergeCell ref="A68:D68"/>
    <mergeCell ref="E68:H68"/>
    <mergeCell ref="E70:H70"/>
    <mergeCell ref="A97:D97"/>
    <mergeCell ref="E97:H97"/>
    <mergeCell ref="A86:D86"/>
    <mergeCell ref="E86:H86"/>
    <mergeCell ref="A87:D87"/>
    <mergeCell ref="E87:H87"/>
    <mergeCell ref="A89:D89"/>
    <mergeCell ref="E89:H89"/>
    <mergeCell ref="A96:I96"/>
    <mergeCell ref="A75:D75"/>
    <mergeCell ref="E75:H75"/>
    <mergeCell ref="A71:D71"/>
    <mergeCell ref="E71:H71"/>
    <mergeCell ref="A69:D69"/>
    <mergeCell ref="E69:H69"/>
    <mergeCell ref="A73:D73"/>
    <mergeCell ref="E73:H73"/>
    <mergeCell ref="A72:D72"/>
    <mergeCell ref="E72:H72"/>
    <mergeCell ref="A62:D62"/>
    <mergeCell ref="E62:H62"/>
    <mergeCell ref="E63:H63"/>
    <mergeCell ref="A30:D30"/>
    <mergeCell ref="A50:H50"/>
    <mergeCell ref="A51:I51"/>
    <mergeCell ref="A42:D42"/>
    <mergeCell ref="E42:H42"/>
    <mergeCell ref="A44:D44"/>
    <mergeCell ref="E44:H44"/>
    <mergeCell ref="A45:D45"/>
    <mergeCell ref="A14:D14"/>
    <mergeCell ref="E14:H14"/>
    <mergeCell ref="A15:D15"/>
    <mergeCell ref="E15:H15"/>
    <mergeCell ref="A17:D17"/>
    <mergeCell ref="E17:H17"/>
    <mergeCell ref="E45:H45"/>
    <mergeCell ref="A43:D43"/>
    <mergeCell ref="E43:H43"/>
    <mergeCell ref="E30:H30"/>
    <mergeCell ref="A39:D39"/>
    <mergeCell ref="E33:H33"/>
    <mergeCell ref="A35:H35"/>
    <mergeCell ref="E31:H31"/>
    <mergeCell ref="E26:H26"/>
    <mergeCell ref="A29:D29"/>
    <mergeCell ref="E59:H59"/>
    <mergeCell ref="E61:H61"/>
    <mergeCell ref="A54:D54"/>
    <mergeCell ref="E54:H54"/>
    <mergeCell ref="A64:H64"/>
    <mergeCell ref="A63:D63"/>
    <mergeCell ref="A66:I66"/>
    <mergeCell ref="A61:D61"/>
    <mergeCell ref="A55:D55"/>
    <mergeCell ref="E55:H55"/>
    <mergeCell ref="A57:D57"/>
    <mergeCell ref="E57:H57"/>
    <mergeCell ref="A59:D59"/>
    <mergeCell ref="A65:H65"/>
    <mergeCell ref="A60:D60"/>
    <mergeCell ref="E60:H60"/>
    <mergeCell ref="A56:D56"/>
    <mergeCell ref="E56:H56"/>
    <mergeCell ref="A116:D116"/>
    <mergeCell ref="E116:H116"/>
    <mergeCell ref="A114:D114"/>
    <mergeCell ref="E114:H114"/>
    <mergeCell ref="A76:D76"/>
    <mergeCell ref="E76:H76"/>
    <mergeCell ref="A70:D70"/>
    <mergeCell ref="A67:D67"/>
    <mergeCell ref="E67:H67"/>
    <mergeCell ref="E78:H78"/>
    <mergeCell ref="A80:H80"/>
    <mergeCell ref="A82:D82"/>
    <mergeCell ref="E82:H82"/>
    <mergeCell ref="A85:D85"/>
    <mergeCell ref="E85:H85"/>
    <mergeCell ref="A81:I81"/>
    <mergeCell ref="A77:D77"/>
    <mergeCell ref="E77:H77"/>
    <mergeCell ref="A78:D78"/>
    <mergeCell ref="A83:D83"/>
    <mergeCell ref="A88:D88"/>
    <mergeCell ref="E88:H88"/>
    <mergeCell ref="A101:D101"/>
    <mergeCell ref="A109:I109"/>
    <mergeCell ref="A108:H108"/>
    <mergeCell ref="A110:D110"/>
    <mergeCell ref="E110:H110"/>
    <mergeCell ref="A74:D74"/>
    <mergeCell ref="E74:H74"/>
    <mergeCell ref="A104:D104"/>
    <mergeCell ref="E104:H104"/>
    <mergeCell ref="A92:D92"/>
    <mergeCell ref="E92:H92"/>
    <mergeCell ref="A107:H107"/>
    <mergeCell ref="A79:H79"/>
    <mergeCell ref="E101:H101"/>
    <mergeCell ref="A90:D90"/>
    <mergeCell ref="E91:H91"/>
    <mergeCell ref="A94:H94"/>
    <mergeCell ref="A103:D103"/>
    <mergeCell ref="E103:H103"/>
    <mergeCell ref="A98:D98"/>
    <mergeCell ref="E98:H98"/>
    <mergeCell ref="A91:D91"/>
    <mergeCell ref="A95:H95"/>
    <mergeCell ref="E90:H90"/>
    <mergeCell ref="A105:D105"/>
    <mergeCell ref="E105:H105"/>
    <mergeCell ref="A123:I123"/>
    <mergeCell ref="E117:H117"/>
    <mergeCell ref="A106:D106"/>
    <mergeCell ref="E106:H106"/>
    <mergeCell ref="A124:I124"/>
    <mergeCell ref="E99:H99"/>
    <mergeCell ref="A100:D100"/>
    <mergeCell ref="E100:H100"/>
    <mergeCell ref="A102:D102"/>
    <mergeCell ref="E102:H102"/>
    <mergeCell ref="A115:D115"/>
    <mergeCell ref="E115:H115"/>
    <mergeCell ref="A113:D113"/>
    <mergeCell ref="E113:H113"/>
    <mergeCell ref="A122:I122"/>
    <mergeCell ref="A112:D112"/>
    <mergeCell ref="E112:H112"/>
    <mergeCell ref="A111:D111"/>
    <mergeCell ref="E111:H111"/>
    <mergeCell ref="A99:D99"/>
    <mergeCell ref="A119:D119"/>
    <mergeCell ref="E119:H119"/>
    <mergeCell ref="A120:H120"/>
    <mergeCell ref="A117:D117"/>
  </mergeCells>
  <phoneticPr fontId="40" type="noConversion"/>
  <hyperlinks>
    <hyperlink ref="A126" location="'Table of Contents'!A1" display="table of contents"/>
    <hyperlink ref="C126:D126" location="'Programs by University'!A1" display="programs by university"/>
  </hyperlinks>
  <pageMargins left="1" right="1" top="0.65625" bottom="0.69791666666666663" header="0.5" footer="0.5"/>
  <pageSetup orientation="portrait" r:id="rId1"/>
  <headerFooter>
    <oddFooter>&amp;C&amp;P</oddFooter>
  </headerFooter>
  <rowBreaks count="3" manualBreakCount="3">
    <brk id="36" max="16383" man="1"/>
    <brk id="65" max="16383" man="1"/>
    <brk id="95" max="16383" man="1"/>
  </rowBreaks>
  <extLst>
    <ext xmlns:mx="http://schemas.microsoft.com/office/mac/excel/2008/main" uri="{64002731-A6B0-56B0-2670-7721B7C09600}">
      <mx:PLV Mode="1" OnePage="0" WScale="0"/>
    </ext>
  </extLst>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workbookViewId="0">
      <selection sqref="A1:I1"/>
    </sheetView>
  </sheetViews>
  <sheetFormatPr defaultColWidth="9.140625" defaultRowHeight="15" x14ac:dyDescent="0.25"/>
  <cols>
    <col min="1" max="3" width="9.140625" style="425"/>
    <col min="4" max="4" width="7.85546875" style="425" customWidth="1"/>
    <col min="5" max="7" width="9.140625" style="425"/>
    <col min="8" max="8" width="10.42578125" style="425" customWidth="1"/>
    <col min="9" max="9" width="9.140625" style="426"/>
    <col min="10" max="16384" width="9.140625" style="425"/>
  </cols>
  <sheetData>
    <row r="1" spans="1:9" x14ac:dyDescent="0.25">
      <c r="A1" s="495" t="s">
        <v>286</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117" t="s">
        <v>29</v>
      </c>
      <c r="B4" s="118">
        <v>45.100099999999998</v>
      </c>
      <c r="C4" s="145"/>
      <c r="D4" s="145"/>
      <c r="E4" s="145"/>
      <c r="F4" s="145"/>
      <c r="G4" s="145"/>
      <c r="H4" s="145"/>
      <c r="I4" s="115"/>
    </row>
    <row r="5" spans="1:9" x14ac:dyDescent="0.25">
      <c r="A5" s="581"/>
      <c r="B5" s="582"/>
      <c r="C5" s="582"/>
      <c r="D5" s="582"/>
      <c r="E5" s="582"/>
      <c r="F5" s="582"/>
      <c r="G5" s="582"/>
      <c r="H5" s="582"/>
      <c r="I5" s="84"/>
    </row>
    <row r="6" spans="1:9" x14ac:dyDescent="0.25">
      <c r="A6" s="641" t="s">
        <v>342</v>
      </c>
      <c r="B6" s="642"/>
      <c r="C6" s="642"/>
      <c r="D6" s="642"/>
      <c r="E6" s="642" t="s">
        <v>8</v>
      </c>
      <c r="F6" s="642"/>
      <c r="G6" s="642"/>
      <c r="H6" s="642"/>
      <c r="I6" s="109">
        <v>6</v>
      </c>
    </row>
    <row r="7" spans="1:9" ht="15" customHeight="1" x14ac:dyDescent="0.25">
      <c r="A7" s="581" t="s">
        <v>36</v>
      </c>
      <c r="B7" s="582"/>
      <c r="C7" s="582"/>
      <c r="D7" s="582"/>
      <c r="E7" s="582" t="s">
        <v>79</v>
      </c>
      <c r="F7" s="582"/>
      <c r="G7" s="582"/>
      <c r="H7" s="582"/>
      <c r="I7" s="84">
        <v>8</v>
      </c>
    </row>
    <row r="8" spans="1:9" ht="27.75" customHeight="1" x14ac:dyDescent="0.25">
      <c r="A8" s="578" t="s">
        <v>311</v>
      </c>
      <c r="B8" s="579"/>
      <c r="C8" s="579"/>
      <c r="D8" s="579"/>
      <c r="E8" s="582" t="s">
        <v>2230</v>
      </c>
      <c r="F8" s="582"/>
      <c r="G8" s="582"/>
      <c r="H8" s="582"/>
      <c r="I8" s="84">
        <v>3</v>
      </c>
    </row>
    <row r="9" spans="1:9" ht="30" customHeight="1" x14ac:dyDescent="0.25">
      <c r="A9" s="578" t="s">
        <v>2210</v>
      </c>
      <c r="B9" s="579"/>
      <c r="C9" s="579"/>
      <c r="D9" s="579"/>
      <c r="E9" s="590" t="s">
        <v>2231</v>
      </c>
      <c r="F9" s="590"/>
      <c r="G9" s="590"/>
      <c r="H9" s="590"/>
      <c r="I9" s="84">
        <v>3</v>
      </c>
    </row>
    <row r="10" spans="1:9" ht="33" customHeight="1" x14ac:dyDescent="0.25">
      <c r="A10" s="578" t="s">
        <v>2</v>
      </c>
      <c r="B10" s="579"/>
      <c r="C10" s="579"/>
      <c r="D10" s="579"/>
      <c r="E10" s="591" t="s">
        <v>2320</v>
      </c>
      <c r="F10" s="591"/>
      <c r="G10" s="591"/>
      <c r="H10" s="591"/>
      <c r="I10" s="84">
        <v>6</v>
      </c>
    </row>
    <row r="11" spans="1:9" ht="62.25" customHeight="1" x14ac:dyDescent="0.25">
      <c r="A11" s="578" t="s">
        <v>2300</v>
      </c>
      <c r="B11" s="579"/>
      <c r="C11" s="579"/>
      <c r="D11" s="579"/>
      <c r="E11" s="582" t="s">
        <v>2311</v>
      </c>
      <c r="F11" s="582"/>
      <c r="G11" s="582"/>
      <c r="H11" s="582"/>
      <c r="I11" s="84">
        <v>3</v>
      </c>
    </row>
    <row r="12" spans="1:9" ht="33" customHeight="1" x14ac:dyDescent="0.25">
      <c r="A12" s="738" t="s">
        <v>772</v>
      </c>
      <c r="B12" s="739"/>
      <c r="C12" s="739"/>
      <c r="D12" s="739"/>
      <c r="E12" s="590" t="s">
        <v>77</v>
      </c>
      <c r="F12" s="590"/>
      <c r="G12" s="590"/>
      <c r="H12" s="590"/>
      <c r="I12" s="105">
        <v>3</v>
      </c>
    </row>
    <row r="13" spans="1:9" x14ac:dyDescent="0.25">
      <c r="A13" s="578" t="s">
        <v>1754</v>
      </c>
      <c r="B13" s="579"/>
      <c r="C13" s="579"/>
      <c r="D13" s="579"/>
      <c r="E13" s="582" t="s">
        <v>2573</v>
      </c>
      <c r="F13" s="582"/>
      <c r="G13" s="582"/>
      <c r="H13" s="582"/>
      <c r="I13" s="84">
        <v>6</v>
      </c>
    </row>
    <row r="14" spans="1:9" x14ac:dyDescent="0.25">
      <c r="A14" s="581" t="s">
        <v>2304</v>
      </c>
      <c r="B14" s="582"/>
      <c r="C14" s="582"/>
      <c r="D14" s="582"/>
      <c r="E14" s="579" t="s">
        <v>35</v>
      </c>
      <c r="F14" s="579"/>
      <c r="G14" s="579"/>
      <c r="H14" s="579"/>
      <c r="I14" s="84">
        <v>3</v>
      </c>
    </row>
    <row r="15" spans="1:9" x14ac:dyDescent="0.25">
      <c r="A15" s="581" t="s">
        <v>341</v>
      </c>
      <c r="B15" s="582"/>
      <c r="C15" s="582"/>
      <c r="D15" s="582"/>
      <c r="E15" s="582" t="s">
        <v>9</v>
      </c>
      <c r="F15" s="582"/>
      <c r="G15" s="582"/>
      <c r="H15" s="582"/>
      <c r="I15" s="84">
        <v>3</v>
      </c>
    </row>
    <row r="16" spans="1:9" x14ac:dyDescent="0.25">
      <c r="A16" s="581" t="s">
        <v>1818</v>
      </c>
      <c r="B16" s="582"/>
      <c r="C16" s="582"/>
      <c r="D16" s="582"/>
      <c r="E16" s="612" t="s">
        <v>2717</v>
      </c>
      <c r="F16" s="612"/>
      <c r="G16" s="612"/>
      <c r="H16" s="612"/>
      <c r="I16" s="84">
        <v>6</v>
      </c>
    </row>
    <row r="17" spans="1:9" x14ac:dyDescent="0.25">
      <c r="A17" s="702" t="s">
        <v>4</v>
      </c>
      <c r="B17" s="703"/>
      <c r="C17" s="703"/>
      <c r="D17" s="703"/>
      <c r="E17" s="703"/>
      <c r="F17" s="703"/>
      <c r="G17" s="703"/>
      <c r="H17" s="703"/>
      <c r="I17" s="115">
        <v>12</v>
      </c>
    </row>
    <row r="18" spans="1:9" ht="13.5" customHeight="1" x14ac:dyDescent="0.25">
      <c r="A18" s="584" t="s">
        <v>1367</v>
      </c>
      <c r="B18" s="584"/>
      <c r="C18" s="584"/>
      <c r="D18" s="584"/>
      <c r="E18" s="584"/>
      <c r="F18" s="584"/>
      <c r="G18" s="584"/>
      <c r="H18" s="584"/>
      <c r="I18" s="129">
        <f>SUM(I6:I17)</f>
        <v>62</v>
      </c>
    </row>
    <row r="19" spans="1:9" x14ac:dyDescent="0.25">
      <c r="A19" s="829" t="s">
        <v>6</v>
      </c>
      <c r="B19" s="829"/>
      <c r="C19" s="829"/>
      <c r="D19" s="829"/>
      <c r="E19" s="829"/>
      <c r="F19" s="829"/>
      <c r="G19" s="829"/>
      <c r="H19" s="829"/>
      <c r="I19" s="829"/>
    </row>
    <row r="20" spans="1:9" ht="49.5" customHeight="1" x14ac:dyDescent="0.25">
      <c r="A20" s="586" t="s">
        <v>2209</v>
      </c>
      <c r="B20" s="586"/>
      <c r="C20" s="586"/>
      <c r="D20" s="586"/>
      <c r="E20" s="586"/>
      <c r="F20" s="586"/>
      <c r="G20" s="586"/>
      <c r="H20" s="586"/>
      <c r="I20" s="586"/>
    </row>
    <row r="21" spans="1:9" ht="30" customHeight="1" x14ac:dyDescent="0.25">
      <c r="A21" s="568" t="s">
        <v>2708</v>
      </c>
      <c r="B21" s="568"/>
      <c r="C21" s="568"/>
      <c r="D21" s="568"/>
      <c r="E21" s="568"/>
      <c r="F21" s="568"/>
      <c r="G21" s="568"/>
      <c r="H21" s="568"/>
      <c r="I21" s="568"/>
    </row>
    <row r="22" spans="1:9" x14ac:dyDescent="0.25">
      <c r="A22" s="607" t="s">
        <v>542</v>
      </c>
      <c r="B22" s="607"/>
      <c r="C22" s="607" t="s">
        <v>1334</v>
      </c>
      <c r="D22" s="607"/>
      <c r="E22" s="427"/>
      <c r="F22" s="427"/>
      <c r="G22" s="427"/>
      <c r="H22" s="427"/>
      <c r="I22" s="94"/>
    </row>
  </sheetData>
  <sheetProtection password="CA9D" sheet="1" objects="1" scenarios="1"/>
  <mergeCells count="36">
    <mergeCell ref="A1:I1"/>
    <mergeCell ref="A2:I2"/>
    <mergeCell ref="A3:B3"/>
    <mergeCell ref="C3:I3"/>
    <mergeCell ref="A6:D6"/>
    <mergeCell ref="E6:H6"/>
    <mergeCell ref="A5:D5"/>
    <mergeCell ref="E5:H5"/>
    <mergeCell ref="A16:D16"/>
    <mergeCell ref="E16:H16"/>
    <mergeCell ref="A17:D17"/>
    <mergeCell ref="E17:H17"/>
    <mergeCell ref="A7:D7"/>
    <mergeCell ref="E7:H7"/>
    <mergeCell ref="A13:D13"/>
    <mergeCell ref="E13:H13"/>
    <mergeCell ref="A14:D14"/>
    <mergeCell ref="E14:H14"/>
    <mergeCell ref="A15:D15"/>
    <mergeCell ref="E15:H15"/>
    <mergeCell ref="A20:I20"/>
    <mergeCell ref="A21:I21"/>
    <mergeCell ref="A22:B22"/>
    <mergeCell ref="C22:D22"/>
    <mergeCell ref="A8:D8"/>
    <mergeCell ref="E8:H8"/>
    <mergeCell ref="A9:D9"/>
    <mergeCell ref="E9:H9"/>
    <mergeCell ref="A19:I19"/>
    <mergeCell ref="A10:D10"/>
    <mergeCell ref="E10:H10"/>
    <mergeCell ref="A11:D11"/>
    <mergeCell ref="E11:H11"/>
    <mergeCell ref="A12:D12"/>
    <mergeCell ref="E12:H12"/>
    <mergeCell ref="A18:H18"/>
  </mergeCells>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enableFormatConditionsCalculation="0"/>
  <dimension ref="A1:I19"/>
  <sheetViews>
    <sheetView view="pageLayout" workbookViewId="0">
      <selection activeCell="E13" sqref="E13:H13"/>
    </sheetView>
  </sheetViews>
  <sheetFormatPr defaultColWidth="9.140625" defaultRowHeight="15" x14ac:dyDescent="0.25"/>
  <cols>
    <col min="1" max="8" width="9.140625" style="330"/>
    <col min="9" max="9" width="9.140625" style="335"/>
    <col min="10" max="16384" width="9.140625" style="330"/>
  </cols>
  <sheetData>
    <row r="1" spans="1:9" x14ac:dyDescent="0.25">
      <c r="A1" s="495" t="s">
        <v>287</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39</v>
      </c>
      <c r="D3" s="600"/>
      <c r="E3" s="600"/>
      <c r="F3" s="600"/>
      <c r="G3" s="600"/>
      <c r="H3" s="600"/>
      <c r="I3" s="601"/>
    </row>
    <row r="4" spans="1:9" ht="15" customHeight="1" x14ac:dyDescent="0.25">
      <c r="A4" s="82" t="s">
        <v>29</v>
      </c>
      <c r="B4" s="737" t="s">
        <v>963</v>
      </c>
      <c r="C4" s="737"/>
      <c r="D4" s="737"/>
      <c r="E4" s="737"/>
      <c r="F4" s="331"/>
      <c r="G4" s="331"/>
      <c r="H4" s="331"/>
      <c r="I4" s="84"/>
    </row>
    <row r="5" spans="1:9" x14ac:dyDescent="0.25">
      <c r="A5" s="609"/>
      <c r="B5" s="610"/>
      <c r="C5" s="610"/>
      <c r="D5" s="610"/>
      <c r="E5" s="610"/>
      <c r="F5" s="610"/>
      <c r="G5" s="610"/>
      <c r="H5" s="610"/>
      <c r="I5" s="611"/>
    </row>
    <row r="6" spans="1:9" ht="29.25" customHeight="1" x14ac:dyDescent="0.25">
      <c r="A6" s="578" t="s">
        <v>311</v>
      </c>
      <c r="B6" s="579"/>
      <c r="C6" s="579"/>
      <c r="D6" s="579"/>
      <c r="E6" s="582" t="s">
        <v>2230</v>
      </c>
      <c r="F6" s="582"/>
      <c r="G6" s="582"/>
      <c r="H6" s="582"/>
      <c r="I6" s="84">
        <v>3</v>
      </c>
    </row>
    <row r="7" spans="1:9" x14ac:dyDescent="0.25">
      <c r="A7" s="581" t="s">
        <v>323</v>
      </c>
      <c r="B7" s="582"/>
      <c r="C7" s="582"/>
      <c r="D7" s="582"/>
      <c r="E7" s="582" t="s">
        <v>97</v>
      </c>
      <c r="F7" s="582"/>
      <c r="G7" s="582"/>
      <c r="H7" s="582"/>
      <c r="I7" s="332">
        <v>8</v>
      </c>
    </row>
    <row r="8" spans="1:9" ht="15" customHeight="1" x14ac:dyDescent="0.25">
      <c r="A8" s="581" t="s">
        <v>324</v>
      </c>
      <c r="B8" s="582"/>
      <c r="C8" s="582"/>
      <c r="D8" s="582"/>
      <c r="E8" s="582" t="s">
        <v>309</v>
      </c>
      <c r="F8" s="582"/>
      <c r="G8" s="582"/>
      <c r="H8" s="582"/>
      <c r="I8" s="332">
        <v>8</v>
      </c>
    </row>
    <row r="9" spans="1:9" ht="15" customHeight="1" x14ac:dyDescent="0.25">
      <c r="A9" s="581" t="s">
        <v>342</v>
      </c>
      <c r="B9" s="582"/>
      <c r="C9" s="582"/>
      <c r="D9" s="582"/>
      <c r="E9" s="582" t="s">
        <v>8</v>
      </c>
      <c r="F9" s="582"/>
      <c r="G9" s="582"/>
      <c r="H9" s="582"/>
      <c r="I9" s="84">
        <v>6</v>
      </c>
    </row>
    <row r="10" spans="1:9" ht="29.25" customHeight="1" x14ac:dyDescent="0.25">
      <c r="A10" s="578" t="s">
        <v>2210</v>
      </c>
      <c r="B10" s="579"/>
      <c r="C10" s="579"/>
      <c r="D10" s="579"/>
      <c r="E10" s="590" t="s">
        <v>2231</v>
      </c>
      <c r="F10" s="590"/>
      <c r="G10" s="590"/>
      <c r="H10" s="590"/>
      <c r="I10" s="84">
        <v>3</v>
      </c>
    </row>
    <row r="11" spans="1:9" ht="30" customHeight="1" x14ac:dyDescent="0.25">
      <c r="A11" s="578" t="s">
        <v>2</v>
      </c>
      <c r="B11" s="579"/>
      <c r="C11" s="579"/>
      <c r="D11" s="579"/>
      <c r="E11" s="591" t="s">
        <v>2320</v>
      </c>
      <c r="F11" s="591"/>
      <c r="G11" s="591"/>
      <c r="H11" s="591"/>
      <c r="I11" s="84">
        <v>6</v>
      </c>
    </row>
    <row r="12" spans="1:9" x14ac:dyDescent="0.25">
      <c r="A12" s="613" t="s">
        <v>517</v>
      </c>
      <c r="B12" s="614"/>
      <c r="C12" s="614"/>
      <c r="D12" s="614"/>
      <c r="E12" s="580" t="s">
        <v>516</v>
      </c>
      <c r="F12" s="580"/>
      <c r="G12" s="580"/>
      <c r="H12" s="580"/>
      <c r="I12" s="103">
        <v>9</v>
      </c>
    </row>
    <row r="13" spans="1:9" ht="45" customHeight="1" x14ac:dyDescent="0.25">
      <c r="A13" s="578" t="s">
        <v>1754</v>
      </c>
      <c r="B13" s="579"/>
      <c r="C13" s="579"/>
      <c r="D13" s="579"/>
      <c r="E13" s="579" t="s">
        <v>2491</v>
      </c>
      <c r="F13" s="579"/>
      <c r="G13" s="579"/>
      <c r="H13" s="579"/>
      <c r="I13" s="84">
        <v>6</v>
      </c>
    </row>
    <row r="14" spans="1:9" x14ac:dyDescent="0.25">
      <c r="A14" s="581" t="s">
        <v>357</v>
      </c>
      <c r="B14" s="582"/>
      <c r="C14" s="582"/>
      <c r="D14" s="582"/>
      <c r="E14" s="582" t="s">
        <v>422</v>
      </c>
      <c r="F14" s="582"/>
      <c r="G14" s="582"/>
      <c r="H14" s="582"/>
      <c r="I14" s="84">
        <v>8</v>
      </c>
    </row>
    <row r="15" spans="1:9" x14ac:dyDescent="0.25">
      <c r="A15" s="581" t="s">
        <v>1431</v>
      </c>
      <c r="B15" s="582"/>
      <c r="C15" s="582"/>
      <c r="D15" s="582"/>
      <c r="E15" s="582"/>
      <c r="F15" s="582"/>
      <c r="G15" s="582"/>
      <c r="H15" s="582"/>
      <c r="I15" s="103">
        <v>5</v>
      </c>
    </row>
    <row r="16" spans="1:9" x14ac:dyDescent="0.25">
      <c r="A16" s="596" t="s">
        <v>1367</v>
      </c>
      <c r="B16" s="597"/>
      <c r="C16" s="597"/>
      <c r="D16" s="597"/>
      <c r="E16" s="597"/>
      <c r="F16" s="597"/>
      <c r="G16" s="597"/>
      <c r="H16" s="598"/>
      <c r="I16" s="129">
        <f>SUM(I6:I15)</f>
        <v>62</v>
      </c>
    </row>
    <row r="17" spans="1:9" x14ac:dyDescent="0.25">
      <c r="A17" s="585" t="s">
        <v>6</v>
      </c>
      <c r="B17" s="585"/>
      <c r="C17" s="585"/>
      <c r="D17" s="585"/>
      <c r="E17" s="585"/>
      <c r="F17" s="585"/>
      <c r="G17" s="585"/>
      <c r="H17" s="585"/>
      <c r="I17" s="585"/>
    </row>
    <row r="18" spans="1:9" ht="59.25" customHeight="1" x14ac:dyDescent="0.25">
      <c r="A18" s="586" t="s">
        <v>2209</v>
      </c>
      <c r="B18" s="586"/>
      <c r="C18" s="586"/>
      <c r="D18" s="586"/>
      <c r="E18" s="586"/>
      <c r="F18" s="586"/>
      <c r="G18" s="586"/>
      <c r="H18" s="586"/>
      <c r="I18" s="586"/>
    </row>
    <row r="19" spans="1:9" x14ac:dyDescent="0.25">
      <c r="A19" s="607" t="s">
        <v>542</v>
      </c>
      <c r="B19" s="607"/>
      <c r="C19" s="607" t="s">
        <v>1334</v>
      </c>
      <c r="D19" s="607"/>
      <c r="E19" s="336"/>
      <c r="F19" s="336"/>
      <c r="G19" s="336"/>
      <c r="H19" s="336"/>
      <c r="I19" s="94"/>
    </row>
  </sheetData>
  <sheetProtection password="CA9D" sheet="1" objects="1" scenarios="1"/>
  <mergeCells count="31">
    <mergeCell ref="A19:B19"/>
    <mergeCell ref="C19:D19"/>
    <mergeCell ref="A16:H16"/>
    <mergeCell ref="A12:D12"/>
    <mergeCell ref="E12:H12"/>
    <mergeCell ref="A17:I17"/>
    <mergeCell ref="A15:D15"/>
    <mergeCell ref="E15:H15"/>
    <mergeCell ref="A18:I18"/>
    <mergeCell ref="A14:D14"/>
    <mergeCell ref="E14:H14"/>
    <mergeCell ref="A13:D13"/>
    <mergeCell ref="E13:H13"/>
    <mergeCell ref="A8:D8"/>
    <mergeCell ref="A6:D6"/>
    <mergeCell ref="E6:H6"/>
    <mergeCell ref="A11:D11"/>
    <mergeCell ref="E11:H11"/>
    <mergeCell ref="A9:D9"/>
    <mergeCell ref="E9:H9"/>
    <mergeCell ref="A10:D10"/>
    <mergeCell ref="E10:H10"/>
    <mergeCell ref="E8:H8"/>
    <mergeCell ref="A7:D7"/>
    <mergeCell ref="E7:H7"/>
    <mergeCell ref="A1:I1"/>
    <mergeCell ref="A2:I2"/>
    <mergeCell ref="A5:I5"/>
    <mergeCell ref="A3:B3"/>
    <mergeCell ref="B4:E4"/>
    <mergeCell ref="C3:I3"/>
  </mergeCells>
  <phoneticPr fontId="40"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enableFormatConditionsCalculation="0"/>
  <dimension ref="A1:I21"/>
  <sheetViews>
    <sheetView view="pageLayout" workbookViewId="0">
      <selection activeCell="E16" sqref="E16:H16"/>
    </sheetView>
  </sheetViews>
  <sheetFormatPr defaultColWidth="9.140625" defaultRowHeight="15" x14ac:dyDescent="0.25"/>
  <cols>
    <col min="1" max="8" width="9.140625" style="330"/>
    <col min="9" max="9" width="9.140625" style="335"/>
    <col min="10" max="16384" width="9.140625" style="330"/>
  </cols>
  <sheetData>
    <row r="1" spans="1:9" x14ac:dyDescent="0.25">
      <c r="A1" s="495" t="s">
        <v>1430</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39</v>
      </c>
      <c r="D3" s="600"/>
      <c r="E3" s="600"/>
      <c r="F3" s="600"/>
      <c r="G3" s="600"/>
      <c r="H3" s="600"/>
      <c r="I3" s="601"/>
    </row>
    <row r="4" spans="1:9" ht="15" customHeight="1" x14ac:dyDescent="0.25">
      <c r="A4" s="82" t="s">
        <v>29</v>
      </c>
      <c r="B4" s="737" t="s">
        <v>1432</v>
      </c>
      <c r="C4" s="737"/>
      <c r="D4" s="737"/>
      <c r="E4" s="737"/>
      <c r="F4" s="331"/>
      <c r="G4" s="331"/>
      <c r="H4" s="331"/>
      <c r="I4" s="84"/>
    </row>
    <row r="5" spans="1:9" x14ac:dyDescent="0.25">
      <c r="A5" s="609"/>
      <c r="B5" s="610"/>
      <c r="C5" s="610"/>
      <c r="D5" s="610"/>
      <c r="E5" s="610"/>
      <c r="F5" s="610"/>
      <c r="G5" s="610"/>
      <c r="H5" s="610"/>
      <c r="I5" s="611"/>
    </row>
    <row r="6" spans="1:9" ht="30.75" customHeight="1" x14ac:dyDescent="0.25">
      <c r="A6" s="578" t="s">
        <v>311</v>
      </c>
      <c r="B6" s="579"/>
      <c r="C6" s="579"/>
      <c r="D6" s="579"/>
      <c r="E6" s="582" t="s">
        <v>2230</v>
      </c>
      <c r="F6" s="582"/>
      <c r="G6" s="582"/>
      <c r="H6" s="582"/>
      <c r="I6" s="84">
        <v>3</v>
      </c>
    </row>
    <row r="7" spans="1:9" ht="15" customHeight="1" x14ac:dyDescent="0.25">
      <c r="A7" s="581" t="s">
        <v>323</v>
      </c>
      <c r="B7" s="582"/>
      <c r="C7" s="582"/>
      <c r="D7" s="582"/>
      <c r="E7" s="582" t="s">
        <v>97</v>
      </c>
      <c r="F7" s="582"/>
      <c r="G7" s="582"/>
      <c r="H7" s="582"/>
      <c r="I7" s="332">
        <v>8</v>
      </c>
    </row>
    <row r="8" spans="1:9" x14ac:dyDescent="0.25">
      <c r="A8" s="581" t="s">
        <v>324</v>
      </c>
      <c r="B8" s="582"/>
      <c r="C8" s="582"/>
      <c r="D8" s="582"/>
      <c r="E8" s="582" t="s">
        <v>309</v>
      </c>
      <c r="F8" s="582"/>
      <c r="G8" s="582"/>
      <c r="H8" s="582"/>
      <c r="I8" s="332">
        <v>8</v>
      </c>
    </row>
    <row r="9" spans="1:9" x14ac:dyDescent="0.25">
      <c r="A9" s="581" t="s">
        <v>777</v>
      </c>
      <c r="B9" s="582"/>
      <c r="C9" s="582"/>
      <c r="D9" s="582"/>
      <c r="E9" s="582" t="s">
        <v>566</v>
      </c>
      <c r="F9" s="582"/>
      <c r="G9" s="582"/>
      <c r="H9" s="582"/>
      <c r="I9" s="103">
        <v>3</v>
      </c>
    </row>
    <row r="10" spans="1:9" ht="15" customHeight="1" x14ac:dyDescent="0.25">
      <c r="A10" s="581" t="s">
        <v>342</v>
      </c>
      <c r="B10" s="582"/>
      <c r="C10" s="582"/>
      <c r="D10" s="582"/>
      <c r="E10" s="582" t="s">
        <v>8</v>
      </c>
      <c r="F10" s="582"/>
      <c r="G10" s="582"/>
      <c r="H10" s="582"/>
      <c r="I10" s="84">
        <v>6</v>
      </c>
    </row>
    <row r="11" spans="1:9" ht="30.75" customHeight="1" x14ac:dyDescent="0.25">
      <c r="A11" s="578" t="s">
        <v>2210</v>
      </c>
      <c r="B11" s="579"/>
      <c r="C11" s="579"/>
      <c r="D11" s="579"/>
      <c r="E11" s="590" t="s">
        <v>2231</v>
      </c>
      <c r="F11" s="590"/>
      <c r="G11" s="590"/>
      <c r="H11" s="590"/>
      <c r="I11" s="84">
        <v>3</v>
      </c>
    </row>
    <row r="12" spans="1:9" ht="28.5" customHeight="1" x14ac:dyDescent="0.25">
      <c r="A12" s="578" t="s">
        <v>2</v>
      </c>
      <c r="B12" s="579"/>
      <c r="C12" s="579"/>
      <c r="D12" s="579"/>
      <c r="E12" s="591" t="s">
        <v>2320</v>
      </c>
      <c r="F12" s="591"/>
      <c r="G12" s="591"/>
      <c r="H12" s="591"/>
      <c r="I12" s="84">
        <v>6</v>
      </c>
    </row>
    <row r="13" spans="1:9" ht="15" customHeight="1" x14ac:dyDescent="0.25">
      <c r="A13" s="613" t="s">
        <v>328</v>
      </c>
      <c r="B13" s="614"/>
      <c r="C13" s="614"/>
      <c r="D13" s="614"/>
      <c r="E13" s="580" t="s">
        <v>314</v>
      </c>
      <c r="F13" s="580"/>
      <c r="G13" s="580"/>
      <c r="H13" s="580"/>
      <c r="I13" s="103">
        <v>12</v>
      </c>
    </row>
    <row r="14" spans="1:9" x14ac:dyDescent="0.25">
      <c r="A14" s="613" t="s">
        <v>47</v>
      </c>
      <c r="B14" s="614"/>
      <c r="C14" s="614"/>
      <c r="D14" s="614"/>
      <c r="E14" s="580" t="s">
        <v>48</v>
      </c>
      <c r="F14" s="580"/>
      <c r="G14" s="580"/>
      <c r="H14" s="580"/>
      <c r="I14" s="103">
        <v>3</v>
      </c>
    </row>
    <row r="15" spans="1:9" x14ac:dyDescent="0.25">
      <c r="A15" s="581" t="s">
        <v>357</v>
      </c>
      <c r="B15" s="582"/>
      <c r="C15" s="582"/>
      <c r="D15" s="582"/>
      <c r="E15" s="582" t="s">
        <v>422</v>
      </c>
      <c r="F15" s="582"/>
      <c r="G15" s="582"/>
      <c r="H15" s="582"/>
      <c r="I15" s="84">
        <v>8</v>
      </c>
    </row>
    <row r="16" spans="1:9" ht="47.25" customHeight="1" x14ac:dyDescent="0.25">
      <c r="A16" s="578" t="s">
        <v>1754</v>
      </c>
      <c r="B16" s="579"/>
      <c r="C16" s="579"/>
      <c r="D16" s="579"/>
      <c r="E16" s="579" t="s">
        <v>2491</v>
      </c>
      <c r="F16" s="579"/>
      <c r="G16" s="579"/>
      <c r="H16" s="579"/>
      <c r="I16" s="84">
        <v>6</v>
      </c>
    </row>
    <row r="17" spans="1:9" x14ac:dyDescent="0.25">
      <c r="A17" s="596" t="s">
        <v>1997</v>
      </c>
      <c r="B17" s="597"/>
      <c r="C17" s="597"/>
      <c r="D17" s="597"/>
      <c r="E17" s="597"/>
      <c r="F17" s="597"/>
      <c r="G17" s="597"/>
      <c r="H17" s="598"/>
      <c r="I17" s="129">
        <f>SUM(I6:I16)</f>
        <v>66</v>
      </c>
    </row>
    <row r="18" spans="1:9" x14ac:dyDescent="0.25">
      <c r="A18" s="585" t="s">
        <v>6</v>
      </c>
      <c r="B18" s="585"/>
      <c r="C18" s="585"/>
      <c r="D18" s="585"/>
      <c r="E18" s="585"/>
      <c r="F18" s="585"/>
      <c r="G18" s="585"/>
      <c r="H18" s="585"/>
      <c r="I18" s="585"/>
    </row>
    <row r="19" spans="1:9" ht="60.75" customHeight="1" x14ac:dyDescent="0.25">
      <c r="A19" s="586" t="s">
        <v>2209</v>
      </c>
      <c r="B19" s="586"/>
      <c r="C19" s="586"/>
      <c r="D19" s="586"/>
      <c r="E19" s="586"/>
      <c r="F19" s="586"/>
      <c r="G19" s="586"/>
      <c r="H19" s="586"/>
      <c r="I19" s="586"/>
    </row>
    <row r="20" spans="1:9" x14ac:dyDescent="0.25">
      <c r="A20" s="586" t="s">
        <v>2243</v>
      </c>
      <c r="B20" s="586"/>
      <c r="C20" s="586"/>
      <c r="D20" s="586"/>
      <c r="E20" s="586"/>
      <c r="F20" s="586"/>
      <c r="G20" s="586"/>
      <c r="H20" s="586"/>
      <c r="I20" s="586"/>
    </row>
    <row r="21" spans="1:9" x14ac:dyDescent="0.25">
      <c r="A21" s="607" t="s">
        <v>542</v>
      </c>
      <c r="B21" s="607"/>
      <c r="C21" s="607" t="s">
        <v>1334</v>
      </c>
      <c r="D21" s="607"/>
      <c r="E21" s="336"/>
      <c r="F21" s="336"/>
      <c r="G21" s="336"/>
      <c r="H21" s="336"/>
      <c r="I21" s="94"/>
    </row>
  </sheetData>
  <sheetProtection password="CA9D" sheet="1" objects="1" scenarios="1"/>
  <mergeCells count="34">
    <mergeCell ref="A1:I1"/>
    <mergeCell ref="A2:I2"/>
    <mergeCell ref="A5:I5"/>
    <mergeCell ref="A10:D10"/>
    <mergeCell ref="E10:H10"/>
    <mergeCell ref="A6:D6"/>
    <mergeCell ref="E6:H6"/>
    <mergeCell ref="E9:H9"/>
    <mergeCell ref="A9:D9"/>
    <mergeCell ref="C21:D21"/>
    <mergeCell ref="A3:B3"/>
    <mergeCell ref="C3:I3"/>
    <mergeCell ref="B4:E4"/>
    <mergeCell ref="A21:B21"/>
    <mergeCell ref="A8:D8"/>
    <mergeCell ref="E8:H8"/>
    <mergeCell ref="A17:H17"/>
    <mergeCell ref="A14:D14"/>
    <mergeCell ref="E16:H16"/>
    <mergeCell ref="E15:H15"/>
    <mergeCell ref="A15:D15"/>
    <mergeCell ref="A11:D11"/>
    <mergeCell ref="E11:H11"/>
    <mergeCell ref="A13:D13"/>
    <mergeCell ref="E13:H13"/>
    <mergeCell ref="A20:I20"/>
    <mergeCell ref="A19:I19"/>
    <mergeCell ref="A7:D7"/>
    <mergeCell ref="E7:H7"/>
    <mergeCell ref="A16:D16"/>
    <mergeCell ref="A18:I18"/>
    <mergeCell ref="A12:D12"/>
    <mergeCell ref="E12:H12"/>
    <mergeCell ref="E14:H14"/>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enableFormatConditionsCalculation="0"/>
  <dimension ref="A1:XFD29"/>
  <sheetViews>
    <sheetView view="pageLayout" topLeftCell="A16" workbookViewId="0">
      <selection sqref="A1:I1"/>
    </sheetView>
  </sheetViews>
  <sheetFormatPr defaultColWidth="9.140625" defaultRowHeight="15" x14ac:dyDescent="0.25"/>
  <cols>
    <col min="1" max="8" width="9.140625" style="64"/>
    <col min="9" max="9" width="9.140625" style="2"/>
    <col min="10" max="16384" width="9.140625" style="64"/>
  </cols>
  <sheetData>
    <row r="1" spans="1:9" ht="45" customHeight="1" x14ac:dyDescent="0.25">
      <c r="A1" s="495" t="s">
        <v>2861</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50</v>
      </c>
      <c r="D3" s="600"/>
      <c r="E3" s="600"/>
      <c r="F3" s="600"/>
      <c r="G3" s="600"/>
      <c r="H3" s="600"/>
      <c r="I3" s="601"/>
    </row>
    <row r="4" spans="1:9" ht="15" customHeight="1" x14ac:dyDescent="0.25">
      <c r="A4" s="82" t="s">
        <v>29</v>
      </c>
      <c r="B4" s="211" t="s">
        <v>965</v>
      </c>
      <c r="C4" s="209"/>
      <c r="D4" s="209"/>
      <c r="E4" s="209"/>
      <c r="F4" s="209"/>
      <c r="G4" s="209"/>
      <c r="H4" s="209"/>
      <c r="I4" s="84"/>
    </row>
    <row r="5" spans="1:9" x14ac:dyDescent="0.25">
      <c r="A5" s="609"/>
      <c r="B5" s="610"/>
      <c r="C5" s="610"/>
      <c r="D5" s="610"/>
      <c r="E5" s="610"/>
      <c r="F5" s="610"/>
      <c r="G5" s="610"/>
      <c r="H5" s="610"/>
      <c r="I5" s="611"/>
    </row>
    <row r="6" spans="1:9" x14ac:dyDescent="0.25">
      <c r="A6" s="581" t="s">
        <v>329</v>
      </c>
      <c r="B6" s="582"/>
      <c r="C6" s="582"/>
      <c r="D6" s="582"/>
      <c r="E6" s="608" t="s">
        <v>19</v>
      </c>
      <c r="F6" s="608"/>
      <c r="G6" s="608"/>
      <c r="H6" s="608"/>
      <c r="I6" s="84">
        <v>6</v>
      </c>
    </row>
    <row r="7" spans="1:9" x14ac:dyDescent="0.25">
      <c r="A7" s="578" t="s">
        <v>964</v>
      </c>
      <c r="B7" s="579"/>
      <c r="C7" s="579"/>
      <c r="D7" s="579"/>
      <c r="E7" s="590" t="s">
        <v>89</v>
      </c>
      <c r="F7" s="590"/>
      <c r="G7" s="590"/>
      <c r="H7" s="590"/>
      <c r="I7" s="105">
        <v>3</v>
      </c>
    </row>
    <row r="8" spans="1:9" ht="15" customHeight="1" x14ac:dyDescent="0.25">
      <c r="A8" s="578" t="s">
        <v>13</v>
      </c>
      <c r="B8" s="579"/>
      <c r="C8" s="579"/>
      <c r="D8" s="579"/>
      <c r="E8" s="590" t="s">
        <v>126</v>
      </c>
      <c r="F8" s="590"/>
      <c r="G8" s="590"/>
      <c r="H8" s="590"/>
      <c r="I8" s="105">
        <v>3</v>
      </c>
    </row>
    <row r="9" spans="1:9" x14ac:dyDescent="0.25">
      <c r="A9" s="581" t="s">
        <v>81</v>
      </c>
      <c r="B9" s="582"/>
      <c r="C9" s="582"/>
      <c r="D9" s="582"/>
      <c r="E9" s="608" t="s">
        <v>25</v>
      </c>
      <c r="F9" s="608"/>
      <c r="G9" s="608"/>
      <c r="H9" s="608"/>
      <c r="I9" s="84">
        <v>3</v>
      </c>
    </row>
    <row r="10" spans="1:9" ht="48.95" customHeight="1" x14ac:dyDescent="0.25">
      <c r="A10" s="578" t="s">
        <v>699</v>
      </c>
      <c r="B10" s="579"/>
      <c r="C10" s="579"/>
      <c r="D10" s="579"/>
      <c r="E10" s="590" t="s">
        <v>409</v>
      </c>
      <c r="F10" s="590"/>
      <c r="G10" s="590"/>
      <c r="H10" s="590"/>
      <c r="I10" s="105">
        <v>6</v>
      </c>
    </row>
    <row r="11" spans="1:9" ht="15" customHeight="1" x14ac:dyDescent="0.25">
      <c r="A11" s="581" t="s">
        <v>342</v>
      </c>
      <c r="B11" s="582"/>
      <c r="C11" s="582"/>
      <c r="D11" s="582"/>
      <c r="E11" s="582" t="s">
        <v>8</v>
      </c>
      <c r="F11" s="582"/>
      <c r="G11" s="582"/>
      <c r="H11" s="582"/>
      <c r="I11" s="84">
        <v>6</v>
      </c>
    </row>
    <row r="12" spans="1:9" ht="64.5" customHeight="1" x14ac:dyDescent="0.25">
      <c r="A12" s="578" t="s">
        <v>42</v>
      </c>
      <c r="B12" s="579"/>
      <c r="C12" s="579"/>
      <c r="D12" s="579"/>
      <c r="E12" s="590" t="s">
        <v>1560</v>
      </c>
      <c r="F12" s="590"/>
      <c r="G12" s="590"/>
      <c r="H12" s="590"/>
      <c r="I12" s="105">
        <v>6</v>
      </c>
    </row>
    <row r="13" spans="1:9" ht="29.25" customHeight="1" x14ac:dyDescent="0.25">
      <c r="A13" s="738" t="s">
        <v>2073</v>
      </c>
      <c r="B13" s="739"/>
      <c r="C13" s="739"/>
      <c r="D13" s="739"/>
      <c r="E13" s="582" t="s">
        <v>2478</v>
      </c>
      <c r="F13" s="582"/>
      <c r="G13" s="582"/>
      <c r="H13" s="582"/>
      <c r="I13" s="103">
        <v>6</v>
      </c>
    </row>
    <row r="14" spans="1:9" x14ac:dyDescent="0.25">
      <c r="A14" s="581" t="s">
        <v>1249</v>
      </c>
      <c r="B14" s="582"/>
      <c r="C14" s="582"/>
      <c r="D14" s="582"/>
      <c r="E14" s="582" t="s">
        <v>1562</v>
      </c>
      <c r="F14" s="608"/>
      <c r="G14" s="608"/>
      <c r="H14" s="608"/>
      <c r="I14" s="84">
        <v>3</v>
      </c>
    </row>
    <row r="15" spans="1:9" s="446" customFormat="1" x14ac:dyDescent="0.25">
      <c r="A15" s="907"/>
      <c r="B15" s="908"/>
      <c r="C15" s="908"/>
      <c r="D15" s="908"/>
      <c r="E15" s="691" t="s">
        <v>1513</v>
      </c>
      <c r="F15" s="691"/>
      <c r="G15" s="691"/>
      <c r="H15" s="692"/>
      <c r="I15" s="451">
        <f>SUM(I6:I14)</f>
        <v>42</v>
      </c>
    </row>
    <row r="16" spans="1:9" x14ac:dyDescent="0.25">
      <c r="A16" s="927" t="s">
        <v>2864</v>
      </c>
      <c r="B16" s="928"/>
      <c r="C16" s="928"/>
      <c r="D16" s="928"/>
      <c r="E16" s="928"/>
      <c r="F16" s="928"/>
      <c r="G16" s="928"/>
      <c r="H16" s="928"/>
      <c r="I16" s="234"/>
    </row>
    <row r="17" spans="1:9 16384:16384" x14ac:dyDescent="0.25">
      <c r="A17" s="631" t="s">
        <v>325</v>
      </c>
      <c r="B17" s="580"/>
      <c r="C17" s="580"/>
      <c r="D17" s="580"/>
      <c r="E17" s="582" t="s">
        <v>109</v>
      </c>
      <c r="F17" s="582"/>
      <c r="G17" s="582"/>
      <c r="H17" s="582"/>
      <c r="I17" s="96">
        <v>8</v>
      </c>
    </row>
    <row r="18" spans="1:9 16384:16384" x14ac:dyDescent="0.25">
      <c r="A18" s="631" t="s">
        <v>96</v>
      </c>
      <c r="B18" s="580"/>
      <c r="C18" s="580"/>
      <c r="D18" s="580"/>
      <c r="E18" s="582" t="s">
        <v>1681</v>
      </c>
      <c r="F18" s="582"/>
      <c r="G18" s="582"/>
      <c r="H18" s="582"/>
      <c r="I18" s="96">
        <v>3</v>
      </c>
    </row>
    <row r="19" spans="1:9 16384:16384" s="446" customFormat="1" x14ac:dyDescent="0.25">
      <c r="A19" s="631" t="s">
        <v>4</v>
      </c>
      <c r="B19" s="580"/>
      <c r="C19" s="580"/>
      <c r="D19" s="580"/>
      <c r="E19" s="582"/>
      <c r="F19" s="582"/>
      <c r="G19" s="582"/>
      <c r="H19" s="582"/>
      <c r="I19" s="96">
        <v>8</v>
      </c>
    </row>
    <row r="20" spans="1:9 16384:16384" x14ac:dyDescent="0.25">
      <c r="A20" s="929"/>
      <c r="B20" s="930"/>
      <c r="C20" s="930"/>
      <c r="D20" s="930"/>
      <c r="E20" s="639" t="s">
        <v>2863</v>
      </c>
      <c r="F20" s="639"/>
      <c r="G20" s="639"/>
      <c r="H20" s="640"/>
      <c r="I20" s="452">
        <f>SUM(I15,I17:I19)</f>
        <v>61</v>
      </c>
    </row>
    <row r="21" spans="1:9 16384:16384" x14ac:dyDescent="0.25">
      <c r="A21" s="927" t="s">
        <v>2865</v>
      </c>
      <c r="B21" s="928"/>
      <c r="C21" s="928"/>
      <c r="D21" s="928"/>
      <c r="E21" s="928"/>
      <c r="F21" s="928"/>
      <c r="G21" s="928"/>
      <c r="H21" s="928"/>
      <c r="I21" s="234"/>
    </row>
    <row r="22" spans="1:9 16384:16384" x14ac:dyDescent="0.25">
      <c r="A22" s="581" t="s">
        <v>325</v>
      </c>
      <c r="B22" s="582"/>
      <c r="C22" s="582"/>
      <c r="D22" s="582"/>
      <c r="E22" s="582" t="s">
        <v>109</v>
      </c>
      <c r="F22" s="582"/>
      <c r="G22" s="582"/>
      <c r="H22" s="582"/>
      <c r="I22" s="210">
        <v>8</v>
      </c>
    </row>
    <row r="23" spans="1:9 16384:16384" x14ac:dyDescent="0.25">
      <c r="A23" s="631" t="s">
        <v>323</v>
      </c>
      <c r="B23" s="580"/>
      <c r="C23" s="580"/>
      <c r="D23" s="580"/>
      <c r="E23" s="582" t="s">
        <v>97</v>
      </c>
      <c r="F23" s="582"/>
      <c r="G23" s="582"/>
      <c r="H23" s="582"/>
      <c r="I23" s="96">
        <v>8</v>
      </c>
    </row>
    <row r="24" spans="1:9 16384:16384" x14ac:dyDescent="0.25">
      <c r="A24" s="631" t="s">
        <v>4</v>
      </c>
      <c r="B24" s="580"/>
      <c r="C24" s="580"/>
      <c r="D24" s="580"/>
      <c r="E24" s="582"/>
      <c r="F24" s="582"/>
      <c r="G24" s="582"/>
      <c r="H24" s="582"/>
      <c r="I24" s="96">
        <v>3</v>
      </c>
      <c r="XFD24" s="64">
        <f>SUM(I24:XFC24)</f>
        <v>3</v>
      </c>
    </row>
    <row r="25" spans="1:9 16384:16384" x14ac:dyDescent="0.25">
      <c r="A25" s="929"/>
      <c r="B25" s="930"/>
      <c r="C25" s="930"/>
      <c r="D25" s="930"/>
      <c r="E25" s="639" t="s">
        <v>2862</v>
      </c>
      <c r="F25" s="639"/>
      <c r="G25" s="639"/>
      <c r="H25" s="640"/>
      <c r="I25" s="452">
        <f>SUM(I15,I22:I24)</f>
        <v>61</v>
      </c>
    </row>
    <row r="26" spans="1:9 16384:16384" x14ac:dyDescent="0.25">
      <c r="A26" s="596" t="s">
        <v>1496</v>
      </c>
      <c r="B26" s="597"/>
      <c r="C26" s="597"/>
      <c r="D26" s="597"/>
      <c r="E26" s="597"/>
      <c r="F26" s="597"/>
      <c r="G26" s="597"/>
      <c r="H26" s="598"/>
      <c r="I26" s="127" t="s">
        <v>2993</v>
      </c>
    </row>
    <row r="27" spans="1:9 16384:16384" x14ac:dyDescent="0.25">
      <c r="A27" s="854" t="s">
        <v>1462</v>
      </c>
      <c r="B27" s="854"/>
      <c r="C27" s="854"/>
      <c r="D27" s="854"/>
      <c r="E27" s="854"/>
      <c r="F27" s="854"/>
      <c r="G27" s="854"/>
      <c r="H27" s="854"/>
      <c r="I27" s="854"/>
    </row>
    <row r="28" spans="1:9 16384:16384" x14ac:dyDescent="0.25">
      <c r="A28" s="758" t="s">
        <v>1561</v>
      </c>
      <c r="B28" s="758"/>
      <c r="C28" s="758"/>
      <c r="D28" s="758"/>
      <c r="E28" s="758"/>
      <c r="F28" s="758"/>
      <c r="G28" s="758"/>
      <c r="H28" s="758"/>
      <c r="I28" s="758"/>
    </row>
    <row r="29" spans="1:9 16384:16384" x14ac:dyDescent="0.25">
      <c r="A29" s="607" t="s">
        <v>542</v>
      </c>
      <c r="B29" s="607"/>
      <c r="C29" s="607" t="s">
        <v>1334</v>
      </c>
      <c r="D29" s="607"/>
      <c r="E29" s="215"/>
      <c r="F29" s="215"/>
      <c r="G29" s="215"/>
      <c r="H29" s="215"/>
      <c r="I29" s="94"/>
    </row>
  </sheetData>
  <sheetProtection password="CA9D" sheet="1" objects="1" scenarios="1"/>
  <mergeCells count="48">
    <mergeCell ref="A20:D20"/>
    <mergeCell ref="E20:H20"/>
    <mergeCell ref="A25:D25"/>
    <mergeCell ref="E25:H25"/>
    <mergeCell ref="A23:D23"/>
    <mergeCell ref="E23:H23"/>
    <mergeCell ref="A22:D22"/>
    <mergeCell ref="E22:H22"/>
    <mergeCell ref="A21:H21"/>
    <mergeCell ref="A24:D24"/>
    <mergeCell ref="E24:H24"/>
    <mergeCell ref="A26:H26"/>
    <mergeCell ref="A28:I28"/>
    <mergeCell ref="A29:B29"/>
    <mergeCell ref="C29:D29"/>
    <mergeCell ref="A27:I27"/>
    <mergeCell ref="A19:D19"/>
    <mergeCell ref="E19:H19"/>
    <mergeCell ref="E9:H9"/>
    <mergeCell ref="A14:D14"/>
    <mergeCell ref="E14:H14"/>
    <mergeCell ref="A13:D13"/>
    <mergeCell ref="E13:H13"/>
    <mergeCell ref="A12:D12"/>
    <mergeCell ref="E12:H12"/>
    <mergeCell ref="A15:D15"/>
    <mergeCell ref="E15:H15"/>
    <mergeCell ref="A16:H16"/>
    <mergeCell ref="A17:D17"/>
    <mergeCell ref="E17:H17"/>
    <mergeCell ref="A18:D18"/>
    <mergeCell ref="E18:H18"/>
    <mergeCell ref="A1:I1"/>
    <mergeCell ref="A2:I2"/>
    <mergeCell ref="A5:I5"/>
    <mergeCell ref="A11:D11"/>
    <mergeCell ref="E11:H11"/>
    <mergeCell ref="A3:B3"/>
    <mergeCell ref="C3:I3"/>
    <mergeCell ref="A8:D8"/>
    <mergeCell ref="E8:H8"/>
    <mergeCell ref="A7:D7"/>
    <mergeCell ref="E7:H7"/>
    <mergeCell ref="A10:D10"/>
    <mergeCell ref="E10:H10"/>
    <mergeCell ref="A6:D6"/>
    <mergeCell ref="E6:H6"/>
    <mergeCell ref="A9:D9"/>
  </mergeCells>
  <phoneticPr fontId="40" type="noConversion"/>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enableFormatConditionsCalculation="0"/>
  <dimension ref="A1:I43"/>
  <sheetViews>
    <sheetView view="pageLayout" workbookViewId="0">
      <selection sqref="A1:I1"/>
    </sheetView>
  </sheetViews>
  <sheetFormatPr defaultColWidth="9.140625" defaultRowHeight="15" x14ac:dyDescent="0.25"/>
  <cols>
    <col min="1" max="8" width="9.140625" style="25"/>
    <col min="9" max="9" width="9.140625" style="2"/>
    <col min="10" max="16384" width="9.140625" style="25"/>
  </cols>
  <sheetData>
    <row r="1" spans="1:9" x14ac:dyDescent="0.25">
      <c r="A1" s="495" t="s">
        <v>288</v>
      </c>
      <c r="B1" s="495"/>
      <c r="C1" s="495"/>
      <c r="D1" s="495"/>
      <c r="E1" s="495"/>
      <c r="F1" s="495"/>
      <c r="G1" s="495"/>
      <c r="H1" s="495"/>
      <c r="I1" s="495"/>
    </row>
    <row r="2" spans="1:9" x14ac:dyDescent="0.25">
      <c r="A2" s="495" t="s">
        <v>966</v>
      </c>
      <c r="B2" s="495"/>
      <c r="C2" s="495"/>
      <c r="D2" s="495"/>
      <c r="E2" s="495"/>
      <c r="F2" s="495"/>
      <c r="G2" s="495"/>
      <c r="H2" s="495"/>
      <c r="I2" s="495"/>
    </row>
    <row r="3" spans="1:9" x14ac:dyDescent="0.25">
      <c r="A3" s="599" t="s">
        <v>27</v>
      </c>
      <c r="B3" s="600"/>
      <c r="C3" s="600" t="s">
        <v>191</v>
      </c>
      <c r="D3" s="600"/>
      <c r="E3" s="600"/>
      <c r="F3" s="600"/>
      <c r="G3" s="600"/>
      <c r="H3" s="600"/>
      <c r="I3" s="601"/>
    </row>
    <row r="4" spans="1:9" x14ac:dyDescent="0.25">
      <c r="A4" s="82" t="s">
        <v>29</v>
      </c>
      <c r="B4" s="737" t="s">
        <v>973</v>
      </c>
      <c r="C4" s="737"/>
      <c r="D4" s="737"/>
      <c r="E4" s="737"/>
      <c r="F4" s="209"/>
      <c r="G4" s="209"/>
      <c r="H4" s="209"/>
      <c r="I4" s="84"/>
    </row>
    <row r="5" spans="1:9" x14ac:dyDescent="0.25">
      <c r="A5" s="742"/>
      <c r="B5" s="592"/>
      <c r="C5" s="592"/>
      <c r="D5" s="592"/>
      <c r="E5" s="592"/>
      <c r="F5" s="592"/>
      <c r="G5" s="592"/>
      <c r="H5" s="592"/>
      <c r="I5" s="931"/>
    </row>
    <row r="6" spans="1:9" x14ac:dyDescent="0.25">
      <c r="A6" s="578" t="s">
        <v>1765</v>
      </c>
      <c r="B6" s="579"/>
      <c r="C6" s="579"/>
      <c r="D6" s="579"/>
      <c r="E6" s="579"/>
      <c r="F6" s="579"/>
      <c r="G6" s="579"/>
      <c r="H6" s="579"/>
      <c r="I6" s="932"/>
    </row>
    <row r="7" spans="1:9" x14ac:dyDescent="0.25">
      <c r="A7" s="578" t="s">
        <v>967</v>
      </c>
      <c r="B7" s="579"/>
      <c r="C7" s="579"/>
      <c r="D7" s="579"/>
      <c r="E7" s="579"/>
      <c r="F7" s="579"/>
      <c r="G7" s="579"/>
      <c r="H7" s="579"/>
      <c r="I7" s="932"/>
    </row>
    <row r="8" spans="1:9" x14ac:dyDescent="0.25">
      <c r="A8" s="578" t="s">
        <v>968</v>
      </c>
      <c r="B8" s="579"/>
      <c r="C8" s="579"/>
      <c r="D8" s="579"/>
      <c r="E8" s="579"/>
      <c r="F8" s="579"/>
      <c r="G8" s="579"/>
      <c r="H8" s="579"/>
      <c r="I8" s="932"/>
    </row>
    <row r="9" spans="1:9" x14ac:dyDescent="0.25">
      <c r="A9" s="578" t="s">
        <v>1766</v>
      </c>
      <c r="B9" s="579"/>
      <c r="C9" s="579"/>
      <c r="D9" s="579"/>
      <c r="E9" s="579"/>
      <c r="F9" s="579"/>
      <c r="G9" s="579"/>
      <c r="H9" s="579"/>
      <c r="I9" s="932"/>
    </row>
    <row r="10" spans="1:9" x14ac:dyDescent="0.25">
      <c r="A10" s="578" t="s">
        <v>969</v>
      </c>
      <c r="B10" s="579"/>
      <c r="C10" s="579"/>
      <c r="D10" s="579"/>
      <c r="E10" s="579"/>
      <c r="F10" s="579"/>
      <c r="G10" s="579"/>
      <c r="H10" s="579"/>
      <c r="I10" s="932"/>
    </row>
    <row r="11" spans="1:9" x14ac:dyDescent="0.25">
      <c r="A11" s="578" t="s">
        <v>970</v>
      </c>
      <c r="B11" s="579"/>
      <c r="C11" s="579"/>
      <c r="D11" s="579"/>
      <c r="E11" s="579"/>
      <c r="F11" s="579"/>
      <c r="G11" s="579"/>
      <c r="H11" s="579"/>
      <c r="I11" s="932"/>
    </row>
    <row r="12" spans="1:9" x14ac:dyDescent="0.25">
      <c r="A12" s="578" t="s">
        <v>971</v>
      </c>
      <c r="B12" s="579"/>
      <c r="C12" s="579"/>
      <c r="D12" s="579"/>
      <c r="E12" s="579"/>
      <c r="F12" s="579"/>
      <c r="G12" s="579"/>
      <c r="H12" s="579"/>
      <c r="I12" s="932"/>
    </row>
    <row r="13" spans="1:9" x14ac:dyDescent="0.25">
      <c r="A13" s="578"/>
      <c r="B13" s="579"/>
      <c r="C13" s="579"/>
      <c r="D13" s="579"/>
      <c r="E13" s="579"/>
      <c r="F13" s="579"/>
      <c r="G13" s="579"/>
      <c r="H13" s="579"/>
      <c r="I13" s="932"/>
    </row>
    <row r="14" spans="1:9" ht="63" customHeight="1" x14ac:dyDescent="0.25">
      <c r="A14" s="578" t="s">
        <v>1767</v>
      </c>
      <c r="B14" s="579"/>
      <c r="C14" s="579"/>
      <c r="D14" s="579"/>
      <c r="E14" s="579"/>
      <c r="F14" s="579"/>
      <c r="G14" s="579"/>
      <c r="H14" s="579"/>
      <c r="I14" s="932"/>
    </row>
    <row r="15" spans="1:9" x14ac:dyDescent="0.25">
      <c r="A15" s="578"/>
      <c r="B15" s="579"/>
      <c r="C15" s="579"/>
      <c r="D15" s="579"/>
      <c r="E15" s="579"/>
      <c r="F15" s="579"/>
      <c r="G15" s="579"/>
      <c r="H15" s="579"/>
      <c r="I15" s="932"/>
    </row>
    <row r="16" spans="1:9" ht="48.95" customHeight="1" x14ac:dyDescent="0.25">
      <c r="A16" s="578" t="s">
        <v>1768</v>
      </c>
      <c r="B16" s="579"/>
      <c r="C16" s="579"/>
      <c r="D16" s="579"/>
      <c r="E16" s="579"/>
      <c r="F16" s="579"/>
      <c r="G16" s="579"/>
      <c r="H16" s="579"/>
      <c r="I16" s="932"/>
    </row>
    <row r="17" spans="1:9" x14ac:dyDescent="0.25">
      <c r="A17" s="578"/>
      <c r="B17" s="579"/>
      <c r="C17" s="579"/>
      <c r="D17" s="579"/>
      <c r="E17" s="579"/>
      <c r="F17" s="579"/>
      <c r="G17" s="579"/>
      <c r="H17" s="579"/>
      <c r="I17" s="932"/>
    </row>
    <row r="18" spans="1:9" ht="67.7" customHeight="1" x14ac:dyDescent="0.25">
      <c r="A18" s="578" t="s">
        <v>1769</v>
      </c>
      <c r="B18" s="579"/>
      <c r="C18" s="579"/>
      <c r="D18" s="579"/>
      <c r="E18" s="579"/>
      <c r="F18" s="579"/>
      <c r="G18" s="579"/>
      <c r="H18" s="579"/>
      <c r="I18" s="932"/>
    </row>
    <row r="19" spans="1:9" x14ac:dyDescent="0.25">
      <c r="A19" s="578"/>
      <c r="B19" s="579"/>
      <c r="C19" s="579"/>
      <c r="D19" s="579"/>
      <c r="E19" s="579"/>
      <c r="F19" s="579"/>
      <c r="G19" s="579"/>
      <c r="H19" s="579"/>
      <c r="I19" s="932"/>
    </row>
    <row r="20" spans="1:9" ht="98.25" customHeight="1" x14ac:dyDescent="0.25">
      <c r="A20" s="578" t="s">
        <v>1770</v>
      </c>
      <c r="B20" s="579"/>
      <c r="C20" s="579"/>
      <c r="D20" s="579"/>
      <c r="E20" s="579"/>
      <c r="F20" s="579"/>
      <c r="G20" s="579"/>
      <c r="H20" s="579"/>
      <c r="I20" s="932"/>
    </row>
    <row r="21" spans="1:9" ht="80.25" customHeight="1" x14ac:dyDescent="0.25">
      <c r="A21" s="578" t="s">
        <v>1771</v>
      </c>
      <c r="B21" s="579"/>
      <c r="C21" s="579"/>
      <c r="D21" s="579"/>
      <c r="E21" s="579"/>
      <c r="F21" s="579"/>
      <c r="G21" s="579"/>
      <c r="H21" s="579"/>
      <c r="I21" s="932"/>
    </row>
    <row r="22" spans="1:9" x14ac:dyDescent="0.25">
      <c r="A22" s="666"/>
      <c r="B22" s="667"/>
      <c r="C22" s="667"/>
      <c r="D22" s="667"/>
      <c r="E22" s="667"/>
      <c r="F22" s="667"/>
      <c r="G22" s="667"/>
      <c r="H22" s="667"/>
      <c r="I22" s="933"/>
    </row>
    <row r="23" spans="1:9" ht="35.25" customHeight="1" x14ac:dyDescent="0.25">
      <c r="A23" s="775" t="s">
        <v>972</v>
      </c>
      <c r="B23" s="776"/>
      <c r="C23" s="776"/>
      <c r="D23" s="776"/>
      <c r="E23" s="776"/>
      <c r="F23" s="776"/>
      <c r="G23" s="776"/>
      <c r="H23" s="776"/>
      <c r="I23" s="934"/>
    </row>
    <row r="24" spans="1:9" ht="15" customHeight="1" x14ac:dyDescent="0.25">
      <c r="A24" s="607" t="s">
        <v>542</v>
      </c>
      <c r="B24" s="607"/>
      <c r="C24" s="607" t="s">
        <v>1334</v>
      </c>
      <c r="D24" s="607"/>
      <c r="E24" s="88"/>
      <c r="F24" s="88"/>
      <c r="G24" s="88"/>
      <c r="H24" s="88"/>
      <c r="I24" s="94"/>
    </row>
    <row r="27" spans="1:9" ht="15" customHeight="1" x14ac:dyDescent="0.25"/>
    <row r="28" spans="1:9" ht="15" customHeight="1" x14ac:dyDescent="0.25"/>
    <row r="29" spans="1:9" ht="15" customHeight="1" x14ac:dyDescent="0.25"/>
    <row r="30" spans="1:9" ht="15" customHeight="1" x14ac:dyDescent="0.25"/>
    <row r="31" spans="1:9" ht="15" customHeight="1" x14ac:dyDescent="0.25"/>
    <row r="32" spans="1:9" ht="15" customHeight="1" x14ac:dyDescent="0.25"/>
    <row r="33" ht="15" customHeight="1" x14ac:dyDescent="0.25"/>
    <row r="35" ht="15" customHeight="1" x14ac:dyDescent="0.25"/>
    <row r="37" ht="15" customHeight="1" x14ac:dyDescent="0.25"/>
    <row r="39" ht="15" customHeight="1" x14ac:dyDescent="0.25"/>
    <row r="41" ht="15" customHeight="1" x14ac:dyDescent="0.25"/>
    <row r="43" ht="15" customHeight="1" x14ac:dyDescent="0.25"/>
  </sheetData>
  <sheetProtection password="CA9D" sheet="1" objects="1" scenarios="1"/>
  <mergeCells count="26">
    <mergeCell ref="A14:I14"/>
    <mergeCell ref="A15:I15"/>
    <mergeCell ref="A16:I16"/>
    <mergeCell ref="A22:I22"/>
    <mergeCell ref="A23:I23"/>
    <mergeCell ref="A17:I17"/>
    <mergeCell ref="A18:I18"/>
    <mergeCell ref="A19:I19"/>
    <mergeCell ref="A20:I20"/>
    <mergeCell ref="A21:I21"/>
    <mergeCell ref="C24:D24"/>
    <mergeCell ref="A24:B24"/>
    <mergeCell ref="A1:I1"/>
    <mergeCell ref="A2:I2"/>
    <mergeCell ref="A3:B3"/>
    <mergeCell ref="C3:I3"/>
    <mergeCell ref="B4:E4"/>
    <mergeCell ref="A5:I5"/>
    <mergeCell ref="A6:I6"/>
    <mergeCell ref="A7:I7"/>
    <mergeCell ref="A8:I8"/>
    <mergeCell ref="A9:I9"/>
    <mergeCell ref="A10:I10"/>
    <mergeCell ref="A11:I11"/>
    <mergeCell ref="A12:I12"/>
    <mergeCell ref="A13:I13"/>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enableFormatConditionsCalculation="0"/>
  <dimension ref="A1:I67"/>
  <sheetViews>
    <sheetView view="pageLayout" topLeftCell="A37" workbookViewId="0">
      <selection activeCell="E44" sqref="E44:H44"/>
    </sheetView>
  </sheetViews>
  <sheetFormatPr defaultColWidth="9.140625" defaultRowHeight="15" x14ac:dyDescent="0.25"/>
  <cols>
    <col min="1" max="3" width="9.140625" style="330"/>
    <col min="4" max="4" width="8.42578125" style="330" customWidth="1"/>
    <col min="5" max="7" width="9.140625" style="330"/>
    <col min="8" max="8" width="9.85546875" style="330" customWidth="1"/>
    <col min="9" max="9" width="9.140625" style="335"/>
    <col min="10" max="16384" width="9.140625" style="330"/>
  </cols>
  <sheetData>
    <row r="1" spans="1:9" x14ac:dyDescent="0.25">
      <c r="A1" s="495" t="s">
        <v>974</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1796</v>
      </c>
      <c r="D3" s="600"/>
      <c r="E3" s="600"/>
      <c r="F3" s="600"/>
      <c r="G3" s="600"/>
      <c r="H3" s="600"/>
      <c r="I3" s="601"/>
    </row>
    <row r="4" spans="1:9" x14ac:dyDescent="0.25">
      <c r="A4" s="82" t="s">
        <v>29</v>
      </c>
      <c r="B4" s="333">
        <v>42.010100000000001</v>
      </c>
      <c r="C4" s="331"/>
      <c r="D4" s="331"/>
      <c r="E4" s="331"/>
      <c r="F4" s="331"/>
      <c r="G4" s="331"/>
      <c r="H4" s="331"/>
      <c r="I4" s="84"/>
    </row>
    <row r="5" spans="1:9" x14ac:dyDescent="0.25">
      <c r="A5" s="609"/>
      <c r="B5" s="610"/>
      <c r="C5" s="610"/>
      <c r="D5" s="610"/>
      <c r="E5" s="610"/>
      <c r="F5" s="610"/>
      <c r="G5" s="610"/>
      <c r="H5" s="610"/>
      <c r="I5" s="611"/>
    </row>
    <row r="6" spans="1:9" x14ac:dyDescent="0.25">
      <c r="A6" s="604" t="s">
        <v>1356</v>
      </c>
      <c r="B6" s="605"/>
      <c r="C6" s="605"/>
      <c r="D6" s="605"/>
      <c r="E6" s="605"/>
      <c r="F6" s="605"/>
      <c r="G6" s="605"/>
      <c r="H6" s="605"/>
      <c r="I6" s="606"/>
    </row>
    <row r="7" spans="1:9" x14ac:dyDescent="0.25">
      <c r="A7" s="581" t="s">
        <v>342</v>
      </c>
      <c r="B7" s="582"/>
      <c r="C7" s="582"/>
      <c r="D7" s="582"/>
      <c r="E7" s="582" t="s">
        <v>8</v>
      </c>
      <c r="F7" s="582"/>
      <c r="G7" s="582"/>
      <c r="H7" s="582"/>
      <c r="I7" s="84">
        <v>6</v>
      </c>
    </row>
    <row r="8" spans="1:9" ht="15" customHeight="1" x14ac:dyDescent="0.25">
      <c r="A8" s="581" t="s">
        <v>194</v>
      </c>
      <c r="B8" s="582"/>
      <c r="C8" s="582"/>
      <c r="D8" s="582"/>
      <c r="E8" s="582" t="s">
        <v>12</v>
      </c>
      <c r="F8" s="582"/>
      <c r="G8" s="582"/>
      <c r="H8" s="582"/>
      <c r="I8" s="84">
        <v>3</v>
      </c>
    </row>
    <row r="9" spans="1:9" x14ac:dyDescent="0.25">
      <c r="A9" s="584" t="s">
        <v>1513</v>
      </c>
      <c r="B9" s="584"/>
      <c r="C9" s="584"/>
      <c r="D9" s="584"/>
      <c r="E9" s="584"/>
      <c r="F9" s="584"/>
      <c r="G9" s="584"/>
      <c r="H9" s="584"/>
      <c r="I9" s="87">
        <f>SUM(I7:I8)</f>
        <v>9</v>
      </c>
    </row>
    <row r="10" spans="1:9" ht="15" customHeight="1" x14ac:dyDescent="0.25">
      <c r="A10" s="587" t="s">
        <v>2963</v>
      </c>
      <c r="B10" s="588"/>
      <c r="C10" s="588"/>
      <c r="D10" s="588"/>
      <c r="E10" s="588"/>
      <c r="F10" s="588"/>
      <c r="G10" s="588"/>
      <c r="H10" s="588"/>
      <c r="I10" s="589"/>
    </row>
    <row r="11" spans="1:9" ht="32.25" customHeight="1" x14ac:dyDescent="0.25">
      <c r="A11" s="578" t="s">
        <v>13</v>
      </c>
      <c r="B11" s="579"/>
      <c r="C11" s="579"/>
      <c r="D11" s="579"/>
      <c r="E11" s="591" t="s">
        <v>668</v>
      </c>
      <c r="F11" s="591"/>
      <c r="G11" s="591"/>
      <c r="H11" s="591"/>
      <c r="I11" s="84">
        <v>3</v>
      </c>
    </row>
    <row r="12" spans="1:9" ht="30.95" customHeight="1" x14ac:dyDescent="0.25">
      <c r="A12" s="856" t="s">
        <v>502</v>
      </c>
      <c r="B12" s="732"/>
      <c r="C12" s="732"/>
      <c r="D12" s="732"/>
      <c r="E12" s="732" t="s">
        <v>1585</v>
      </c>
      <c r="F12" s="732"/>
      <c r="G12" s="732"/>
      <c r="H12" s="732"/>
      <c r="I12" s="110">
        <v>3</v>
      </c>
    </row>
    <row r="13" spans="1:9" ht="29.25" customHeight="1" x14ac:dyDescent="0.25">
      <c r="A13" s="738" t="s">
        <v>1570</v>
      </c>
      <c r="B13" s="739"/>
      <c r="C13" s="739"/>
      <c r="D13" s="739"/>
      <c r="E13" s="590" t="s">
        <v>473</v>
      </c>
      <c r="F13" s="590"/>
      <c r="G13" s="590"/>
      <c r="H13" s="590"/>
      <c r="I13" s="105">
        <v>3</v>
      </c>
    </row>
    <row r="14" spans="1:9" ht="31.7" customHeight="1" x14ac:dyDescent="0.25">
      <c r="A14" s="578" t="s">
        <v>10</v>
      </c>
      <c r="B14" s="579"/>
      <c r="C14" s="579"/>
      <c r="D14" s="579"/>
      <c r="E14" s="590" t="s">
        <v>368</v>
      </c>
      <c r="F14" s="590"/>
      <c r="G14" s="590"/>
      <c r="H14" s="590"/>
      <c r="I14" s="84">
        <v>6</v>
      </c>
    </row>
    <row r="15" spans="1:9" ht="31.7" customHeight="1" x14ac:dyDescent="0.25">
      <c r="A15" s="578" t="s">
        <v>11</v>
      </c>
      <c r="B15" s="579"/>
      <c r="C15" s="579"/>
      <c r="D15" s="579"/>
      <c r="E15" s="614" t="s">
        <v>148</v>
      </c>
      <c r="F15" s="614"/>
      <c r="G15" s="614"/>
      <c r="H15" s="614"/>
      <c r="I15" s="84">
        <v>6</v>
      </c>
    </row>
    <row r="16" spans="1:9" ht="30.95" customHeight="1" x14ac:dyDescent="0.25">
      <c r="A16" s="578" t="s">
        <v>15</v>
      </c>
      <c r="B16" s="579"/>
      <c r="C16" s="579"/>
      <c r="D16" s="579"/>
      <c r="E16" s="582" t="s">
        <v>77</v>
      </c>
      <c r="F16" s="582"/>
      <c r="G16" s="582"/>
      <c r="H16" s="582"/>
      <c r="I16" s="84">
        <v>3</v>
      </c>
    </row>
    <row r="17" spans="1:9" ht="15" customHeight="1" x14ac:dyDescent="0.25">
      <c r="A17" s="578" t="s">
        <v>377</v>
      </c>
      <c r="B17" s="579"/>
      <c r="C17" s="579"/>
      <c r="D17" s="579"/>
      <c r="E17" s="580" t="s">
        <v>187</v>
      </c>
      <c r="F17" s="580"/>
      <c r="G17" s="580"/>
      <c r="H17" s="580"/>
      <c r="I17" s="84">
        <v>3</v>
      </c>
    </row>
    <row r="18" spans="1:9" ht="15" customHeight="1" x14ac:dyDescent="0.25">
      <c r="A18" s="581" t="s">
        <v>1565</v>
      </c>
      <c r="B18" s="582"/>
      <c r="C18" s="582"/>
      <c r="D18" s="582"/>
      <c r="E18" s="579" t="s">
        <v>1564</v>
      </c>
      <c r="F18" s="579"/>
      <c r="G18" s="579"/>
      <c r="H18" s="579"/>
      <c r="I18" s="84">
        <v>3</v>
      </c>
    </row>
    <row r="19" spans="1:9" x14ac:dyDescent="0.25">
      <c r="A19" s="581" t="s">
        <v>36</v>
      </c>
      <c r="B19" s="582"/>
      <c r="C19" s="582"/>
      <c r="D19" s="582"/>
      <c r="E19" s="582" t="s">
        <v>79</v>
      </c>
      <c r="F19" s="582"/>
      <c r="G19" s="582"/>
      <c r="H19" s="582"/>
      <c r="I19" s="84">
        <v>8</v>
      </c>
    </row>
    <row r="20" spans="1:9" x14ac:dyDescent="0.25">
      <c r="A20" s="581" t="s">
        <v>4</v>
      </c>
      <c r="B20" s="582"/>
      <c r="C20" s="582"/>
      <c r="D20" s="582"/>
      <c r="E20" s="582"/>
      <c r="F20" s="582"/>
      <c r="G20" s="582"/>
      <c r="H20" s="582"/>
      <c r="I20" s="103">
        <v>15</v>
      </c>
    </row>
    <row r="21" spans="1:9" x14ac:dyDescent="0.25">
      <c r="A21" s="583" t="s">
        <v>1527</v>
      </c>
      <c r="B21" s="583"/>
      <c r="C21" s="583"/>
      <c r="D21" s="583"/>
      <c r="E21" s="583"/>
      <c r="F21" s="583"/>
      <c r="G21" s="583"/>
      <c r="H21" s="583"/>
      <c r="I21" s="85">
        <f>SUM(I11:I20)</f>
        <v>53</v>
      </c>
    </row>
    <row r="22" spans="1:9" x14ac:dyDescent="0.25">
      <c r="A22" s="584" t="s">
        <v>1361</v>
      </c>
      <c r="B22" s="584"/>
      <c r="C22" s="584"/>
      <c r="D22" s="584"/>
      <c r="E22" s="584"/>
      <c r="F22" s="584"/>
      <c r="G22" s="584"/>
      <c r="H22" s="584"/>
      <c r="I22" s="87">
        <f>SUM(I9,I21)</f>
        <v>62</v>
      </c>
    </row>
    <row r="23" spans="1:9" x14ac:dyDescent="0.25">
      <c r="A23" s="587" t="s">
        <v>2964</v>
      </c>
      <c r="B23" s="588"/>
      <c r="C23" s="588"/>
      <c r="D23" s="588"/>
      <c r="E23" s="588"/>
      <c r="F23" s="588"/>
      <c r="G23" s="588"/>
      <c r="H23" s="588"/>
      <c r="I23" s="589"/>
    </row>
    <row r="24" spans="1:9" x14ac:dyDescent="0.25">
      <c r="A24" s="578" t="s">
        <v>13</v>
      </c>
      <c r="B24" s="579"/>
      <c r="C24" s="579"/>
      <c r="D24" s="579"/>
      <c r="E24" s="580" t="s">
        <v>126</v>
      </c>
      <c r="F24" s="580"/>
      <c r="G24" s="580"/>
      <c r="H24" s="580"/>
      <c r="I24" s="84">
        <v>3</v>
      </c>
    </row>
    <row r="25" spans="1:9" ht="30" customHeight="1" x14ac:dyDescent="0.25">
      <c r="A25" s="578" t="s">
        <v>11</v>
      </c>
      <c r="B25" s="579"/>
      <c r="C25" s="579"/>
      <c r="D25" s="579"/>
      <c r="E25" s="614" t="s">
        <v>839</v>
      </c>
      <c r="F25" s="614"/>
      <c r="G25" s="614"/>
      <c r="H25" s="614"/>
      <c r="I25" s="84">
        <v>3</v>
      </c>
    </row>
    <row r="26" spans="1:9" ht="30.95" customHeight="1" x14ac:dyDescent="0.25">
      <c r="A26" s="578" t="s">
        <v>10</v>
      </c>
      <c r="B26" s="579"/>
      <c r="C26" s="579"/>
      <c r="D26" s="579"/>
      <c r="E26" s="580" t="s">
        <v>71</v>
      </c>
      <c r="F26" s="580"/>
      <c r="G26" s="580"/>
      <c r="H26" s="580"/>
      <c r="I26" s="84">
        <v>3</v>
      </c>
    </row>
    <row r="27" spans="1:9" ht="30.95" customHeight="1" x14ac:dyDescent="0.25">
      <c r="A27" s="578" t="s">
        <v>382</v>
      </c>
      <c r="B27" s="579"/>
      <c r="C27" s="579"/>
      <c r="D27" s="579"/>
      <c r="E27" s="760" t="s">
        <v>2200</v>
      </c>
      <c r="F27" s="591"/>
      <c r="G27" s="591"/>
      <c r="H27" s="591"/>
      <c r="I27" s="84">
        <v>3</v>
      </c>
    </row>
    <row r="28" spans="1:9" x14ac:dyDescent="0.25">
      <c r="A28" s="613" t="s">
        <v>948</v>
      </c>
      <c r="B28" s="614"/>
      <c r="C28" s="614"/>
      <c r="D28" s="614"/>
      <c r="E28" s="580" t="s">
        <v>607</v>
      </c>
      <c r="F28" s="580"/>
      <c r="G28" s="580"/>
      <c r="H28" s="580"/>
      <c r="I28" s="103">
        <v>4</v>
      </c>
    </row>
    <row r="29" spans="1:9" x14ac:dyDescent="0.25">
      <c r="A29" s="578" t="s">
        <v>376</v>
      </c>
      <c r="B29" s="579"/>
      <c r="C29" s="579"/>
      <c r="D29" s="579"/>
      <c r="E29" s="580" t="s">
        <v>186</v>
      </c>
      <c r="F29" s="580"/>
      <c r="G29" s="580"/>
      <c r="H29" s="580"/>
      <c r="I29" s="84">
        <v>3</v>
      </c>
    </row>
    <row r="30" spans="1:9" x14ac:dyDescent="0.25">
      <c r="A30" s="613" t="s">
        <v>544</v>
      </c>
      <c r="B30" s="614"/>
      <c r="C30" s="614"/>
      <c r="D30" s="614"/>
      <c r="E30" s="582" t="s">
        <v>2074</v>
      </c>
      <c r="F30" s="582"/>
      <c r="G30" s="582"/>
      <c r="H30" s="582"/>
      <c r="I30" s="103">
        <v>4</v>
      </c>
    </row>
    <row r="31" spans="1:9" ht="30" customHeight="1" x14ac:dyDescent="0.25">
      <c r="A31" s="581" t="s">
        <v>962</v>
      </c>
      <c r="B31" s="582"/>
      <c r="C31" s="582"/>
      <c r="D31" s="582"/>
      <c r="E31" s="579" t="s">
        <v>461</v>
      </c>
      <c r="F31" s="579"/>
      <c r="G31" s="579"/>
      <c r="H31" s="579"/>
      <c r="I31" s="84">
        <v>3</v>
      </c>
    </row>
    <row r="32" spans="1:9" ht="15" customHeight="1" x14ac:dyDescent="0.25">
      <c r="A32" s="578" t="s">
        <v>377</v>
      </c>
      <c r="B32" s="579"/>
      <c r="C32" s="579"/>
      <c r="D32" s="579"/>
      <c r="E32" s="580" t="s">
        <v>187</v>
      </c>
      <c r="F32" s="580"/>
      <c r="G32" s="580"/>
      <c r="H32" s="580"/>
      <c r="I32" s="84">
        <v>3</v>
      </c>
    </row>
    <row r="33" spans="1:9" ht="15" customHeight="1" x14ac:dyDescent="0.25">
      <c r="A33" s="581" t="s">
        <v>341</v>
      </c>
      <c r="B33" s="582"/>
      <c r="C33" s="582"/>
      <c r="D33" s="582"/>
      <c r="E33" s="582" t="s">
        <v>9</v>
      </c>
      <c r="F33" s="582"/>
      <c r="G33" s="582"/>
      <c r="H33" s="582"/>
      <c r="I33" s="84">
        <v>3</v>
      </c>
    </row>
    <row r="34" spans="1:9" ht="15" customHeight="1" x14ac:dyDescent="0.25">
      <c r="A34" s="581" t="s">
        <v>936</v>
      </c>
      <c r="B34" s="582"/>
      <c r="C34" s="582"/>
      <c r="D34" s="582"/>
      <c r="E34" s="612" t="s">
        <v>2199</v>
      </c>
      <c r="F34" s="612"/>
      <c r="G34" s="612"/>
      <c r="H34" s="612"/>
      <c r="I34" s="84">
        <v>6</v>
      </c>
    </row>
    <row r="35" spans="1:9" ht="15" customHeight="1" x14ac:dyDescent="0.25">
      <c r="A35" s="581" t="s">
        <v>4</v>
      </c>
      <c r="B35" s="582"/>
      <c r="C35" s="582"/>
      <c r="D35" s="582"/>
      <c r="E35" s="582"/>
      <c r="F35" s="582"/>
      <c r="G35" s="582"/>
      <c r="H35" s="582"/>
      <c r="I35" s="103">
        <v>15</v>
      </c>
    </row>
    <row r="36" spans="1:9" x14ac:dyDescent="0.25">
      <c r="A36" s="583" t="s">
        <v>1536</v>
      </c>
      <c r="B36" s="583"/>
      <c r="C36" s="583"/>
      <c r="D36" s="583"/>
      <c r="E36" s="583"/>
      <c r="F36" s="583"/>
      <c r="G36" s="583"/>
      <c r="H36" s="583"/>
      <c r="I36" s="85">
        <f>SUM(I24:I35)</f>
        <v>53</v>
      </c>
    </row>
    <row r="37" spans="1:9" x14ac:dyDescent="0.25">
      <c r="A37" s="584" t="s">
        <v>1363</v>
      </c>
      <c r="B37" s="584"/>
      <c r="C37" s="584"/>
      <c r="D37" s="584"/>
      <c r="E37" s="584"/>
      <c r="F37" s="584"/>
      <c r="G37" s="584"/>
      <c r="H37" s="584"/>
      <c r="I37" s="87">
        <f>SUM(I9,I36)</f>
        <v>62</v>
      </c>
    </row>
    <row r="38" spans="1:9" x14ac:dyDescent="0.25">
      <c r="A38" s="587" t="s">
        <v>2975</v>
      </c>
      <c r="B38" s="588"/>
      <c r="C38" s="588"/>
      <c r="D38" s="588"/>
      <c r="E38" s="588"/>
      <c r="F38" s="588"/>
      <c r="G38" s="588"/>
      <c r="H38" s="588"/>
      <c r="I38" s="589"/>
    </row>
    <row r="39" spans="1:9" ht="30" customHeight="1" x14ac:dyDescent="0.25">
      <c r="A39" s="578" t="s">
        <v>13</v>
      </c>
      <c r="B39" s="579"/>
      <c r="C39" s="579"/>
      <c r="D39" s="579"/>
      <c r="E39" s="580" t="s">
        <v>72</v>
      </c>
      <c r="F39" s="580"/>
      <c r="G39" s="580"/>
      <c r="H39" s="580"/>
      <c r="I39" s="84">
        <v>3</v>
      </c>
    </row>
    <row r="40" spans="1:9" x14ac:dyDescent="0.25">
      <c r="A40" s="613" t="s">
        <v>544</v>
      </c>
      <c r="B40" s="614"/>
      <c r="C40" s="614"/>
      <c r="D40" s="614"/>
      <c r="E40" s="582" t="s">
        <v>79</v>
      </c>
      <c r="F40" s="582"/>
      <c r="G40" s="582"/>
      <c r="H40" s="582"/>
      <c r="I40" s="103">
        <v>8</v>
      </c>
    </row>
    <row r="41" spans="1:9" ht="30" customHeight="1" x14ac:dyDescent="0.25">
      <c r="A41" s="578" t="s">
        <v>11</v>
      </c>
      <c r="B41" s="579"/>
      <c r="C41" s="579"/>
      <c r="D41" s="579"/>
      <c r="E41" s="614" t="s">
        <v>839</v>
      </c>
      <c r="F41" s="614"/>
      <c r="G41" s="614"/>
      <c r="H41" s="614"/>
      <c r="I41" s="84">
        <v>6</v>
      </c>
    </row>
    <row r="42" spans="1:9" ht="30" customHeight="1" x14ac:dyDescent="0.25">
      <c r="A42" s="578" t="s">
        <v>10</v>
      </c>
      <c r="B42" s="579"/>
      <c r="C42" s="579"/>
      <c r="D42" s="579"/>
      <c r="E42" s="580" t="s">
        <v>71</v>
      </c>
      <c r="F42" s="580"/>
      <c r="G42" s="580"/>
      <c r="H42" s="580"/>
      <c r="I42" s="84">
        <v>6</v>
      </c>
    </row>
    <row r="43" spans="1:9" ht="30" customHeight="1" x14ac:dyDescent="0.25">
      <c r="A43" s="578" t="s">
        <v>772</v>
      </c>
      <c r="B43" s="579"/>
      <c r="C43" s="579"/>
      <c r="D43" s="579"/>
      <c r="E43" s="590" t="s">
        <v>2472</v>
      </c>
      <c r="F43" s="590"/>
      <c r="G43" s="590"/>
      <c r="H43" s="590"/>
      <c r="I43" s="84">
        <v>3</v>
      </c>
    </row>
    <row r="44" spans="1:9" ht="15" customHeight="1" x14ac:dyDescent="0.25">
      <c r="A44" s="578" t="s">
        <v>74</v>
      </c>
      <c r="B44" s="579"/>
      <c r="C44" s="579"/>
      <c r="D44" s="579"/>
      <c r="E44" s="580" t="s">
        <v>75</v>
      </c>
      <c r="F44" s="580"/>
      <c r="G44" s="580"/>
      <c r="H44" s="580"/>
      <c r="I44" s="84">
        <v>3</v>
      </c>
    </row>
    <row r="45" spans="1:9" x14ac:dyDescent="0.25">
      <c r="A45" s="578" t="s">
        <v>2998</v>
      </c>
      <c r="B45" s="579"/>
      <c r="C45" s="579"/>
      <c r="D45" s="579"/>
      <c r="E45" s="580" t="s">
        <v>2999</v>
      </c>
      <c r="F45" s="580"/>
      <c r="G45" s="580"/>
      <c r="H45" s="580"/>
      <c r="I45" s="84">
        <v>6</v>
      </c>
    </row>
    <row r="46" spans="1:9" x14ac:dyDescent="0.25">
      <c r="A46" s="578" t="s">
        <v>38</v>
      </c>
      <c r="B46" s="579"/>
      <c r="C46" s="579"/>
      <c r="D46" s="579"/>
      <c r="E46" s="612" t="s">
        <v>2726</v>
      </c>
      <c r="F46" s="612"/>
      <c r="G46" s="612"/>
      <c r="H46" s="612"/>
      <c r="I46" s="84">
        <v>12</v>
      </c>
    </row>
    <row r="47" spans="1:9" ht="15" customHeight="1" x14ac:dyDescent="0.25">
      <c r="A47" s="581" t="s">
        <v>2480</v>
      </c>
      <c r="B47" s="582"/>
      <c r="C47" s="582"/>
      <c r="D47" s="582"/>
      <c r="E47" s="612" t="s">
        <v>2481</v>
      </c>
      <c r="F47" s="612"/>
      <c r="G47" s="612"/>
      <c r="H47" s="612"/>
      <c r="I47" s="84">
        <v>3</v>
      </c>
    </row>
    <row r="48" spans="1:9" x14ac:dyDescent="0.25">
      <c r="A48" s="581" t="s">
        <v>4</v>
      </c>
      <c r="B48" s="582"/>
      <c r="C48" s="582"/>
      <c r="D48" s="582"/>
      <c r="E48" s="582"/>
      <c r="F48" s="582"/>
      <c r="G48" s="582"/>
      <c r="H48" s="582"/>
      <c r="I48" s="103">
        <v>1</v>
      </c>
    </row>
    <row r="49" spans="1:9" x14ac:dyDescent="0.25">
      <c r="A49" s="583" t="s">
        <v>1529</v>
      </c>
      <c r="B49" s="583"/>
      <c r="C49" s="583"/>
      <c r="D49" s="583"/>
      <c r="E49" s="583"/>
      <c r="F49" s="583"/>
      <c r="G49" s="583"/>
      <c r="H49" s="583"/>
      <c r="I49" s="85">
        <f>SUM(I39:I48)</f>
        <v>51</v>
      </c>
    </row>
    <row r="50" spans="1:9" x14ac:dyDescent="0.25">
      <c r="A50" s="584" t="s">
        <v>1493</v>
      </c>
      <c r="B50" s="584"/>
      <c r="C50" s="584"/>
      <c r="D50" s="584"/>
      <c r="E50" s="584"/>
      <c r="F50" s="584"/>
      <c r="G50" s="584"/>
      <c r="H50" s="584"/>
      <c r="I50" s="87">
        <f>SUM(I9,I49)</f>
        <v>60</v>
      </c>
    </row>
    <row r="51" spans="1:9" x14ac:dyDescent="0.25">
      <c r="A51" s="587" t="s">
        <v>2733</v>
      </c>
      <c r="B51" s="588"/>
      <c r="C51" s="588"/>
      <c r="D51" s="588"/>
      <c r="E51" s="588"/>
      <c r="F51" s="588"/>
      <c r="G51" s="588"/>
      <c r="H51" s="588"/>
      <c r="I51" s="589"/>
    </row>
    <row r="52" spans="1:9" ht="30" customHeight="1" x14ac:dyDescent="0.25">
      <c r="A52" s="578" t="s">
        <v>2213</v>
      </c>
      <c r="B52" s="579"/>
      <c r="C52" s="579"/>
      <c r="D52" s="579"/>
      <c r="E52" s="582" t="s">
        <v>2230</v>
      </c>
      <c r="F52" s="582"/>
      <c r="G52" s="582"/>
      <c r="H52" s="582"/>
      <c r="I52" s="84">
        <v>3</v>
      </c>
    </row>
    <row r="53" spans="1:9" ht="29.25" customHeight="1" x14ac:dyDescent="0.25">
      <c r="A53" s="578" t="s">
        <v>2214</v>
      </c>
      <c r="B53" s="579"/>
      <c r="C53" s="579"/>
      <c r="D53" s="579"/>
      <c r="E53" s="590" t="s">
        <v>2231</v>
      </c>
      <c r="F53" s="590"/>
      <c r="G53" s="590"/>
      <c r="H53" s="590"/>
      <c r="I53" s="84">
        <v>3</v>
      </c>
    </row>
    <row r="54" spans="1:9" ht="30.75" customHeight="1" x14ac:dyDescent="0.25">
      <c r="A54" s="578" t="s">
        <v>2215</v>
      </c>
      <c r="B54" s="579"/>
      <c r="C54" s="579"/>
      <c r="D54" s="579"/>
      <c r="E54" s="591" t="s">
        <v>2320</v>
      </c>
      <c r="F54" s="591"/>
      <c r="G54" s="591"/>
      <c r="H54" s="591"/>
      <c r="I54" s="84">
        <v>6</v>
      </c>
    </row>
    <row r="55" spans="1:9" x14ac:dyDescent="0.25">
      <c r="A55" s="613" t="s">
        <v>544</v>
      </c>
      <c r="B55" s="614"/>
      <c r="C55" s="614"/>
      <c r="D55" s="614"/>
      <c r="E55" s="582" t="s">
        <v>79</v>
      </c>
      <c r="F55" s="582"/>
      <c r="G55" s="582"/>
      <c r="H55" s="582"/>
      <c r="I55" s="103">
        <v>8</v>
      </c>
    </row>
    <row r="56" spans="1:9" s="394" customFormat="1" ht="32.25" customHeight="1" x14ac:dyDescent="0.25">
      <c r="A56" s="738" t="s">
        <v>772</v>
      </c>
      <c r="B56" s="739"/>
      <c r="C56" s="739"/>
      <c r="D56" s="739"/>
      <c r="E56" s="590" t="s">
        <v>77</v>
      </c>
      <c r="F56" s="590"/>
      <c r="G56" s="590"/>
      <c r="H56" s="590"/>
      <c r="I56" s="105">
        <v>3</v>
      </c>
    </row>
    <row r="57" spans="1:9" ht="33.75" customHeight="1" x14ac:dyDescent="0.25">
      <c r="A57" s="581" t="s">
        <v>2578</v>
      </c>
      <c r="B57" s="582"/>
      <c r="C57" s="582"/>
      <c r="D57" s="582"/>
      <c r="E57" s="582" t="s">
        <v>2577</v>
      </c>
      <c r="F57" s="582"/>
      <c r="G57" s="582"/>
      <c r="H57" s="582"/>
      <c r="I57" s="103">
        <v>3</v>
      </c>
    </row>
    <row r="58" spans="1:9" ht="45" customHeight="1" x14ac:dyDescent="0.25">
      <c r="A58" s="578" t="s">
        <v>1778</v>
      </c>
      <c r="B58" s="579"/>
      <c r="C58" s="579"/>
      <c r="D58" s="579"/>
      <c r="E58" s="579" t="s">
        <v>2491</v>
      </c>
      <c r="F58" s="579"/>
      <c r="G58" s="579"/>
      <c r="H58" s="579"/>
      <c r="I58" s="84">
        <v>3</v>
      </c>
    </row>
    <row r="59" spans="1:9" x14ac:dyDescent="0.25">
      <c r="A59" s="581" t="s">
        <v>341</v>
      </c>
      <c r="B59" s="582"/>
      <c r="C59" s="582"/>
      <c r="D59" s="582"/>
      <c r="E59" s="582" t="s">
        <v>9</v>
      </c>
      <c r="F59" s="582"/>
      <c r="G59" s="582"/>
      <c r="H59" s="582"/>
      <c r="I59" s="84">
        <v>3</v>
      </c>
    </row>
    <row r="60" spans="1:9" x14ac:dyDescent="0.25">
      <c r="A60" s="581" t="s">
        <v>38</v>
      </c>
      <c r="B60" s="582"/>
      <c r="C60" s="582"/>
      <c r="D60" s="582"/>
      <c r="E60" s="612" t="s">
        <v>2717</v>
      </c>
      <c r="F60" s="612"/>
      <c r="G60" s="612"/>
      <c r="H60" s="612"/>
      <c r="I60" s="84">
        <v>9</v>
      </c>
    </row>
    <row r="61" spans="1:9" x14ac:dyDescent="0.25">
      <c r="A61" s="581" t="s">
        <v>2574</v>
      </c>
      <c r="B61" s="582"/>
      <c r="C61" s="582"/>
      <c r="D61" s="582"/>
      <c r="E61" s="582" t="s">
        <v>2575</v>
      </c>
      <c r="F61" s="582"/>
      <c r="G61" s="582"/>
      <c r="H61" s="582"/>
      <c r="I61" s="103">
        <v>12</v>
      </c>
    </row>
    <row r="62" spans="1:9" x14ac:dyDescent="0.25">
      <c r="A62" s="583" t="s">
        <v>1528</v>
      </c>
      <c r="B62" s="583"/>
      <c r="C62" s="583"/>
      <c r="D62" s="583"/>
      <c r="E62" s="583"/>
      <c r="F62" s="583"/>
      <c r="G62" s="583"/>
      <c r="H62" s="583"/>
      <c r="I62" s="85">
        <f>SUM(I52:I61)</f>
        <v>53</v>
      </c>
    </row>
    <row r="63" spans="1:9" x14ac:dyDescent="0.25">
      <c r="A63" s="584" t="s">
        <v>1367</v>
      </c>
      <c r="B63" s="584"/>
      <c r="C63" s="584"/>
      <c r="D63" s="584"/>
      <c r="E63" s="584"/>
      <c r="F63" s="584"/>
      <c r="G63" s="584"/>
      <c r="H63" s="584"/>
      <c r="I63" s="87">
        <f>SUM(I9,I62)</f>
        <v>62</v>
      </c>
    </row>
    <row r="64" spans="1:9" x14ac:dyDescent="0.25">
      <c r="A64" s="585" t="s">
        <v>6</v>
      </c>
      <c r="B64" s="585"/>
      <c r="C64" s="585"/>
      <c r="D64" s="585"/>
      <c r="E64" s="585"/>
      <c r="F64" s="585"/>
      <c r="G64" s="585"/>
      <c r="H64" s="585"/>
      <c r="I64" s="585"/>
    </row>
    <row r="65" spans="1:9" x14ac:dyDescent="0.25">
      <c r="A65" s="586" t="s">
        <v>2890</v>
      </c>
      <c r="B65" s="586"/>
      <c r="C65" s="586"/>
      <c r="D65" s="586"/>
      <c r="E65" s="586"/>
      <c r="F65" s="586"/>
      <c r="G65" s="586"/>
      <c r="H65" s="586"/>
      <c r="I65" s="586"/>
    </row>
    <row r="66" spans="1:9" ht="60" customHeight="1" x14ac:dyDescent="0.25">
      <c r="A66" s="586" t="s">
        <v>2212</v>
      </c>
      <c r="B66" s="586"/>
      <c r="C66" s="586"/>
      <c r="D66" s="586"/>
      <c r="E66" s="586"/>
      <c r="F66" s="586"/>
      <c r="G66" s="586"/>
      <c r="H66" s="586"/>
      <c r="I66" s="586"/>
    </row>
    <row r="67" spans="1:9" x14ac:dyDescent="0.25">
      <c r="A67" s="607" t="s">
        <v>542</v>
      </c>
      <c r="B67" s="607"/>
      <c r="C67" s="607" t="s">
        <v>1334</v>
      </c>
      <c r="D67" s="607"/>
      <c r="E67" s="336"/>
      <c r="F67" s="336"/>
      <c r="G67" s="336"/>
      <c r="H67" s="336"/>
      <c r="I67" s="94"/>
    </row>
  </sheetData>
  <sheetProtection password="CA9D" sheet="1" objects="1" scenarios="1"/>
  <mergeCells count="112">
    <mergeCell ref="A21:H21"/>
    <mergeCell ref="A22:H22"/>
    <mergeCell ref="A24:D24"/>
    <mergeCell ref="E24:H24"/>
    <mergeCell ref="A28:D28"/>
    <mergeCell ref="E28:H28"/>
    <mergeCell ref="A29:D29"/>
    <mergeCell ref="E29:H29"/>
    <mergeCell ref="A39:D39"/>
    <mergeCell ref="A23:I23"/>
    <mergeCell ref="A27:D27"/>
    <mergeCell ref="E32:H32"/>
    <mergeCell ref="A25:D25"/>
    <mergeCell ref="E25:H25"/>
    <mergeCell ref="A26:D26"/>
    <mergeCell ref="E26:H26"/>
    <mergeCell ref="A35:D35"/>
    <mergeCell ref="E35:H35"/>
    <mergeCell ref="A32:D32"/>
    <mergeCell ref="A34:D34"/>
    <mergeCell ref="A31:D31"/>
    <mergeCell ref="E31:H31"/>
    <mergeCell ref="A1:I1"/>
    <mergeCell ref="A2:I2"/>
    <mergeCell ref="A5:I5"/>
    <mergeCell ref="A20:D20"/>
    <mergeCell ref="E20:H20"/>
    <mergeCell ref="A10:I10"/>
    <mergeCell ref="A14:D14"/>
    <mergeCell ref="E14:H14"/>
    <mergeCell ref="A6:I6"/>
    <mergeCell ref="A15:D15"/>
    <mergeCell ref="E17:H17"/>
    <mergeCell ref="E15:H15"/>
    <mergeCell ref="A11:D11"/>
    <mergeCell ref="E11:H11"/>
    <mergeCell ref="A13:D13"/>
    <mergeCell ref="E13:H13"/>
    <mergeCell ref="A12:D12"/>
    <mergeCell ref="E12:H12"/>
    <mergeCell ref="A3:B3"/>
    <mergeCell ref="C3:I3"/>
    <mergeCell ref="A67:B67"/>
    <mergeCell ref="A9:H9"/>
    <mergeCell ref="A8:D8"/>
    <mergeCell ref="E8:H8"/>
    <mergeCell ref="A41:D41"/>
    <mergeCell ref="E41:H41"/>
    <mergeCell ref="A42:D42"/>
    <mergeCell ref="A16:D16"/>
    <mergeCell ref="A7:D7"/>
    <mergeCell ref="E7:H7"/>
    <mergeCell ref="A18:D18"/>
    <mergeCell ref="E18:H18"/>
    <mergeCell ref="E61:H61"/>
    <mergeCell ref="C67:D67"/>
    <mergeCell ref="E16:H16"/>
    <mergeCell ref="A19:D19"/>
    <mergeCell ref="E19:H19"/>
    <mergeCell ref="A17:D17"/>
    <mergeCell ref="A30:D30"/>
    <mergeCell ref="E30:H30"/>
    <mergeCell ref="E33:H33"/>
    <mergeCell ref="A33:D33"/>
    <mergeCell ref="E34:H34"/>
    <mergeCell ref="E27:H27"/>
    <mergeCell ref="A40:D40"/>
    <mergeCell ref="E40:H40"/>
    <mergeCell ref="A46:D46"/>
    <mergeCell ref="E46:H46"/>
    <mergeCell ref="A43:D43"/>
    <mergeCell ref="E43:H43"/>
    <mergeCell ref="A36:H36"/>
    <mergeCell ref="A37:H37"/>
    <mergeCell ref="A38:I38"/>
    <mergeCell ref="A45:D45"/>
    <mergeCell ref="E45:H45"/>
    <mergeCell ref="E39:H39"/>
    <mergeCell ref="E42:H42"/>
    <mergeCell ref="A44:D44"/>
    <mergeCell ref="E44:H44"/>
    <mergeCell ref="A61:D61"/>
    <mergeCell ref="A59:D59"/>
    <mergeCell ref="E59:H59"/>
    <mergeCell ref="A52:D52"/>
    <mergeCell ref="E52:H52"/>
    <mergeCell ref="A58:D58"/>
    <mergeCell ref="E58:H58"/>
    <mergeCell ref="A64:I64"/>
    <mergeCell ref="A66:I66"/>
    <mergeCell ref="A60:D60"/>
    <mergeCell ref="E60:H60"/>
    <mergeCell ref="A63:H63"/>
    <mergeCell ref="A62:H62"/>
    <mergeCell ref="E56:H56"/>
    <mergeCell ref="A56:D56"/>
    <mergeCell ref="A55:D55"/>
    <mergeCell ref="E55:H55"/>
    <mergeCell ref="A53:D53"/>
    <mergeCell ref="A57:D57"/>
    <mergeCell ref="E57:H57"/>
    <mergeCell ref="A65:I65"/>
    <mergeCell ref="A48:D48"/>
    <mergeCell ref="E48:H48"/>
    <mergeCell ref="A50:H50"/>
    <mergeCell ref="A47:D47"/>
    <mergeCell ref="E47:H47"/>
    <mergeCell ref="A54:D54"/>
    <mergeCell ref="E54:H54"/>
    <mergeCell ref="E53:H53"/>
    <mergeCell ref="A49:H49"/>
    <mergeCell ref="A51:I51"/>
  </mergeCells>
  <phoneticPr fontId="40" type="noConversion"/>
  <hyperlinks>
    <hyperlink ref="A67" location="'Table of Contents'!A1" display="table of contents"/>
    <hyperlink ref="C67:D67" location="'Programs by University'!A1" display="programs by university"/>
  </hyperlinks>
  <pageMargins left="1" right="1" top="0.65625" bottom="0.53125" header="0.5" footer="0.5"/>
  <pageSetup orientation="portrait" r:id="rId1"/>
  <headerFooter>
    <oddFooter>&amp;C&amp;P</oddFooter>
  </headerFooter>
  <rowBreaks count="1" manualBreakCount="1">
    <brk id="37" max="16383" man="1"/>
  </rowBreaks>
  <extLst>
    <ext xmlns:mx="http://schemas.microsoft.com/office/mac/excel/2008/main" uri="{64002731-A6B0-56B0-2670-7721B7C09600}">
      <mx:PLV Mode="1" OnePage="0" WScale="0"/>
    </ext>
  </extLs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enableFormatConditionsCalculation="0"/>
  <dimension ref="A1:J57"/>
  <sheetViews>
    <sheetView view="pageLayout" topLeftCell="A46" workbookViewId="0">
      <selection activeCell="A55" sqref="A55:I56"/>
    </sheetView>
  </sheetViews>
  <sheetFormatPr defaultColWidth="9.140625" defaultRowHeight="15" x14ac:dyDescent="0.25"/>
  <cols>
    <col min="1" max="8" width="9.140625" style="330"/>
    <col min="9" max="9" width="9.140625" style="335"/>
    <col min="10" max="16384" width="9.140625" style="330"/>
  </cols>
  <sheetData>
    <row r="1" spans="1:9" x14ac:dyDescent="0.25">
      <c r="A1" s="495" t="s">
        <v>974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1482</v>
      </c>
      <c r="D3" s="600"/>
      <c r="E3" s="600"/>
      <c r="F3" s="600"/>
      <c r="G3" s="600"/>
      <c r="H3" s="600"/>
      <c r="I3" s="601"/>
    </row>
    <row r="4" spans="1:9" x14ac:dyDescent="0.25">
      <c r="A4" s="82" t="s">
        <v>29</v>
      </c>
      <c r="B4" s="333">
        <v>42.010100000000001</v>
      </c>
      <c r="C4" s="331"/>
      <c r="D4" s="331"/>
      <c r="E4" s="331"/>
      <c r="F4" s="331"/>
      <c r="G4" s="331"/>
      <c r="H4" s="331"/>
      <c r="I4" s="84"/>
    </row>
    <row r="5" spans="1:9" x14ac:dyDescent="0.25">
      <c r="A5" s="609"/>
      <c r="B5" s="610"/>
      <c r="C5" s="610"/>
      <c r="D5" s="610"/>
      <c r="E5" s="610"/>
      <c r="F5" s="610"/>
      <c r="G5" s="610"/>
      <c r="H5" s="610"/>
      <c r="I5" s="611"/>
    </row>
    <row r="6" spans="1:9" x14ac:dyDescent="0.25">
      <c r="A6" s="604" t="s">
        <v>1356</v>
      </c>
      <c r="B6" s="605"/>
      <c r="C6" s="605"/>
      <c r="D6" s="605"/>
      <c r="E6" s="605"/>
      <c r="F6" s="605"/>
      <c r="G6" s="605"/>
      <c r="H6" s="605"/>
      <c r="I6" s="606"/>
    </row>
    <row r="7" spans="1:9" ht="15" customHeight="1" x14ac:dyDescent="0.25">
      <c r="A7" s="581" t="s">
        <v>342</v>
      </c>
      <c r="B7" s="582"/>
      <c r="C7" s="582"/>
      <c r="D7" s="582"/>
      <c r="E7" s="582" t="s">
        <v>8</v>
      </c>
      <c r="F7" s="582"/>
      <c r="G7" s="582"/>
      <c r="H7" s="582"/>
      <c r="I7" s="84">
        <v>6</v>
      </c>
    </row>
    <row r="8" spans="1:9" ht="31.7" customHeight="1" x14ac:dyDescent="0.25">
      <c r="A8" s="738" t="s">
        <v>15</v>
      </c>
      <c r="B8" s="739"/>
      <c r="C8" s="739"/>
      <c r="D8" s="739"/>
      <c r="E8" s="590" t="s">
        <v>77</v>
      </c>
      <c r="F8" s="590"/>
      <c r="G8" s="590"/>
      <c r="H8" s="590"/>
      <c r="I8" s="84">
        <v>3</v>
      </c>
    </row>
    <row r="9" spans="1:9" ht="15" customHeight="1" x14ac:dyDescent="0.25">
      <c r="A9" s="754" t="s">
        <v>194</v>
      </c>
      <c r="B9" s="590"/>
      <c r="C9" s="590"/>
      <c r="D9" s="590"/>
      <c r="E9" s="590" t="s">
        <v>12</v>
      </c>
      <c r="F9" s="590"/>
      <c r="G9" s="590"/>
      <c r="H9" s="590"/>
      <c r="I9" s="84">
        <v>3</v>
      </c>
    </row>
    <row r="10" spans="1:9" x14ac:dyDescent="0.25">
      <c r="A10" s="581" t="s">
        <v>341</v>
      </c>
      <c r="B10" s="582"/>
      <c r="C10" s="582"/>
      <c r="D10" s="582"/>
      <c r="E10" s="582" t="s">
        <v>9</v>
      </c>
      <c r="F10" s="582"/>
      <c r="G10" s="582"/>
      <c r="H10" s="582"/>
      <c r="I10" s="84">
        <v>3</v>
      </c>
    </row>
    <row r="11" spans="1:9" x14ac:dyDescent="0.25">
      <c r="A11" s="584" t="s">
        <v>1513</v>
      </c>
      <c r="B11" s="584"/>
      <c r="C11" s="584"/>
      <c r="D11" s="584"/>
      <c r="E11" s="584"/>
      <c r="F11" s="584"/>
      <c r="G11" s="584"/>
      <c r="H11" s="584"/>
      <c r="I11" s="87">
        <f>SUM(I7:I10)</f>
        <v>15</v>
      </c>
    </row>
    <row r="12" spans="1:9" x14ac:dyDescent="0.25">
      <c r="A12" s="587" t="s">
        <v>2962</v>
      </c>
      <c r="B12" s="588"/>
      <c r="C12" s="588"/>
      <c r="D12" s="588"/>
      <c r="E12" s="588"/>
      <c r="F12" s="588"/>
      <c r="G12" s="588"/>
      <c r="H12" s="588"/>
      <c r="I12" s="589"/>
    </row>
    <row r="13" spans="1:9" x14ac:dyDescent="0.25">
      <c r="A13" s="671" t="s">
        <v>13</v>
      </c>
      <c r="B13" s="643"/>
      <c r="C13" s="643"/>
      <c r="D13" s="643"/>
      <c r="E13" s="701" t="s">
        <v>126</v>
      </c>
      <c r="F13" s="701"/>
      <c r="G13" s="701"/>
      <c r="H13" s="701"/>
      <c r="I13" s="109">
        <v>3</v>
      </c>
    </row>
    <row r="14" spans="1:9" x14ac:dyDescent="0.25">
      <c r="A14" s="738" t="s">
        <v>948</v>
      </c>
      <c r="B14" s="739"/>
      <c r="C14" s="739"/>
      <c r="D14" s="739"/>
      <c r="E14" s="590" t="s">
        <v>607</v>
      </c>
      <c r="F14" s="590"/>
      <c r="G14" s="590"/>
      <c r="H14" s="590"/>
      <c r="I14" s="103">
        <v>4</v>
      </c>
    </row>
    <row r="15" spans="1:9" x14ac:dyDescent="0.25">
      <c r="A15" s="754" t="s">
        <v>124</v>
      </c>
      <c r="B15" s="590"/>
      <c r="C15" s="590"/>
      <c r="D15" s="590"/>
      <c r="E15" s="590" t="s">
        <v>477</v>
      </c>
      <c r="F15" s="590"/>
      <c r="G15" s="590"/>
      <c r="H15" s="590"/>
      <c r="I15" s="84">
        <v>3</v>
      </c>
    </row>
    <row r="16" spans="1:9" ht="29.25" customHeight="1" x14ac:dyDescent="0.25">
      <c r="A16" s="578" t="s">
        <v>10</v>
      </c>
      <c r="B16" s="579"/>
      <c r="C16" s="579"/>
      <c r="D16" s="579"/>
      <c r="E16" s="580" t="s">
        <v>71</v>
      </c>
      <c r="F16" s="580"/>
      <c r="G16" s="580"/>
      <c r="H16" s="580"/>
      <c r="I16" s="84">
        <v>6</v>
      </c>
    </row>
    <row r="17" spans="1:9" ht="30" customHeight="1" x14ac:dyDescent="0.25">
      <c r="A17" s="578" t="s">
        <v>11</v>
      </c>
      <c r="B17" s="579"/>
      <c r="C17" s="579"/>
      <c r="D17" s="579"/>
      <c r="E17" s="614" t="s">
        <v>148</v>
      </c>
      <c r="F17" s="614"/>
      <c r="G17" s="614"/>
      <c r="H17" s="614"/>
      <c r="I17" s="84">
        <v>3</v>
      </c>
    </row>
    <row r="18" spans="1:9" x14ac:dyDescent="0.25">
      <c r="A18" s="738" t="s">
        <v>586</v>
      </c>
      <c r="B18" s="739"/>
      <c r="C18" s="739"/>
      <c r="D18" s="739"/>
      <c r="E18" s="590" t="s">
        <v>608</v>
      </c>
      <c r="F18" s="590"/>
      <c r="G18" s="590"/>
      <c r="H18" s="590"/>
      <c r="I18" s="103">
        <v>4</v>
      </c>
    </row>
    <row r="19" spans="1:9" x14ac:dyDescent="0.25">
      <c r="A19" s="738" t="s">
        <v>127</v>
      </c>
      <c r="B19" s="739"/>
      <c r="C19" s="739"/>
      <c r="D19" s="739"/>
      <c r="E19" s="590" t="s">
        <v>878</v>
      </c>
      <c r="F19" s="590"/>
      <c r="G19" s="590"/>
      <c r="H19" s="590"/>
      <c r="I19" s="84">
        <v>3</v>
      </c>
    </row>
    <row r="20" spans="1:9" s="394" customFormat="1" x14ac:dyDescent="0.25">
      <c r="A20" s="581" t="s">
        <v>4</v>
      </c>
      <c r="B20" s="582"/>
      <c r="C20" s="582"/>
      <c r="D20" s="582"/>
      <c r="E20" s="582"/>
      <c r="F20" s="582"/>
      <c r="G20" s="582"/>
      <c r="H20" s="582"/>
      <c r="I20" s="103">
        <v>21</v>
      </c>
    </row>
    <row r="21" spans="1:9" x14ac:dyDescent="0.25">
      <c r="A21" s="593" t="s">
        <v>1532</v>
      </c>
      <c r="B21" s="594"/>
      <c r="C21" s="594"/>
      <c r="D21" s="594"/>
      <c r="E21" s="594"/>
      <c r="F21" s="594"/>
      <c r="G21" s="594"/>
      <c r="H21" s="595"/>
      <c r="I21" s="86">
        <f>SUM(I13:I20)</f>
        <v>47</v>
      </c>
    </row>
    <row r="22" spans="1:9" x14ac:dyDescent="0.25">
      <c r="A22" s="596" t="s">
        <v>1359</v>
      </c>
      <c r="B22" s="597"/>
      <c r="C22" s="597"/>
      <c r="D22" s="597"/>
      <c r="E22" s="597"/>
      <c r="F22" s="597"/>
      <c r="G22" s="597"/>
      <c r="H22" s="597"/>
      <c r="I22" s="87">
        <f>SUM(I11,I21)</f>
        <v>62</v>
      </c>
    </row>
    <row r="23" spans="1:9" x14ac:dyDescent="0.25">
      <c r="A23" s="587" t="s">
        <v>2976</v>
      </c>
      <c r="B23" s="588"/>
      <c r="C23" s="588"/>
      <c r="D23" s="588"/>
      <c r="E23" s="588"/>
      <c r="F23" s="588"/>
      <c r="G23" s="588"/>
      <c r="H23" s="588"/>
      <c r="I23" s="589"/>
    </row>
    <row r="24" spans="1:9" x14ac:dyDescent="0.25">
      <c r="A24" s="671" t="s">
        <v>13</v>
      </c>
      <c r="B24" s="643"/>
      <c r="C24" s="643"/>
      <c r="D24" s="643"/>
      <c r="E24" s="701" t="s">
        <v>126</v>
      </c>
      <c r="F24" s="701"/>
      <c r="G24" s="701"/>
      <c r="H24" s="701"/>
      <c r="I24" s="109">
        <v>3</v>
      </c>
    </row>
    <row r="25" spans="1:9" x14ac:dyDescent="0.25">
      <c r="A25" s="738" t="s">
        <v>948</v>
      </c>
      <c r="B25" s="739"/>
      <c r="C25" s="739"/>
      <c r="D25" s="739"/>
      <c r="E25" s="590" t="s">
        <v>607</v>
      </c>
      <c r="F25" s="590"/>
      <c r="G25" s="590"/>
      <c r="H25" s="590"/>
      <c r="I25" s="103">
        <v>4</v>
      </c>
    </row>
    <row r="26" spans="1:9" x14ac:dyDescent="0.25">
      <c r="A26" s="754" t="s">
        <v>124</v>
      </c>
      <c r="B26" s="590"/>
      <c r="C26" s="590"/>
      <c r="D26" s="590"/>
      <c r="E26" s="590" t="s">
        <v>477</v>
      </c>
      <c r="F26" s="590"/>
      <c r="G26" s="590"/>
      <c r="H26" s="590"/>
      <c r="I26" s="84">
        <v>3</v>
      </c>
    </row>
    <row r="27" spans="1:9" ht="30.75" customHeight="1" x14ac:dyDescent="0.25">
      <c r="A27" s="578" t="s">
        <v>10</v>
      </c>
      <c r="B27" s="579"/>
      <c r="C27" s="579"/>
      <c r="D27" s="579"/>
      <c r="E27" s="580" t="s">
        <v>71</v>
      </c>
      <c r="F27" s="580"/>
      <c r="G27" s="580"/>
      <c r="H27" s="580"/>
      <c r="I27" s="84">
        <v>6</v>
      </c>
    </row>
    <row r="28" spans="1:9" ht="30.75" customHeight="1" x14ac:dyDescent="0.25">
      <c r="A28" s="578" t="s">
        <v>11</v>
      </c>
      <c r="B28" s="579"/>
      <c r="C28" s="579"/>
      <c r="D28" s="579"/>
      <c r="E28" s="614" t="s">
        <v>148</v>
      </c>
      <c r="F28" s="614"/>
      <c r="G28" s="614"/>
      <c r="H28" s="614"/>
      <c r="I28" s="84">
        <v>3</v>
      </c>
    </row>
    <row r="29" spans="1:9" x14ac:dyDescent="0.25">
      <c r="A29" s="738" t="s">
        <v>586</v>
      </c>
      <c r="B29" s="739"/>
      <c r="C29" s="739"/>
      <c r="D29" s="739"/>
      <c r="E29" s="590" t="s">
        <v>608</v>
      </c>
      <c r="F29" s="590"/>
      <c r="G29" s="590"/>
      <c r="H29" s="590"/>
      <c r="I29" s="103">
        <v>4</v>
      </c>
    </row>
    <row r="30" spans="1:9" x14ac:dyDescent="0.25">
      <c r="A30" s="738" t="s">
        <v>127</v>
      </c>
      <c r="B30" s="739"/>
      <c r="C30" s="739"/>
      <c r="D30" s="739"/>
      <c r="E30" s="590" t="s">
        <v>878</v>
      </c>
      <c r="F30" s="590"/>
      <c r="G30" s="590"/>
      <c r="H30" s="590"/>
      <c r="I30" s="84">
        <v>3</v>
      </c>
    </row>
    <row r="31" spans="1:9" x14ac:dyDescent="0.25">
      <c r="A31" s="581" t="s">
        <v>4</v>
      </c>
      <c r="B31" s="582"/>
      <c r="C31" s="582"/>
      <c r="D31" s="582"/>
      <c r="E31" s="582"/>
      <c r="F31" s="582"/>
      <c r="G31" s="582"/>
      <c r="H31" s="582"/>
      <c r="I31" s="103">
        <v>21</v>
      </c>
    </row>
    <row r="32" spans="1:9" x14ac:dyDescent="0.25">
      <c r="A32" s="593" t="s">
        <v>1534</v>
      </c>
      <c r="B32" s="594"/>
      <c r="C32" s="594"/>
      <c r="D32" s="594"/>
      <c r="E32" s="594"/>
      <c r="F32" s="594"/>
      <c r="G32" s="594"/>
      <c r="H32" s="595"/>
      <c r="I32" s="86">
        <f>SUM(I24:I31)</f>
        <v>47</v>
      </c>
    </row>
    <row r="33" spans="1:10" x14ac:dyDescent="0.25">
      <c r="A33" s="596" t="s">
        <v>1495</v>
      </c>
      <c r="B33" s="597"/>
      <c r="C33" s="597"/>
      <c r="D33" s="597"/>
      <c r="E33" s="597"/>
      <c r="F33" s="597"/>
      <c r="G33" s="597"/>
      <c r="H33" s="598"/>
      <c r="I33" s="87">
        <f>SUM(I11,I32)</f>
        <v>62</v>
      </c>
    </row>
    <row r="34" spans="1:10" x14ac:dyDescent="0.25">
      <c r="A34" s="587" t="s">
        <v>2974</v>
      </c>
      <c r="B34" s="588"/>
      <c r="C34" s="588"/>
      <c r="D34" s="588"/>
      <c r="E34" s="588"/>
      <c r="F34" s="588"/>
      <c r="G34" s="588"/>
      <c r="H34" s="588"/>
      <c r="I34" s="589"/>
    </row>
    <row r="35" spans="1:10" x14ac:dyDescent="0.25">
      <c r="A35" s="671" t="s">
        <v>13</v>
      </c>
      <c r="B35" s="643"/>
      <c r="C35" s="643"/>
      <c r="D35" s="643"/>
      <c r="E35" s="701" t="s">
        <v>126</v>
      </c>
      <c r="F35" s="701"/>
      <c r="G35" s="701"/>
      <c r="H35" s="701"/>
      <c r="I35" s="109">
        <v>3</v>
      </c>
    </row>
    <row r="36" spans="1:10" x14ac:dyDescent="0.25">
      <c r="A36" s="738" t="s">
        <v>948</v>
      </c>
      <c r="B36" s="739"/>
      <c r="C36" s="739"/>
      <c r="D36" s="739"/>
      <c r="E36" s="590" t="s">
        <v>607</v>
      </c>
      <c r="F36" s="590"/>
      <c r="G36" s="590"/>
      <c r="H36" s="590"/>
      <c r="I36" s="103">
        <v>4</v>
      </c>
    </row>
    <row r="37" spans="1:10" x14ac:dyDescent="0.25">
      <c r="A37" s="754" t="s">
        <v>124</v>
      </c>
      <c r="B37" s="590"/>
      <c r="C37" s="590"/>
      <c r="D37" s="590"/>
      <c r="E37" s="590" t="s">
        <v>477</v>
      </c>
      <c r="F37" s="590"/>
      <c r="G37" s="590"/>
      <c r="H37" s="590"/>
      <c r="I37" s="84">
        <v>3</v>
      </c>
    </row>
    <row r="38" spans="1:10" ht="30.75" customHeight="1" x14ac:dyDescent="0.25">
      <c r="A38" s="578" t="s">
        <v>10</v>
      </c>
      <c r="B38" s="579"/>
      <c r="C38" s="579"/>
      <c r="D38" s="579"/>
      <c r="E38" s="580" t="s">
        <v>71</v>
      </c>
      <c r="F38" s="580"/>
      <c r="G38" s="580"/>
      <c r="H38" s="580"/>
      <c r="I38" s="84">
        <v>6</v>
      </c>
    </row>
    <row r="39" spans="1:10" ht="32.25" customHeight="1" x14ac:dyDescent="0.25">
      <c r="A39" s="578" t="s">
        <v>11</v>
      </c>
      <c r="B39" s="579"/>
      <c r="C39" s="579"/>
      <c r="D39" s="579"/>
      <c r="E39" s="614" t="s">
        <v>148</v>
      </c>
      <c r="F39" s="614"/>
      <c r="G39" s="614"/>
      <c r="H39" s="614"/>
      <c r="I39" s="84">
        <v>3</v>
      </c>
    </row>
    <row r="40" spans="1:10" x14ac:dyDescent="0.25">
      <c r="A40" s="738" t="s">
        <v>586</v>
      </c>
      <c r="B40" s="739"/>
      <c r="C40" s="739"/>
      <c r="D40" s="739"/>
      <c r="E40" s="590" t="s">
        <v>608</v>
      </c>
      <c r="F40" s="590"/>
      <c r="G40" s="590"/>
      <c r="H40" s="590"/>
      <c r="I40" s="103">
        <v>4</v>
      </c>
    </row>
    <row r="41" spans="1:10" x14ac:dyDescent="0.25">
      <c r="A41" s="738" t="s">
        <v>127</v>
      </c>
      <c r="B41" s="739"/>
      <c r="C41" s="739"/>
      <c r="D41" s="739"/>
      <c r="E41" s="590" t="s">
        <v>878</v>
      </c>
      <c r="F41" s="590"/>
      <c r="G41" s="590"/>
      <c r="H41" s="590"/>
      <c r="I41" s="84">
        <v>3</v>
      </c>
    </row>
    <row r="42" spans="1:10" x14ac:dyDescent="0.25">
      <c r="A42" s="581" t="s">
        <v>4</v>
      </c>
      <c r="B42" s="582"/>
      <c r="C42" s="582"/>
      <c r="D42" s="582"/>
      <c r="E42" s="582"/>
      <c r="F42" s="582"/>
      <c r="G42" s="582"/>
      <c r="H42" s="582"/>
      <c r="I42" s="103">
        <v>21</v>
      </c>
    </row>
    <row r="43" spans="1:10" x14ac:dyDescent="0.25">
      <c r="A43" s="593" t="s">
        <v>1535</v>
      </c>
      <c r="B43" s="594"/>
      <c r="C43" s="594"/>
      <c r="D43" s="594"/>
      <c r="E43" s="594"/>
      <c r="F43" s="594"/>
      <c r="G43" s="594"/>
      <c r="H43" s="595"/>
      <c r="I43" s="86">
        <f>SUM(I35:I42)</f>
        <v>47</v>
      </c>
    </row>
    <row r="44" spans="1:10" x14ac:dyDescent="0.25">
      <c r="A44" s="596" t="s">
        <v>1496</v>
      </c>
      <c r="B44" s="597"/>
      <c r="C44" s="597"/>
      <c r="D44" s="597"/>
      <c r="E44" s="597"/>
      <c r="F44" s="597"/>
      <c r="G44" s="597"/>
      <c r="H44" s="598"/>
      <c r="I44" s="87">
        <f>SUM(I11,I43)</f>
        <v>62</v>
      </c>
    </row>
    <row r="45" spans="1:10" x14ac:dyDescent="0.25">
      <c r="A45" s="587" t="s">
        <v>2733</v>
      </c>
      <c r="B45" s="588"/>
      <c r="C45" s="588"/>
      <c r="D45" s="588"/>
      <c r="E45" s="588"/>
      <c r="F45" s="588"/>
      <c r="G45" s="588"/>
      <c r="H45" s="588"/>
      <c r="I45" s="589"/>
    </row>
    <row r="46" spans="1:10" ht="30.75" customHeight="1" x14ac:dyDescent="0.25">
      <c r="A46" s="578" t="s">
        <v>311</v>
      </c>
      <c r="B46" s="579"/>
      <c r="C46" s="579"/>
      <c r="D46" s="579"/>
      <c r="E46" s="582" t="s">
        <v>2230</v>
      </c>
      <c r="F46" s="582"/>
      <c r="G46" s="582"/>
      <c r="H46" s="582"/>
      <c r="I46" s="84">
        <v>3</v>
      </c>
      <c r="J46" s="394"/>
    </row>
    <row r="47" spans="1:10" ht="30.75" customHeight="1" x14ac:dyDescent="0.25">
      <c r="A47" s="578" t="s">
        <v>2210</v>
      </c>
      <c r="B47" s="579"/>
      <c r="C47" s="579"/>
      <c r="D47" s="579"/>
      <c r="E47" s="590" t="s">
        <v>2231</v>
      </c>
      <c r="F47" s="590"/>
      <c r="G47" s="590"/>
      <c r="H47" s="590"/>
      <c r="I47" s="84">
        <v>3</v>
      </c>
    </row>
    <row r="48" spans="1:10" ht="29.25" customHeight="1" x14ac:dyDescent="0.25">
      <c r="A48" s="578" t="s">
        <v>2</v>
      </c>
      <c r="B48" s="579"/>
      <c r="C48" s="579"/>
      <c r="D48" s="579"/>
      <c r="E48" s="591" t="s">
        <v>2320</v>
      </c>
      <c r="F48" s="591"/>
      <c r="G48" s="591"/>
      <c r="H48" s="591"/>
      <c r="I48" s="84">
        <v>6</v>
      </c>
    </row>
    <row r="49" spans="1:9" ht="30.75" customHeight="1" x14ac:dyDescent="0.25">
      <c r="A49" s="581" t="s">
        <v>2578</v>
      </c>
      <c r="B49" s="582"/>
      <c r="C49" s="582"/>
      <c r="D49" s="582"/>
      <c r="E49" s="582" t="s">
        <v>2577</v>
      </c>
      <c r="F49" s="582"/>
      <c r="G49" s="582"/>
      <c r="H49" s="582"/>
      <c r="I49" s="103">
        <v>3</v>
      </c>
    </row>
    <row r="50" spans="1:9" ht="44.25" customHeight="1" x14ac:dyDescent="0.25">
      <c r="A50" s="578" t="s">
        <v>1754</v>
      </c>
      <c r="B50" s="579"/>
      <c r="C50" s="579"/>
      <c r="D50" s="579"/>
      <c r="E50" s="579" t="s">
        <v>2491</v>
      </c>
      <c r="F50" s="579"/>
      <c r="G50" s="579"/>
      <c r="H50" s="579"/>
      <c r="I50" s="84">
        <v>3</v>
      </c>
    </row>
    <row r="51" spans="1:9" x14ac:dyDescent="0.25">
      <c r="A51" s="581" t="s">
        <v>36</v>
      </c>
      <c r="B51" s="582"/>
      <c r="C51" s="582"/>
      <c r="D51" s="582"/>
      <c r="E51" s="582" t="s">
        <v>79</v>
      </c>
      <c r="F51" s="582"/>
      <c r="G51" s="582"/>
      <c r="H51" s="582"/>
      <c r="I51" s="84">
        <v>8</v>
      </c>
    </row>
    <row r="52" spans="1:9" ht="30.75" customHeight="1" x14ac:dyDescent="0.25">
      <c r="A52" s="742" t="s">
        <v>4</v>
      </c>
      <c r="B52" s="592"/>
      <c r="C52" s="592"/>
      <c r="D52" s="592"/>
      <c r="E52" s="582" t="s">
        <v>2579</v>
      </c>
      <c r="F52" s="582"/>
      <c r="G52" s="582"/>
      <c r="H52" s="582"/>
      <c r="I52" s="103">
        <v>21</v>
      </c>
    </row>
    <row r="53" spans="1:9" x14ac:dyDescent="0.25">
      <c r="A53" s="583" t="s">
        <v>1528</v>
      </c>
      <c r="B53" s="583"/>
      <c r="C53" s="583"/>
      <c r="D53" s="583"/>
      <c r="E53" s="583"/>
      <c r="F53" s="583"/>
      <c r="G53" s="583"/>
      <c r="H53" s="583"/>
      <c r="I53" s="85">
        <f>SUM(I46:I52)</f>
        <v>47</v>
      </c>
    </row>
    <row r="54" spans="1:9" x14ac:dyDescent="0.25">
      <c r="A54" s="584" t="s">
        <v>1367</v>
      </c>
      <c r="B54" s="584"/>
      <c r="C54" s="584"/>
      <c r="D54" s="584"/>
      <c r="E54" s="584"/>
      <c r="F54" s="584"/>
      <c r="G54" s="584"/>
      <c r="H54" s="584"/>
      <c r="I54" s="87">
        <f>SUM(I11,I53)</f>
        <v>62</v>
      </c>
    </row>
    <row r="55" spans="1:9" x14ac:dyDescent="0.25">
      <c r="A55" s="585" t="s">
        <v>6</v>
      </c>
      <c r="B55" s="585"/>
      <c r="C55" s="585"/>
      <c r="D55" s="585"/>
      <c r="E55" s="585"/>
      <c r="F55" s="585"/>
      <c r="G55" s="585"/>
      <c r="H55" s="585"/>
      <c r="I55" s="585"/>
    </row>
    <row r="56" spans="1:9" ht="57.75" customHeight="1" x14ac:dyDescent="0.25">
      <c r="A56" s="586" t="s">
        <v>2209</v>
      </c>
      <c r="B56" s="586"/>
      <c r="C56" s="586"/>
      <c r="D56" s="586"/>
      <c r="E56" s="586"/>
      <c r="F56" s="586"/>
      <c r="G56" s="586"/>
      <c r="H56" s="586"/>
      <c r="I56" s="586"/>
    </row>
    <row r="57" spans="1:9" x14ac:dyDescent="0.25">
      <c r="A57" s="607" t="s">
        <v>542</v>
      </c>
      <c r="B57" s="607"/>
      <c r="C57" s="607" t="s">
        <v>1334</v>
      </c>
      <c r="D57" s="607"/>
      <c r="E57" s="336"/>
      <c r="F57" s="336"/>
      <c r="G57" s="336"/>
      <c r="H57" s="336"/>
      <c r="I57" s="94"/>
    </row>
  </sheetData>
  <sheetProtection password="CA9D" sheet="1" objects="1" scenarios="1"/>
  <mergeCells count="93">
    <mergeCell ref="A57:B57"/>
    <mergeCell ref="A3:B3"/>
    <mergeCell ref="C3:I3"/>
    <mergeCell ref="A11:H11"/>
    <mergeCell ref="C57:D57"/>
    <mergeCell ref="A8:D8"/>
    <mergeCell ref="E8:H8"/>
    <mergeCell ref="A9:D9"/>
    <mergeCell ref="E9:H9"/>
    <mergeCell ref="A10:D10"/>
    <mergeCell ref="E10:H10"/>
    <mergeCell ref="A24:D24"/>
    <mergeCell ref="A17:D17"/>
    <mergeCell ref="A35:D35"/>
    <mergeCell ref="E35:H35"/>
    <mergeCell ref="A18:D18"/>
    <mergeCell ref="A1:I1"/>
    <mergeCell ref="A2:I2"/>
    <mergeCell ref="A5:I5"/>
    <mergeCell ref="A6:I6"/>
    <mergeCell ref="E27:H27"/>
    <mergeCell ref="A7:D7"/>
    <mergeCell ref="E7:H7"/>
    <mergeCell ref="A23:I23"/>
    <mergeCell ref="A21:H21"/>
    <mergeCell ref="A22:H22"/>
    <mergeCell ref="A12:I12"/>
    <mergeCell ref="A13:D13"/>
    <mergeCell ref="E13:H13"/>
    <mergeCell ref="E18:H18"/>
    <mergeCell ref="A19:D19"/>
    <mergeCell ref="E17:H17"/>
    <mergeCell ref="E19:H19"/>
    <mergeCell ref="E24:H24"/>
    <mergeCell ref="A25:D25"/>
    <mergeCell ref="E40:H40"/>
    <mergeCell ref="A53:H53"/>
    <mergeCell ref="A29:D29"/>
    <mergeCell ref="E29:H29"/>
    <mergeCell ref="A33:H33"/>
    <mergeCell ref="A41:D41"/>
    <mergeCell ref="A20:D20"/>
    <mergeCell ref="E20:H20"/>
    <mergeCell ref="A49:D49"/>
    <mergeCell ref="E49:H49"/>
    <mergeCell ref="A31:D31"/>
    <mergeCell ref="E31:H31"/>
    <mergeCell ref="A42:D42"/>
    <mergeCell ref="A54:H54"/>
    <mergeCell ref="A34:I34"/>
    <mergeCell ref="E25:H25"/>
    <mergeCell ref="A37:D37"/>
    <mergeCell ref="E37:H37"/>
    <mergeCell ref="A36:D36"/>
    <mergeCell ref="E36:H36"/>
    <mergeCell ref="A26:D26"/>
    <mergeCell ref="E26:H26"/>
    <mergeCell ref="A30:D30"/>
    <mergeCell ref="E30:H30"/>
    <mergeCell ref="A27:D27"/>
    <mergeCell ref="E41:H41"/>
    <mergeCell ref="A32:H32"/>
    <mergeCell ref="A28:D28"/>
    <mergeCell ref="E28:H28"/>
    <mergeCell ref="E14:H14"/>
    <mergeCell ref="A15:D15"/>
    <mergeCell ref="E15:H15"/>
    <mergeCell ref="A16:D16"/>
    <mergeCell ref="E16:H16"/>
    <mergeCell ref="A14:D14"/>
    <mergeCell ref="A56:I56"/>
    <mergeCell ref="A43:H43"/>
    <mergeCell ref="A44:H44"/>
    <mergeCell ref="A51:D51"/>
    <mergeCell ref="E51:H51"/>
    <mergeCell ref="E46:H46"/>
    <mergeCell ref="A46:D46"/>
    <mergeCell ref="A55:I55"/>
    <mergeCell ref="A50:D50"/>
    <mergeCell ref="E50:H50"/>
    <mergeCell ref="A47:D47"/>
    <mergeCell ref="E47:H47"/>
    <mergeCell ref="A48:D48"/>
    <mergeCell ref="E48:H48"/>
    <mergeCell ref="A52:D52"/>
    <mergeCell ref="E52:H52"/>
    <mergeCell ref="E42:H42"/>
    <mergeCell ref="A39:D39"/>
    <mergeCell ref="E39:H39"/>
    <mergeCell ref="A45:I45"/>
    <mergeCell ref="A38:D38"/>
    <mergeCell ref="E38:H38"/>
    <mergeCell ref="A40:D40"/>
  </mergeCells>
  <phoneticPr fontId="40" type="noConversion"/>
  <hyperlinks>
    <hyperlink ref="C57:D57" location="'Programs by University'!A1" display="programs by university"/>
    <hyperlink ref="A57" location="'Table of Contents'!A1" display="table of contents"/>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dimension ref="A1:AD278"/>
  <sheetViews>
    <sheetView tabSelected="1" view="pageLayout" topLeftCell="B28" workbookViewId="0">
      <selection activeCell="C35" sqref="C35:AD35"/>
    </sheetView>
  </sheetViews>
  <sheetFormatPr defaultColWidth="9.140625" defaultRowHeight="15" outlineLevelRow="1" x14ac:dyDescent="0.25"/>
  <cols>
    <col min="1" max="1" width="0.28515625" style="260" hidden="1" customWidth="1"/>
    <col min="2" max="3" width="2.85546875" style="260" customWidth="1"/>
    <col min="4" max="4" width="2.28515625" style="260" bestFit="1" customWidth="1"/>
    <col min="5" max="6" width="2.140625" style="260" bestFit="1" customWidth="1"/>
    <col min="7" max="29" width="2.42578125" style="260" customWidth="1"/>
    <col min="30" max="16384" width="9.140625" style="260"/>
  </cols>
  <sheetData>
    <row r="1" spans="1:30" x14ac:dyDescent="0.25">
      <c r="B1" s="489" t="s">
        <v>1959</v>
      </c>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row>
    <row r="2" spans="1:30" ht="15" customHeight="1" outlineLevel="1" x14ac:dyDescent="0.25">
      <c r="A2" s="262"/>
      <c r="B2" s="261"/>
      <c r="C2" s="493" t="s">
        <v>1930</v>
      </c>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row>
    <row r="3" spans="1:30" ht="15" customHeight="1" outlineLevel="1" x14ac:dyDescent="0.25">
      <c r="A3" s="262"/>
      <c r="B3" s="261"/>
      <c r="C3" s="493" t="s">
        <v>1900</v>
      </c>
      <c r="D3" s="493"/>
      <c r="E3" s="493"/>
      <c r="F3" s="493"/>
      <c r="G3" s="493"/>
      <c r="H3" s="493"/>
      <c r="I3" s="493"/>
      <c r="J3" s="493"/>
      <c r="K3" s="493"/>
      <c r="L3" s="493"/>
      <c r="M3" s="493"/>
      <c r="N3" s="493"/>
      <c r="O3" s="493"/>
      <c r="P3" s="493"/>
      <c r="Q3" s="493"/>
      <c r="R3" s="493"/>
      <c r="S3" s="493"/>
      <c r="T3" s="493"/>
      <c r="U3" s="493"/>
      <c r="V3" s="493"/>
      <c r="W3" s="493"/>
      <c r="X3" s="493"/>
      <c r="Y3" s="493"/>
      <c r="Z3" s="493"/>
      <c r="AA3" s="493"/>
      <c r="AB3" s="493"/>
      <c r="AC3" s="493"/>
      <c r="AD3" s="493"/>
    </row>
    <row r="4" spans="1:30" ht="15" customHeight="1" outlineLevel="1" x14ac:dyDescent="0.25">
      <c r="A4" s="262"/>
      <c r="B4" s="261"/>
      <c r="C4" s="493" t="s">
        <v>1901</v>
      </c>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row>
    <row r="5" spans="1:30" s="310" customFormat="1" ht="15" customHeight="1" outlineLevel="1" x14ac:dyDescent="0.25">
      <c r="A5" s="311"/>
      <c r="B5" s="309"/>
      <c r="C5" s="494" t="s">
        <v>2184</v>
      </c>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row>
    <row r="6" spans="1:30" s="310" customFormat="1" ht="15" customHeight="1" outlineLevel="1" x14ac:dyDescent="0.25">
      <c r="A6" s="311"/>
      <c r="B6" s="309"/>
      <c r="C6" s="493" t="s">
        <v>2185</v>
      </c>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row>
    <row r="7" spans="1:30" s="310" customFormat="1" ht="15" customHeight="1" outlineLevel="1" x14ac:dyDescent="0.25">
      <c r="A7" s="311"/>
      <c r="B7" s="309"/>
      <c r="C7" s="493" t="s">
        <v>2186</v>
      </c>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row>
    <row r="8" spans="1:30" ht="15" customHeight="1" outlineLevel="1" x14ac:dyDescent="0.25">
      <c r="A8" s="262"/>
      <c r="B8" s="261"/>
      <c r="C8" s="494"/>
      <c r="D8" s="494"/>
      <c r="E8" s="494"/>
      <c r="F8" s="494"/>
      <c r="G8" s="494"/>
      <c r="H8" s="494"/>
      <c r="I8" s="494"/>
      <c r="J8" s="494"/>
      <c r="K8" s="494"/>
      <c r="L8" s="494"/>
      <c r="M8" s="494"/>
      <c r="N8" s="494"/>
      <c r="O8" s="494"/>
      <c r="P8" s="494"/>
      <c r="Q8" s="494"/>
      <c r="R8" s="494"/>
      <c r="S8" s="494"/>
      <c r="T8" s="494"/>
      <c r="U8" s="494"/>
      <c r="V8" s="494"/>
      <c r="W8" s="494"/>
      <c r="X8" s="494"/>
      <c r="Y8" s="494"/>
      <c r="Z8" s="494"/>
      <c r="AA8" s="494"/>
      <c r="AB8" s="494"/>
      <c r="AC8" s="494"/>
      <c r="AD8" s="494"/>
    </row>
    <row r="9" spans="1:30" ht="29.25" customHeight="1" x14ac:dyDescent="0.25">
      <c r="A9" s="262"/>
      <c r="B9" s="495" t="s">
        <v>1899</v>
      </c>
      <c r="C9" s="495"/>
      <c r="D9" s="495"/>
      <c r="E9" s="495"/>
      <c r="F9" s="495"/>
      <c r="G9" s="495"/>
      <c r="H9" s="495"/>
      <c r="I9" s="495"/>
      <c r="J9" s="495"/>
      <c r="K9" s="495"/>
      <c r="L9" s="495"/>
      <c r="M9" s="495"/>
      <c r="N9" s="495"/>
      <c r="O9" s="495"/>
      <c r="P9" s="495"/>
      <c r="Q9" s="495"/>
      <c r="R9" s="495"/>
      <c r="S9" s="495"/>
      <c r="T9" s="495"/>
      <c r="U9" s="495"/>
      <c r="V9" s="495"/>
      <c r="W9" s="495"/>
      <c r="X9" s="495"/>
      <c r="Y9" s="495"/>
      <c r="Z9" s="495"/>
      <c r="AA9" s="495"/>
      <c r="AB9" s="495"/>
      <c r="AC9" s="495"/>
      <c r="AD9" s="495"/>
    </row>
    <row r="10" spans="1:30" ht="234.75" customHeight="1" outlineLevel="1" x14ac:dyDescent="0.25">
      <c r="A10" s="262"/>
      <c r="B10" s="496" t="s">
        <v>1902</v>
      </c>
      <c r="C10" s="496"/>
      <c r="D10" s="496"/>
      <c r="E10" s="496"/>
      <c r="F10" s="496"/>
      <c r="G10" s="496"/>
      <c r="H10" s="496"/>
      <c r="I10" s="496"/>
      <c r="J10" s="496"/>
      <c r="K10" s="496"/>
      <c r="L10" s="496"/>
      <c r="M10" s="496"/>
      <c r="N10" s="496"/>
      <c r="O10" s="496"/>
      <c r="P10" s="496"/>
      <c r="Q10" s="496"/>
      <c r="R10" s="496"/>
      <c r="S10" s="496"/>
      <c r="T10" s="496"/>
      <c r="U10" s="496"/>
      <c r="V10" s="496"/>
      <c r="W10" s="496"/>
      <c r="X10" s="496"/>
      <c r="Y10" s="496"/>
      <c r="Z10" s="496"/>
      <c r="AA10" s="496"/>
      <c r="AB10" s="496"/>
      <c r="AC10" s="496"/>
      <c r="AD10" s="496"/>
    </row>
    <row r="11" spans="1:30" outlineLevel="1" x14ac:dyDescent="0.25">
      <c r="A11" s="262"/>
      <c r="B11" s="261"/>
      <c r="C11" s="490" t="s">
        <v>1920</v>
      </c>
      <c r="D11" s="492"/>
      <c r="E11" s="492"/>
      <c r="F11" s="492"/>
      <c r="G11" s="492"/>
      <c r="H11" s="492"/>
      <c r="I11" s="492"/>
      <c r="J11" s="492"/>
      <c r="K11" s="492"/>
      <c r="L11" s="492"/>
      <c r="M11" s="492"/>
      <c r="N11" s="492"/>
      <c r="O11" s="492"/>
      <c r="P11" s="492"/>
      <c r="Q11" s="492"/>
      <c r="R11" s="492"/>
      <c r="S11" s="492"/>
      <c r="T11" s="492"/>
      <c r="U11" s="492"/>
      <c r="V11" s="492"/>
      <c r="W11" s="492"/>
      <c r="X11" s="492"/>
      <c r="Y11" s="492"/>
      <c r="Z11" s="492"/>
      <c r="AA11" s="492"/>
      <c r="AB11" s="492"/>
      <c r="AC11" s="492"/>
      <c r="AD11" s="492"/>
    </row>
    <row r="12" spans="1:30" outlineLevel="1" x14ac:dyDescent="0.25">
      <c r="A12" s="262"/>
      <c r="B12" s="261"/>
      <c r="C12" s="490" t="s">
        <v>1921</v>
      </c>
      <c r="D12" s="492"/>
      <c r="E12" s="492"/>
      <c r="F12" s="492"/>
      <c r="G12" s="492"/>
      <c r="H12" s="492"/>
      <c r="I12" s="492"/>
      <c r="J12" s="492"/>
      <c r="K12" s="492"/>
      <c r="L12" s="492"/>
      <c r="M12" s="492"/>
      <c r="N12" s="492"/>
      <c r="O12" s="492"/>
      <c r="P12" s="492"/>
      <c r="Q12" s="492"/>
      <c r="R12" s="492"/>
      <c r="S12" s="492"/>
      <c r="T12" s="492"/>
      <c r="U12" s="492"/>
      <c r="V12" s="492"/>
      <c r="W12" s="492"/>
      <c r="X12" s="492"/>
      <c r="Y12" s="492"/>
      <c r="Z12" s="492"/>
      <c r="AA12" s="492"/>
      <c r="AB12" s="492"/>
      <c r="AC12" s="492"/>
      <c r="AD12" s="492"/>
    </row>
    <row r="13" spans="1:30" outlineLevel="1" x14ac:dyDescent="0.25">
      <c r="A13" s="262"/>
      <c r="B13" s="261"/>
      <c r="C13" s="490" t="s">
        <v>1922</v>
      </c>
      <c r="D13" s="492"/>
      <c r="E13" s="492"/>
      <c r="F13" s="492"/>
      <c r="G13" s="492"/>
      <c r="H13" s="492"/>
      <c r="I13" s="492"/>
      <c r="J13" s="492"/>
      <c r="K13" s="492"/>
      <c r="L13" s="492"/>
      <c r="M13" s="492"/>
      <c r="N13" s="492"/>
      <c r="O13" s="492"/>
      <c r="P13" s="492"/>
      <c r="Q13" s="492"/>
      <c r="R13" s="492"/>
      <c r="S13" s="492"/>
      <c r="T13" s="492"/>
      <c r="U13" s="492"/>
      <c r="V13" s="492"/>
      <c r="W13" s="492"/>
      <c r="X13" s="492"/>
      <c r="Y13" s="492"/>
      <c r="Z13" s="492"/>
      <c r="AA13" s="492"/>
      <c r="AB13" s="492"/>
      <c r="AC13" s="492"/>
      <c r="AD13" s="492"/>
    </row>
    <row r="14" spans="1:30" ht="26.25" customHeight="1" outlineLevel="1" x14ac:dyDescent="0.25">
      <c r="A14" s="262"/>
      <c r="B14" s="261"/>
      <c r="C14" s="490" t="s">
        <v>1923</v>
      </c>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row>
    <row r="15" spans="1:30" ht="183" customHeight="1" outlineLevel="1" x14ac:dyDescent="0.25">
      <c r="A15" s="262"/>
      <c r="B15" s="497" t="s">
        <v>1903</v>
      </c>
      <c r="C15" s="498"/>
      <c r="D15" s="498"/>
      <c r="E15" s="498"/>
      <c r="F15" s="498"/>
      <c r="G15" s="498"/>
      <c r="H15" s="498"/>
      <c r="I15" s="498"/>
      <c r="J15" s="498"/>
      <c r="K15" s="498"/>
      <c r="L15" s="498"/>
      <c r="M15" s="498"/>
      <c r="N15" s="498"/>
      <c r="O15" s="498"/>
      <c r="P15" s="498"/>
      <c r="Q15" s="498"/>
      <c r="R15" s="498"/>
      <c r="S15" s="498"/>
      <c r="T15" s="498"/>
      <c r="U15" s="498"/>
      <c r="V15" s="498"/>
      <c r="W15" s="498"/>
      <c r="X15" s="498"/>
      <c r="Y15" s="498"/>
      <c r="Z15" s="498"/>
      <c r="AA15" s="498"/>
      <c r="AB15" s="498"/>
      <c r="AC15" s="498"/>
      <c r="AD15" s="498"/>
    </row>
    <row r="16" spans="1:30" ht="54" customHeight="1" outlineLevel="1" x14ac:dyDescent="0.25">
      <c r="A16" s="262"/>
      <c r="B16" s="261"/>
      <c r="C16" s="490" t="s">
        <v>1924</v>
      </c>
      <c r="D16" s="491"/>
      <c r="E16" s="491"/>
      <c r="F16" s="491"/>
      <c r="G16" s="491"/>
      <c r="H16" s="491"/>
      <c r="I16" s="491"/>
      <c r="J16" s="491"/>
      <c r="K16" s="491"/>
      <c r="L16" s="491"/>
      <c r="M16" s="491"/>
      <c r="N16" s="491"/>
      <c r="O16" s="491"/>
      <c r="P16" s="491"/>
      <c r="Q16" s="491"/>
      <c r="R16" s="491"/>
      <c r="S16" s="491"/>
      <c r="T16" s="491"/>
      <c r="U16" s="491"/>
      <c r="V16" s="491"/>
      <c r="W16" s="491"/>
      <c r="X16" s="491"/>
      <c r="Y16" s="491"/>
      <c r="Z16" s="491"/>
      <c r="AA16" s="491"/>
      <c r="AB16" s="491"/>
      <c r="AC16" s="491"/>
      <c r="AD16" s="491"/>
    </row>
    <row r="17" spans="1:30" ht="52.5" customHeight="1" outlineLevel="1" x14ac:dyDescent="0.25">
      <c r="A17" s="262"/>
      <c r="B17" s="261"/>
      <c r="C17" s="490" t="s">
        <v>1925</v>
      </c>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1"/>
      <c r="AC17" s="491"/>
      <c r="AD17" s="491"/>
    </row>
    <row r="18" spans="1:30" ht="68.25" customHeight="1" outlineLevel="1" x14ac:dyDescent="0.25">
      <c r="A18" s="262"/>
      <c r="B18" s="261"/>
      <c r="C18" s="490" t="s">
        <v>1926</v>
      </c>
      <c r="D18" s="491"/>
      <c r="E18" s="491"/>
      <c r="F18" s="491"/>
      <c r="G18" s="491"/>
      <c r="H18" s="491"/>
      <c r="I18" s="491"/>
      <c r="J18" s="491"/>
      <c r="K18" s="491"/>
      <c r="L18" s="491"/>
      <c r="M18" s="491"/>
      <c r="N18" s="491"/>
      <c r="O18" s="491"/>
      <c r="P18" s="491"/>
      <c r="Q18" s="491"/>
      <c r="R18" s="491"/>
      <c r="S18" s="491"/>
      <c r="T18" s="491"/>
      <c r="U18" s="491"/>
      <c r="V18" s="491"/>
      <c r="W18" s="491"/>
      <c r="X18" s="491"/>
      <c r="Y18" s="491"/>
      <c r="Z18" s="491"/>
      <c r="AA18" s="491"/>
      <c r="AB18" s="491"/>
      <c r="AC18" s="491"/>
      <c r="AD18" s="491"/>
    </row>
    <row r="19" spans="1:30" ht="68.25" customHeight="1" outlineLevel="1" x14ac:dyDescent="0.25">
      <c r="A19" s="262"/>
      <c r="B19" s="261"/>
      <c r="C19" s="490" t="s">
        <v>1927</v>
      </c>
      <c r="D19" s="491"/>
      <c r="E19" s="491"/>
      <c r="F19" s="491"/>
      <c r="G19" s="491"/>
      <c r="H19" s="491"/>
      <c r="I19" s="491"/>
      <c r="J19" s="491"/>
      <c r="K19" s="491"/>
      <c r="L19" s="491"/>
      <c r="M19" s="491"/>
      <c r="N19" s="491"/>
      <c r="O19" s="491"/>
      <c r="P19" s="491"/>
      <c r="Q19" s="491"/>
      <c r="R19" s="491"/>
      <c r="S19" s="491"/>
      <c r="T19" s="491"/>
      <c r="U19" s="491"/>
      <c r="V19" s="491"/>
      <c r="W19" s="491"/>
      <c r="X19" s="491"/>
      <c r="Y19" s="491"/>
      <c r="Z19" s="491"/>
      <c r="AA19" s="491"/>
      <c r="AB19" s="491"/>
      <c r="AC19" s="491"/>
      <c r="AD19" s="491"/>
    </row>
    <row r="20" spans="1:30" ht="39.950000000000003" customHeight="1" outlineLevel="1" x14ac:dyDescent="0.25">
      <c r="A20" s="262"/>
      <c r="B20" s="261"/>
      <c r="C20" s="490" t="s">
        <v>1928</v>
      </c>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B20" s="491"/>
      <c r="AC20" s="491"/>
      <c r="AD20" s="491"/>
    </row>
    <row r="21" spans="1:30" ht="84" customHeight="1" outlineLevel="1" x14ac:dyDescent="0.25">
      <c r="A21" s="262"/>
      <c r="B21" s="261"/>
      <c r="C21" s="490" t="s">
        <v>1929</v>
      </c>
      <c r="D21" s="491"/>
      <c r="E21" s="491"/>
      <c r="F21" s="491"/>
      <c r="G21" s="491"/>
      <c r="H21" s="491"/>
      <c r="I21" s="491"/>
      <c r="J21" s="491"/>
      <c r="K21" s="491"/>
      <c r="L21" s="491"/>
      <c r="M21" s="491"/>
      <c r="N21" s="491"/>
      <c r="O21" s="491"/>
      <c r="P21" s="491"/>
      <c r="Q21" s="491"/>
      <c r="R21" s="491"/>
      <c r="S21" s="491"/>
      <c r="T21" s="491"/>
      <c r="U21" s="491"/>
      <c r="V21" s="491"/>
      <c r="W21" s="491"/>
      <c r="X21" s="491"/>
      <c r="Y21" s="491"/>
      <c r="Z21" s="491"/>
      <c r="AA21" s="491"/>
      <c r="AB21" s="491"/>
      <c r="AC21" s="491"/>
      <c r="AD21" s="491"/>
    </row>
    <row r="22" spans="1:30" ht="69.75" customHeight="1" outlineLevel="1" x14ac:dyDescent="0.25">
      <c r="A22" s="262"/>
      <c r="B22" s="497" t="s">
        <v>1904</v>
      </c>
      <c r="C22" s="497"/>
      <c r="D22" s="497"/>
      <c r="E22" s="497"/>
      <c r="F22" s="497"/>
      <c r="G22" s="497"/>
      <c r="H22" s="497"/>
      <c r="I22" s="497"/>
      <c r="J22" s="497"/>
      <c r="K22" s="497"/>
      <c r="L22" s="497"/>
      <c r="M22" s="497"/>
      <c r="N22" s="497"/>
      <c r="O22" s="497"/>
      <c r="P22" s="497"/>
      <c r="Q22" s="497"/>
      <c r="R22" s="497"/>
      <c r="S22" s="497"/>
      <c r="T22" s="497"/>
      <c r="U22" s="497"/>
      <c r="V22" s="497"/>
      <c r="W22" s="497"/>
      <c r="X22" s="497"/>
      <c r="Y22" s="497"/>
      <c r="Z22" s="497"/>
      <c r="AA22" s="497"/>
      <c r="AB22" s="497"/>
      <c r="AC22" s="497"/>
      <c r="AD22" s="497"/>
    </row>
    <row r="23" spans="1:30" ht="29.25" customHeight="1" outlineLevel="1" x14ac:dyDescent="0.25">
      <c r="A23" s="262"/>
      <c r="B23" s="509" t="s">
        <v>1905</v>
      </c>
      <c r="C23" s="509"/>
      <c r="D23" s="509"/>
      <c r="E23" s="509"/>
      <c r="F23" s="509"/>
      <c r="G23" s="509"/>
      <c r="H23" s="509"/>
      <c r="I23" s="509"/>
      <c r="J23" s="509"/>
      <c r="K23" s="509"/>
      <c r="L23" s="509"/>
      <c r="M23" s="509"/>
      <c r="N23" s="509"/>
      <c r="O23" s="509"/>
      <c r="P23" s="509"/>
      <c r="Q23" s="509"/>
      <c r="R23" s="509"/>
      <c r="S23" s="509"/>
      <c r="T23" s="509"/>
      <c r="U23" s="509"/>
      <c r="V23" s="509"/>
      <c r="W23" s="509"/>
      <c r="X23" s="509"/>
      <c r="Y23" s="509"/>
      <c r="Z23" s="509"/>
      <c r="AA23" s="509"/>
      <c r="AB23" s="509"/>
      <c r="AC23" s="509"/>
      <c r="AD23" s="509"/>
    </row>
    <row r="24" spans="1:30" ht="50.25" customHeight="1" outlineLevel="1" x14ac:dyDescent="0.25">
      <c r="A24" s="262"/>
      <c r="B24" s="497" t="s">
        <v>1906</v>
      </c>
      <c r="C24" s="497"/>
      <c r="D24" s="497"/>
      <c r="E24" s="497"/>
      <c r="F24" s="497"/>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497"/>
    </row>
    <row r="25" spans="1:30" ht="109.5" customHeight="1" outlineLevel="1" x14ac:dyDescent="0.25">
      <c r="A25" s="262"/>
      <c r="B25" s="261"/>
      <c r="C25" s="490" t="s">
        <v>1908</v>
      </c>
      <c r="D25" s="491"/>
      <c r="E25" s="491"/>
      <c r="F25" s="491"/>
      <c r="G25" s="491"/>
      <c r="H25" s="491"/>
      <c r="I25" s="491"/>
      <c r="J25" s="491"/>
      <c r="K25" s="491"/>
      <c r="L25" s="491"/>
      <c r="M25" s="491"/>
      <c r="N25" s="491"/>
      <c r="O25" s="491"/>
      <c r="P25" s="491"/>
      <c r="Q25" s="491"/>
      <c r="R25" s="491"/>
      <c r="S25" s="491"/>
      <c r="T25" s="491"/>
      <c r="U25" s="491"/>
      <c r="V25" s="491"/>
      <c r="W25" s="491"/>
      <c r="X25" s="491"/>
      <c r="Y25" s="491"/>
      <c r="Z25" s="491"/>
      <c r="AA25" s="491"/>
      <c r="AB25" s="491"/>
      <c r="AC25" s="491"/>
      <c r="AD25" s="491"/>
    </row>
    <row r="26" spans="1:30" ht="66.95" customHeight="1" outlineLevel="1" x14ac:dyDescent="0.25">
      <c r="A26" s="262"/>
      <c r="B26" s="261"/>
      <c r="C26" s="490" t="s">
        <v>1907</v>
      </c>
      <c r="D26" s="490"/>
      <c r="E26" s="490"/>
      <c r="F26" s="490"/>
      <c r="G26" s="490"/>
      <c r="H26" s="490"/>
      <c r="I26" s="490"/>
      <c r="J26" s="490"/>
      <c r="K26" s="490"/>
      <c r="L26" s="490"/>
      <c r="M26" s="490"/>
      <c r="N26" s="490"/>
      <c r="O26" s="490"/>
      <c r="P26" s="490"/>
      <c r="Q26" s="490"/>
      <c r="R26" s="490"/>
      <c r="S26" s="490"/>
      <c r="T26" s="490"/>
      <c r="U26" s="490"/>
      <c r="V26" s="490"/>
      <c r="W26" s="490"/>
      <c r="X26" s="490"/>
      <c r="Y26" s="490"/>
      <c r="Z26" s="490"/>
      <c r="AA26" s="490"/>
      <c r="AB26" s="490"/>
      <c r="AC26" s="490"/>
      <c r="AD26" s="490"/>
    </row>
    <row r="27" spans="1:30" ht="173.25" customHeight="1" outlineLevel="1" x14ac:dyDescent="0.25">
      <c r="A27" s="262"/>
      <c r="B27" s="497" t="s">
        <v>1909</v>
      </c>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8"/>
      <c r="AA27" s="498"/>
      <c r="AB27" s="498"/>
      <c r="AC27" s="498"/>
      <c r="AD27" s="498"/>
    </row>
    <row r="28" spans="1:30" ht="15" customHeight="1" outlineLevel="1" x14ac:dyDescent="0.25">
      <c r="A28" s="262"/>
      <c r="B28" s="503" t="s">
        <v>1910</v>
      </c>
      <c r="C28" s="503"/>
      <c r="D28" s="503"/>
      <c r="E28" s="503"/>
      <c r="F28" s="503"/>
      <c r="G28" s="503"/>
      <c r="H28" s="503"/>
      <c r="I28" s="503"/>
      <c r="J28" s="503"/>
      <c r="K28" s="503"/>
      <c r="L28" s="503"/>
      <c r="M28" s="503"/>
      <c r="N28" s="503"/>
      <c r="O28" s="503"/>
      <c r="P28" s="503"/>
      <c r="Q28" s="503"/>
      <c r="R28" s="503"/>
      <c r="S28" s="503"/>
      <c r="T28" s="503"/>
      <c r="U28" s="503"/>
      <c r="V28" s="503"/>
      <c r="W28" s="503"/>
      <c r="X28" s="503"/>
      <c r="Y28" s="503"/>
      <c r="Z28" s="503"/>
      <c r="AA28" s="503"/>
      <c r="AB28" s="503"/>
      <c r="AC28" s="503"/>
      <c r="AD28" s="503"/>
    </row>
    <row r="29" spans="1:30" outlineLevel="1" x14ac:dyDescent="0.25">
      <c r="A29" s="262"/>
      <c r="B29" s="261"/>
      <c r="C29" s="504" t="s">
        <v>1916</v>
      </c>
      <c r="D29" s="505"/>
      <c r="E29" s="505"/>
      <c r="F29" s="505"/>
      <c r="G29" s="505"/>
      <c r="H29" s="505"/>
      <c r="I29" s="505"/>
      <c r="J29" s="505"/>
      <c r="K29" s="505"/>
      <c r="L29" s="505"/>
      <c r="M29" s="505"/>
      <c r="N29" s="505"/>
      <c r="O29" s="505"/>
      <c r="P29" s="505"/>
      <c r="Q29" s="505"/>
      <c r="R29" s="505"/>
      <c r="S29" s="505"/>
      <c r="T29" s="505"/>
      <c r="U29" s="505"/>
      <c r="V29" s="505"/>
      <c r="W29" s="505"/>
      <c r="X29" s="505"/>
      <c r="Y29" s="505"/>
      <c r="Z29" s="505"/>
      <c r="AA29" s="505"/>
      <c r="AB29" s="505"/>
      <c r="AC29" s="505"/>
      <c r="AD29" s="505"/>
    </row>
    <row r="30" spans="1:30" ht="15" customHeight="1" outlineLevel="1" x14ac:dyDescent="0.25">
      <c r="A30" s="262"/>
      <c r="B30" s="261"/>
      <c r="C30" s="504" t="s">
        <v>3026</v>
      </c>
      <c r="D30" s="505"/>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505"/>
    </row>
    <row r="31" spans="1:30" ht="15" customHeight="1" outlineLevel="1" x14ac:dyDescent="0.25">
      <c r="A31" s="262"/>
      <c r="B31" s="261"/>
      <c r="C31" s="504" t="s">
        <v>1911</v>
      </c>
      <c r="D31" s="505"/>
      <c r="E31" s="505"/>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row>
    <row r="32" spans="1:30" ht="15" customHeight="1" outlineLevel="1" x14ac:dyDescent="0.25">
      <c r="A32" s="262"/>
      <c r="B32" s="261"/>
      <c r="C32" s="505" t="s">
        <v>1917</v>
      </c>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c r="AD32" s="505"/>
    </row>
    <row r="33" spans="1:30" ht="15" customHeight="1" outlineLevel="1" x14ac:dyDescent="0.25">
      <c r="A33" s="262"/>
      <c r="B33" s="261"/>
      <c r="C33" s="505" t="s">
        <v>1912</v>
      </c>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505"/>
    </row>
    <row r="34" spans="1:30" ht="15" customHeight="1" outlineLevel="1" x14ac:dyDescent="0.25">
      <c r="A34" s="262"/>
      <c r="B34" s="261"/>
      <c r="C34" s="508" t="s">
        <v>1913</v>
      </c>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row>
    <row r="35" spans="1:30" s="465" customFormat="1" ht="15" customHeight="1" outlineLevel="1" x14ac:dyDescent="0.25">
      <c r="A35" s="466"/>
      <c r="B35" s="464"/>
      <c r="C35" s="504" t="s">
        <v>3031</v>
      </c>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505"/>
    </row>
    <row r="36" spans="1:30" ht="15" customHeight="1" outlineLevel="1" x14ac:dyDescent="0.25">
      <c r="A36" s="262"/>
      <c r="B36" s="261"/>
      <c r="C36" s="505" t="s">
        <v>1914</v>
      </c>
      <c r="D36" s="505"/>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505"/>
    </row>
    <row r="37" spans="1:30" s="271" customFormat="1" ht="15" customHeight="1" outlineLevel="1" x14ac:dyDescent="0.25">
      <c r="A37" s="272"/>
      <c r="B37" s="270"/>
      <c r="C37" s="505" t="s">
        <v>1915</v>
      </c>
      <c r="D37" s="505"/>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505"/>
    </row>
    <row r="38" spans="1:30" ht="15" customHeight="1" outlineLevel="1" x14ac:dyDescent="0.25">
      <c r="A38" s="262"/>
      <c r="B38" s="261"/>
      <c r="C38" s="505" t="s">
        <v>1956</v>
      </c>
      <c r="D38" s="505"/>
      <c r="E38" s="505"/>
      <c r="F38" s="505"/>
      <c r="G38" s="505"/>
      <c r="H38" s="505"/>
      <c r="I38" s="505"/>
      <c r="J38" s="505"/>
      <c r="K38" s="505"/>
      <c r="L38" s="505"/>
      <c r="M38" s="505"/>
      <c r="N38" s="505"/>
      <c r="O38" s="505"/>
      <c r="P38" s="505"/>
      <c r="Q38" s="505"/>
      <c r="R38" s="505"/>
      <c r="S38" s="505"/>
      <c r="T38" s="505"/>
      <c r="U38" s="505"/>
      <c r="V38" s="505"/>
      <c r="W38" s="505"/>
      <c r="X38" s="505"/>
      <c r="Y38" s="505"/>
      <c r="Z38" s="505"/>
      <c r="AA38" s="505"/>
      <c r="AB38" s="505"/>
      <c r="AC38" s="505"/>
      <c r="AD38" s="505"/>
    </row>
    <row r="39" spans="1:30" ht="15" customHeight="1" outlineLevel="1" x14ac:dyDescent="0.25">
      <c r="A39" s="262"/>
      <c r="B39" s="507"/>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row>
    <row r="40" spans="1:30" ht="15" customHeight="1" outlineLevel="1" x14ac:dyDescent="0.25">
      <c r="A40" s="262"/>
      <c r="B40" s="503" t="s">
        <v>1918</v>
      </c>
      <c r="C40" s="503"/>
      <c r="D40" s="503"/>
      <c r="E40" s="503"/>
      <c r="F40" s="503"/>
      <c r="G40" s="503"/>
      <c r="H40" s="503"/>
      <c r="I40" s="503"/>
      <c r="J40" s="503"/>
      <c r="K40" s="503"/>
      <c r="L40" s="503"/>
      <c r="M40" s="503"/>
      <c r="N40" s="503"/>
      <c r="O40" s="503"/>
      <c r="P40" s="503"/>
      <c r="Q40" s="503"/>
      <c r="R40" s="503"/>
      <c r="S40" s="503"/>
      <c r="T40" s="503"/>
      <c r="U40" s="503"/>
      <c r="V40" s="503"/>
      <c r="W40" s="503"/>
      <c r="X40" s="503"/>
      <c r="Y40" s="503"/>
      <c r="Z40" s="503"/>
      <c r="AA40" s="503"/>
      <c r="AB40" s="503"/>
      <c r="AC40" s="503"/>
      <c r="AD40" s="503"/>
    </row>
    <row r="41" spans="1:30" ht="15" customHeight="1" outlineLevel="1" x14ac:dyDescent="0.25">
      <c r="A41" s="262"/>
      <c r="B41" s="261"/>
      <c r="C41" s="504" t="s">
        <v>1951</v>
      </c>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row>
    <row r="42" spans="1:30" ht="15" customHeight="1" outlineLevel="1" x14ac:dyDescent="0.25">
      <c r="A42" s="262"/>
      <c r="B42" s="261"/>
      <c r="C42" s="504" t="s">
        <v>1919</v>
      </c>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row>
    <row r="43" spans="1:30" ht="15" customHeight="1" outlineLevel="1" x14ac:dyDescent="0.25">
      <c r="A43" s="262"/>
      <c r="B43" s="261"/>
      <c r="C43" s="504" t="s">
        <v>1950</v>
      </c>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row>
    <row r="44" spans="1:30" ht="15" customHeight="1" outlineLevel="1" x14ac:dyDescent="0.25">
      <c r="A44" s="262"/>
      <c r="B44" s="261"/>
      <c r="C44" s="504" t="s">
        <v>1952</v>
      </c>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row>
    <row r="45" spans="1:30" ht="15" customHeight="1" outlineLevel="1" x14ac:dyDescent="0.25">
      <c r="A45" s="262"/>
      <c r="B45" s="261"/>
      <c r="C45" s="506" t="s">
        <v>1953</v>
      </c>
      <c r="D45" s="506"/>
      <c r="E45" s="506"/>
      <c r="F45" s="506"/>
      <c r="G45" s="506"/>
      <c r="H45" s="506"/>
      <c r="I45" s="506"/>
      <c r="J45" s="506"/>
      <c r="K45" s="506"/>
      <c r="L45" s="506"/>
      <c r="M45" s="506"/>
      <c r="N45" s="506"/>
      <c r="O45" s="506"/>
      <c r="P45" s="506"/>
      <c r="Q45" s="506"/>
      <c r="R45" s="506"/>
      <c r="S45" s="506"/>
      <c r="T45" s="506"/>
      <c r="U45" s="506"/>
      <c r="V45" s="506"/>
      <c r="W45" s="506"/>
      <c r="X45" s="506"/>
      <c r="Y45" s="506"/>
      <c r="Z45" s="506"/>
      <c r="AA45" s="506"/>
      <c r="AB45" s="506"/>
      <c r="AC45" s="506"/>
      <c r="AD45" s="506"/>
    </row>
    <row r="46" spans="1:30" ht="15" customHeight="1" outlineLevel="1" x14ac:dyDescent="0.25">
      <c r="A46" s="262"/>
      <c r="B46" s="261"/>
      <c r="C46" s="506" t="s">
        <v>1954</v>
      </c>
      <c r="D46" s="506"/>
      <c r="E46" s="506"/>
      <c r="F46" s="506"/>
      <c r="G46" s="506"/>
      <c r="H46" s="506"/>
      <c r="I46" s="506"/>
      <c r="J46" s="506"/>
      <c r="K46" s="506"/>
      <c r="L46" s="506"/>
      <c r="M46" s="506"/>
      <c r="N46" s="506"/>
      <c r="O46" s="506"/>
      <c r="P46" s="506"/>
      <c r="Q46" s="506"/>
      <c r="R46" s="506"/>
      <c r="S46" s="506"/>
      <c r="T46" s="506"/>
      <c r="U46" s="506"/>
      <c r="V46" s="506"/>
      <c r="W46" s="506"/>
      <c r="X46" s="506"/>
      <c r="Y46" s="506"/>
      <c r="Z46" s="506"/>
      <c r="AA46" s="506"/>
      <c r="AB46" s="506"/>
      <c r="AC46" s="506"/>
      <c r="AD46" s="506"/>
    </row>
    <row r="47" spans="1:30" ht="15" customHeight="1" outlineLevel="1" x14ac:dyDescent="0.25">
      <c r="A47" s="262"/>
      <c r="B47" s="261"/>
      <c r="C47" s="506" t="s">
        <v>1955</v>
      </c>
      <c r="D47" s="506"/>
      <c r="E47" s="506"/>
      <c r="F47" s="506"/>
      <c r="G47" s="506"/>
      <c r="H47" s="506"/>
      <c r="I47" s="506"/>
      <c r="J47" s="506"/>
      <c r="K47" s="506"/>
      <c r="L47" s="506"/>
      <c r="M47" s="506"/>
      <c r="N47" s="506"/>
      <c r="O47" s="506"/>
      <c r="P47" s="506"/>
      <c r="Q47" s="506"/>
      <c r="R47" s="506"/>
      <c r="S47" s="506"/>
      <c r="T47" s="506"/>
      <c r="U47" s="506"/>
      <c r="V47" s="506"/>
      <c r="W47" s="506"/>
      <c r="X47" s="506"/>
      <c r="Y47" s="506"/>
      <c r="Z47" s="506"/>
      <c r="AA47" s="506"/>
      <c r="AB47" s="506"/>
      <c r="AC47" s="506"/>
      <c r="AD47" s="506"/>
    </row>
    <row r="48" spans="1:30" ht="15" customHeight="1" outlineLevel="1" x14ac:dyDescent="0.25">
      <c r="A48" s="262"/>
      <c r="B48" s="261"/>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row>
    <row r="49" spans="1:30" ht="15" customHeight="1" outlineLevel="1" x14ac:dyDescent="0.25">
      <c r="A49" s="262"/>
      <c r="B49" s="480" t="s">
        <v>542</v>
      </c>
      <c r="C49" s="480"/>
      <c r="D49" s="480"/>
      <c r="E49" s="480"/>
      <c r="F49" s="480"/>
      <c r="G49" s="480"/>
      <c r="H49" s="480"/>
      <c r="I49" s="480"/>
      <c r="J49" s="480" t="s">
        <v>1334</v>
      </c>
      <c r="K49" s="480"/>
      <c r="L49" s="480"/>
      <c r="M49" s="480"/>
      <c r="N49" s="480"/>
      <c r="O49" s="480"/>
      <c r="P49" s="480"/>
      <c r="Q49" s="480"/>
      <c r="R49" s="480"/>
      <c r="S49" s="480"/>
      <c r="T49" s="485"/>
      <c r="U49" s="485"/>
      <c r="V49" s="485"/>
      <c r="W49" s="485"/>
      <c r="X49" s="485"/>
      <c r="Y49" s="485"/>
      <c r="Z49" s="485"/>
      <c r="AA49" s="485"/>
      <c r="AB49" s="485"/>
      <c r="AC49" s="485"/>
      <c r="AD49" s="485"/>
    </row>
    <row r="50" spans="1:30" ht="15" customHeight="1" outlineLevel="1" x14ac:dyDescent="0.25">
      <c r="A50" s="262"/>
      <c r="B50" s="261"/>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0"/>
      <c r="AD50" s="500"/>
    </row>
    <row r="51" spans="1:30" ht="15" customHeight="1" outlineLevel="1" x14ac:dyDescent="0.25">
      <c r="A51" s="262"/>
      <c r="B51" s="261"/>
      <c r="C51" s="500"/>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row>
    <row r="52" spans="1:30" ht="15" customHeight="1" outlineLevel="1" x14ac:dyDescent="0.25">
      <c r="A52" s="262"/>
      <c r="B52" s="261"/>
      <c r="C52" s="500"/>
      <c r="D52" s="500"/>
      <c r="E52" s="500"/>
      <c r="F52" s="500"/>
      <c r="G52" s="500"/>
      <c r="H52" s="500"/>
      <c r="I52" s="500"/>
      <c r="J52" s="500"/>
      <c r="K52" s="500"/>
      <c r="L52" s="500"/>
      <c r="M52" s="500"/>
      <c r="N52" s="500"/>
      <c r="O52" s="500"/>
      <c r="P52" s="500"/>
      <c r="Q52" s="500"/>
      <c r="R52" s="500"/>
      <c r="S52" s="500"/>
      <c r="T52" s="500"/>
      <c r="U52" s="500"/>
      <c r="V52" s="500"/>
      <c r="W52" s="500"/>
      <c r="X52" s="500"/>
      <c r="Y52" s="500"/>
      <c r="Z52" s="500"/>
      <c r="AA52" s="500"/>
      <c r="AB52" s="500"/>
      <c r="AC52" s="500"/>
      <c r="AD52" s="500"/>
    </row>
    <row r="53" spans="1:30" ht="15" customHeight="1" outlineLevel="1" x14ac:dyDescent="0.25">
      <c r="A53" s="262"/>
      <c r="B53" s="261"/>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500"/>
      <c r="AA53" s="500"/>
      <c r="AB53" s="500"/>
      <c r="AC53" s="500"/>
      <c r="AD53" s="500"/>
    </row>
    <row r="54" spans="1:30" ht="15" customHeight="1" outlineLevel="1" x14ac:dyDescent="0.25">
      <c r="A54" s="262"/>
      <c r="B54" s="261"/>
      <c r="C54" s="500"/>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row>
    <row r="55" spans="1:30" ht="15" customHeight="1" outlineLevel="1" x14ac:dyDescent="0.25">
      <c r="A55" s="262"/>
      <c r="B55" s="261"/>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row>
    <row r="56" spans="1:30" x14ac:dyDescent="0.25">
      <c r="A56" s="262"/>
      <c r="B56" s="501"/>
      <c r="C56" s="501"/>
      <c r="D56" s="501"/>
      <c r="E56" s="501"/>
      <c r="F56" s="501"/>
      <c r="G56" s="501"/>
      <c r="H56" s="501"/>
      <c r="I56" s="501"/>
      <c r="J56" s="501"/>
      <c r="K56" s="501"/>
      <c r="L56" s="501"/>
      <c r="M56" s="501"/>
      <c r="N56" s="501"/>
      <c r="O56" s="501"/>
      <c r="P56" s="501"/>
      <c r="Q56" s="501"/>
      <c r="R56" s="501"/>
      <c r="S56" s="501"/>
      <c r="T56" s="501"/>
      <c r="U56" s="501"/>
      <c r="V56" s="501"/>
      <c r="W56" s="501"/>
      <c r="X56" s="501"/>
      <c r="Y56" s="501"/>
      <c r="Z56" s="501"/>
      <c r="AA56" s="501"/>
      <c r="AB56" s="501"/>
      <c r="AC56" s="501"/>
      <c r="AD56" s="501"/>
    </row>
    <row r="57" spans="1:30" outlineLevel="1" x14ac:dyDescent="0.25">
      <c r="A57" s="262"/>
      <c r="B57" s="261"/>
      <c r="C57" s="499"/>
      <c r="D57" s="499"/>
      <c r="E57" s="499"/>
      <c r="F57" s="499"/>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row>
    <row r="58" spans="1:30" outlineLevel="1" x14ac:dyDescent="0.25">
      <c r="A58" s="262"/>
      <c r="B58" s="261"/>
      <c r="C58" s="499"/>
      <c r="D58" s="499"/>
      <c r="E58" s="499"/>
      <c r="F58" s="499"/>
      <c r="G58" s="499"/>
      <c r="H58" s="499"/>
      <c r="I58" s="499"/>
      <c r="J58" s="499"/>
      <c r="K58" s="499"/>
      <c r="L58" s="499"/>
      <c r="M58" s="499"/>
      <c r="N58" s="499"/>
      <c r="O58" s="499"/>
      <c r="P58" s="499"/>
      <c r="Q58" s="499"/>
      <c r="R58" s="499"/>
      <c r="S58" s="499"/>
      <c r="T58" s="499"/>
      <c r="U58" s="499"/>
      <c r="V58" s="499"/>
      <c r="W58" s="499"/>
      <c r="X58" s="499"/>
      <c r="Y58" s="499"/>
      <c r="Z58" s="499"/>
      <c r="AA58" s="499"/>
      <c r="AB58" s="499"/>
      <c r="AC58" s="499"/>
      <c r="AD58" s="499"/>
    </row>
    <row r="59" spans="1:30" outlineLevel="1" x14ac:dyDescent="0.25">
      <c r="A59" s="262"/>
      <c r="B59" s="261"/>
      <c r="C59" s="499"/>
      <c r="D59" s="499"/>
      <c r="E59" s="499"/>
      <c r="F59" s="499"/>
      <c r="G59" s="499"/>
      <c r="H59" s="499"/>
      <c r="I59" s="499"/>
      <c r="J59" s="499"/>
      <c r="K59" s="499"/>
      <c r="L59" s="499"/>
      <c r="M59" s="499"/>
      <c r="N59" s="499"/>
      <c r="O59" s="499"/>
      <c r="P59" s="499"/>
      <c r="Q59" s="499"/>
      <c r="R59" s="499"/>
      <c r="S59" s="499"/>
      <c r="T59" s="499"/>
      <c r="U59" s="499"/>
      <c r="V59" s="499"/>
      <c r="W59" s="499"/>
      <c r="X59" s="499"/>
      <c r="Y59" s="499"/>
      <c r="Z59" s="499"/>
      <c r="AA59" s="499"/>
      <c r="AB59" s="499"/>
      <c r="AC59" s="499"/>
      <c r="AD59" s="499"/>
    </row>
    <row r="60" spans="1:30" outlineLevel="1" x14ac:dyDescent="0.25">
      <c r="A60" s="262"/>
      <c r="B60" s="261"/>
      <c r="C60" s="499"/>
      <c r="D60" s="499"/>
      <c r="E60" s="499"/>
      <c r="F60" s="499"/>
      <c r="G60" s="499"/>
      <c r="H60" s="499"/>
      <c r="I60" s="499"/>
      <c r="J60" s="499"/>
      <c r="K60" s="499"/>
      <c r="L60" s="499"/>
      <c r="M60" s="499"/>
      <c r="N60" s="499"/>
      <c r="O60" s="499"/>
      <c r="P60" s="499"/>
      <c r="Q60" s="499"/>
      <c r="R60" s="499"/>
      <c r="S60" s="499"/>
      <c r="T60" s="499"/>
      <c r="U60" s="499"/>
      <c r="V60" s="499"/>
      <c r="W60" s="499"/>
      <c r="X60" s="499"/>
      <c r="Y60" s="499"/>
      <c r="Z60" s="499"/>
      <c r="AA60" s="499"/>
      <c r="AB60" s="499"/>
      <c r="AC60" s="499"/>
      <c r="AD60" s="499"/>
    </row>
    <row r="61" spans="1:30" outlineLevel="1" x14ac:dyDescent="0.25">
      <c r="A61" s="262"/>
      <c r="B61" s="261"/>
      <c r="C61" s="499"/>
      <c r="D61" s="499"/>
      <c r="E61" s="499"/>
      <c r="F61" s="499"/>
      <c r="G61" s="499"/>
      <c r="H61" s="499"/>
      <c r="I61" s="499"/>
      <c r="J61" s="499"/>
      <c r="K61" s="499"/>
      <c r="L61" s="499"/>
      <c r="M61" s="499"/>
      <c r="N61" s="499"/>
      <c r="O61" s="499"/>
      <c r="P61" s="499"/>
      <c r="Q61" s="499"/>
      <c r="R61" s="499"/>
      <c r="S61" s="499"/>
      <c r="T61" s="499"/>
      <c r="U61" s="499"/>
      <c r="V61" s="499"/>
      <c r="W61" s="499"/>
      <c r="X61" s="499"/>
      <c r="Y61" s="499"/>
      <c r="Z61" s="499"/>
      <c r="AA61" s="499"/>
      <c r="AB61" s="499"/>
      <c r="AC61" s="499"/>
      <c r="AD61" s="499"/>
    </row>
    <row r="62" spans="1:30" outlineLevel="1" x14ac:dyDescent="0.25">
      <c r="A62" s="262"/>
      <c r="B62" s="261"/>
      <c r="C62" s="499"/>
      <c r="D62" s="499"/>
      <c r="E62" s="499"/>
      <c r="F62" s="499"/>
      <c r="G62" s="499"/>
      <c r="H62" s="499"/>
      <c r="I62" s="499"/>
      <c r="J62" s="499"/>
      <c r="K62" s="499"/>
      <c r="L62" s="499"/>
      <c r="M62" s="499"/>
      <c r="N62" s="499"/>
      <c r="O62" s="499"/>
      <c r="P62" s="499"/>
      <c r="Q62" s="499"/>
      <c r="R62" s="499"/>
      <c r="S62" s="499"/>
      <c r="T62" s="499"/>
      <c r="U62" s="499"/>
      <c r="V62" s="499"/>
      <c r="W62" s="499"/>
      <c r="X62" s="499"/>
      <c r="Y62" s="499"/>
      <c r="Z62" s="499"/>
      <c r="AA62" s="499"/>
      <c r="AB62" s="499"/>
      <c r="AC62" s="499"/>
      <c r="AD62" s="499"/>
    </row>
    <row r="63" spans="1:30" outlineLevel="1" x14ac:dyDescent="0.25">
      <c r="A63" s="262"/>
      <c r="B63" s="261"/>
      <c r="C63" s="499"/>
      <c r="D63" s="499"/>
      <c r="E63" s="499"/>
      <c r="F63" s="499"/>
      <c r="G63" s="499"/>
      <c r="H63" s="499"/>
      <c r="I63" s="499"/>
      <c r="J63" s="499"/>
      <c r="K63" s="499"/>
      <c r="L63" s="499"/>
      <c r="M63" s="499"/>
      <c r="N63" s="499"/>
      <c r="O63" s="499"/>
      <c r="P63" s="499"/>
      <c r="Q63" s="499"/>
      <c r="R63" s="499"/>
      <c r="S63" s="499"/>
      <c r="T63" s="499"/>
      <c r="U63" s="499"/>
      <c r="V63" s="499"/>
      <c r="W63" s="499"/>
      <c r="X63" s="499"/>
      <c r="Y63" s="499"/>
      <c r="Z63" s="499"/>
      <c r="AA63" s="499"/>
      <c r="AB63" s="499"/>
      <c r="AC63" s="499"/>
      <c r="AD63" s="499"/>
    </row>
    <row r="64" spans="1:30" outlineLevel="1" x14ac:dyDescent="0.25">
      <c r="A64" s="262"/>
      <c r="B64" s="261"/>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499"/>
      <c r="AA64" s="499"/>
      <c r="AB64" s="499"/>
      <c r="AC64" s="499"/>
      <c r="AD64" s="499"/>
    </row>
    <row r="65" spans="1:30" outlineLevel="1" x14ac:dyDescent="0.25">
      <c r="A65" s="262"/>
      <c r="B65" s="261"/>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c r="AA65" s="499"/>
      <c r="AB65" s="499"/>
      <c r="AC65" s="499"/>
      <c r="AD65" s="499"/>
    </row>
    <row r="66" spans="1:30" outlineLevel="1" x14ac:dyDescent="0.25">
      <c r="A66" s="262"/>
      <c r="B66" s="261"/>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c r="AA66" s="499"/>
      <c r="AB66" s="499"/>
      <c r="AC66" s="499"/>
      <c r="AD66" s="499"/>
    </row>
    <row r="67" spans="1:30" outlineLevel="1" x14ac:dyDescent="0.25">
      <c r="A67" s="262"/>
      <c r="B67" s="261"/>
      <c r="C67" s="500"/>
      <c r="D67" s="500"/>
      <c r="E67" s="500"/>
      <c r="F67" s="500"/>
      <c r="G67" s="500"/>
      <c r="H67" s="500"/>
      <c r="I67" s="500"/>
      <c r="J67" s="500"/>
      <c r="K67" s="500"/>
      <c r="L67" s="500"/>
      <c r="M67" s="500"/>
      <c r="N67" s="500"/>
      <c r="O67" s="500"/>
      <c r="P67" s="500"/>
      <c r="Q67" s="500"/>
      <c r="R67" s="500"/>
      <c r="S67" s="500"/>
      <c r="T67" s="500"/>
      <c r="U67" s="500"/>
      <c r="V67" s="500"/>
      <c r="W67" s="500"/>
      <c r="X67" s="500"/>
      <c r="Y67" s="500"/>
      <c r="Z67" s="500"/>
      <c r="AA67" s="500"/>
      <c r="AB67" s="500"/>
      <c r="AC67" s="500"/>
      <c r="AD67" s="500"/>
    </row>
    <row r="68" spans="1:30" outlineLevel="1" x14ac:dyDescent="0.25">
      <c r="A68" s="262"/>
      <c r="B68" s="261"/>
      <c r="C68" s="499"/>
      <c r="D68" s="499"/>
      <c r="E68" s="499"/>
      <c r="F68" s="499"/>
      <c r="G68" s="499"/>
      <c r="H68" s="499"/>
      <c r="I68" s="499"/>
      <c r="J68" s="499"/>
      <c r="K68" s="499"/>
      <c r="L68" s="499"/>
      <c r="M68" s="499"/>
      <c r="N68" s="499"/>
      <c r="O68" s="499"/>
      <c r="P68" s="499"/>
      <c r="Q68" s="499"/>
      <c r="R68" s="499"/>
      <c r="S68" s="499"/>
      <c r="T68" s="499"/>
      <c r="U68" s="499"/>
      <c r="V68" s="499"/>
      <c r="W68" s="499"/>
      <c r="X68" s="499"/>
      <c r="Y68" s="499"/>
      <c r="Z68" s="499"/>
      <c r="AA68" s="499"/>
      <c r="AB68" s="499"/>
      <c r="AC68" s="499"/>
      <c r="AD68" s="499"/>
    </row>
    <row r="69" spans="1:30" outlineLevel="1" x14ac:dyDescent="0.25">
      <c r="A69" s="262"/>
      <c r="B69" s="261"/>
      <c r="C69" s="499"/>
      <c r="D69" s="499"/>
      <c r="E69" s="499"/>
      <c r="F69" s="499"/>
      <c r="G69" s="499"/>
      <c r="H69" s="499"/>
      <c r="I69" s="499"/>
      <c r="J69" s="499"/>
      <c r="K69" s="499"/>
      <c r="L69" s="499"/>
      <c r="M69" s="499"/>
      <c r="N69" s="499"/>
      <c r="O69" s="499"/>
      <c r="P69" s="499"/>
      <c r="Q69" s="499"/>
      <c r="R69" s="499"/>
      <c r="S69" s="499"/>
      <c r="T69" s="499"/>
      <c r="U69" s="499"/>
      <c r="V69" s="499"/>
      <c r="W69" s="499"/>
      <c r="X69" s="499"/>
      <c r="Y69" s="499"/>
      <c r="Z69" s="499"/>
      <c r="AA69" s="499"/>
      <c r="AB69" s="499"/>
      <c r="AC69" s="499"/>
      <c r="AD69" s="499"/>
    </row>
    <row r="70" spans="1:30" outlineLevel="1" x14ac:dyDescent="0.25">
      <c r="A70" s="262"/>
      <c r="B70" s="261"/>
      <c r="C70" s="499"/>
      <c r="D70" s="499"/>
      <c r="E70" s="499"/>
      <c r="F70" s="499"/>
      <c r="G70" s="499"/>
      <c r="H70" s="499"/>
      <c r="I70" s="499"/>
      <c r="J70" s="499"/>
      <c r="K70" s="499"/>
      <c r="L70" s="499"/>
      <c r="M70" s="499"/>
      <c r="N70" s="499"/>
      <c r="O70" s="499"/>
      <c r="P70" s="499"/>
      <c r="Q70" s="499"/>
      <c r="R70" s="499"/>
      <c r="S70" s="499"/>
      <c r="T70" s="499"/>
      <c r="U70" s="499"/>
      <c r="V70" s="499"/>
      <c r="W70" s="499"/>
      <c r="X70" s="499"/>
      <c r="Y70" s="499"/>
      <c r="Z70" s="499"/>
      <c r="AA70" s="499"/>
      <c r="AB70" s="499"/>
      <c r="AC70" s="499"/>
      <c r="AD70" s="499"/>
    </row>
    <row r="71" spans="1:30" outlineLevel="1" x14ac:dyDescent="0.25">
      <c r="A71" s="262"/>
      <c r="B71" s="261"/>
      <c r="C71" s="499"/>
      <c r="D71" s="499"/>
      <c r="E71" s="499"/>
      <c r="F71" s="499"/>
      <c r="G71" s="499"/>
      <c r="H71" s="499"/>
      <c r="I71" s="499"/>
      <c r="J71" s="499"/>
      <c r="K71" s="499"/>
      <c r="L71" s="499"/>
      <c r="M71" s="499"/>
      <c r="N71" s="499"/>
      <c r="O71" s="499"/>
      <c r="P71" s="499"/>
      <c r="Q71" s="499"/>
      <c r="R71" s="499"/>
      <c r="S71" s="499"/>
      <c r="T71" s="499"/>
      <c r="U71" s="499"/>
      <c r="V71" s="499"/>
      <c r="W71" s="499"/>
      <c r="X71" s="499"/>
      <c r="Y71" s="499"/>
      <c r="Z71" s="499"/>
      <c r="AA71" s="499"/>
      <c r="AB71" s="499"/>
      <c r="AC71" s="499"/>
      <c r="AD71" s="499"/>
    </row>
    <row r="72" spans="1:30" outlineLevel="1" x14ac:dyDescent="0.25">
      <c r="A72" s="262"/>
      <c r="B72" s="261"/>
      <c r="C72" s="499"/>
      <c r="D72" s="499"/>
      <c r="E72" s="499"/>
      <c r="F72" s="499"/>
      <c r="G72" s="499"/>
      <c r="H72" s="499"/>
      <c r="I72" s="499"/>
      <c r="J72" s="499"/>
      <c r="K72" s="499"/>
      <c r="L72" s="499"/>
      <c r="M72" s="499"/>
      <c r="N72" s="499"/>
      <c r="O72" s="499"/>
      <c r="P72" s="499"/>
      <c r="Q72" s="499"/>
      <c r="R72" s="499"/>
      <c r="S72" s="499"/>
      <c r="T72" s="499"/>
      <c r="U72" s="499"/>
      <c r="V72" s="499"/>
      <c r="W72" s="499"/>
      <c r="X72" s="499"/>
      <c r="Y72" s="499"/>
      <c r="Z72" s="499"/>
      <c r="AA72" s="499"/>
      <c r="AB72" s="499"/>
      <c r="AC72" s="499"/>
      <c r="AD72" s="499"/>
    </row>
    <row r="73" spans="1:30" outlineLevel="1" x14ac:dyDescent="0.25">
      <c r="A73" s="262"/>
      <c r="B73" s="261"/>
      <c r="C73" s="499"/>
      <c r="D73" s="499"/>
      <c r="E73" s="499"/>
      <c r="F73" s="499"/>
      <c r="G73" s="499"/>
      <c r="H73" s="499"/>
      <c r="I73" s="499"/>
      <c r="J73" s="499"/>
      <c r="K73" s="499"/>
      <c r="L73" s="499"/>
      <c r="M73" s="499"/>
      <c r="N73" s="499"/>
      <c r="O73" s="499"/>
      <c r="P73" s="499"/>
      <c r="Q73" s="499"/>
      <c r="R73" s="499"/>
      <c r="S73" s="499"/>
      <c r="T73" s="499"/>
      <c r="U73" s="499"/>
      <c r="V73" s="499"/>
      <c r="W73" s="499"/>
      <c r="X73" s="499"/>
      <c r="Y73" s="499"/>
      <c r="Z73" s="499"/>
      <c r="AA73" s="499"/>
      <c r="AB73" s="499"/>
      <c r="AC73" s="499"/>
      <c r="AD73" s="499"/>
    </row>
    <row r="74" spans="1:30" outlineLevel="1" x14ac:dyDescent="0.25">
      <c r="A74" s="262"/>
      <c r="B74" s="261"/>
      <c r="C74" s="500"/>
      <c r="D74" s="500"/>
      <c r="E74" s="500"/>
      <c r="F74" s="500"/>
      <c r="G74" s="500"/>
      <c r="H74" s="500"/>
      <c r="I74" s="500"/>
      <c r="J74" s="500"/>
      <c r="K74" s="500"/>
      <c r="L74" s="500"/>
      <c r="M74" s="500"/>
      <c r="N74" s="500"/>
      <c r="O74" s="500"/>
      <c r="P74" s="500"/>
      <c r="Q74" s="500"/>
      <c r="R74" s="500"/>
      <c r="S74" s="500"/>
      <c r="T74" s="500"/>
      <c r="U74" s="500"/>
      <c r="V74" s="500"/>
      <c r="W74" s="500"/>
      <c r="X74" s="500"/>
      <c r="Y74" s="500"/>
      <c r="Z74" s="500"/>
      <c r="AA74" s="500"/>
      <c r="AB74" s="500"/>
      <c r="AC74" s="500"/>
      <c r="AD74" s="500"/>
    </row>
    <row r="75" spans="1:30" outlineLevel="1" x14ac:dyDescent="0.25">
      <c r="A75" s="262"/>
      <c r="B75" s="261"/>
      <c r="C75" s="500"/>
      <c r="D75" s="500"/>
      <c r="E75" s="500"/>
      <c r="F75" s="500"/>
      <c r="G75" s="500"/>
      <c r="H75" s="500"/>
      <c r="I75" s="500"/>
      <c r="J75" s="500"/>
      <c r="K75" s="500"/>
      <c r="L75" s="500"/>
      <c r="M75" s="500"/>
      <c r="N75" s="500"/>
      <c r="O75" s="500"/>
      <c r="P75" s="500"/>
      <c r="Q75" s="500"/>
      <c r="R75" s="500"/>
      <c r="S75" s="500"/>
      <c r="T75" s="500"/>
      <c r="U75" s="500"/>
      <c r="V75" s="500"/>
      <c r="W75" s="500"/>
      <c r="X75" s="500"/>
      <c r="Y75" s="500"/>
      <c r="Z75" s="500"/>
      <c r="AA75" s="500"/>
      <c r="AB75" s="500"/>
      <c r="AC75" s="500"/>
      <c r="AD75" s="500"/>
    </row>
    <row r="76" spans="1:30" outlineLevel="1" x14ac:dyDescent="0.25">
      <c r="A76" s="262"/>
      <c r="B76" s="261"/>
      <c r="C76" s="499"/>
      <c r="D76" s="499"/>
      <c r="E76" s="499"/>
      <c r="F76" s="499"/>
      <c r="G76" s="499"/>
      <c r="H76" s="499"/>
      <c r="I76" s="499"/>
      <c r="J76" s="499"/>
      <c r="K76" s="499"/>
      <c r="L76" s="499"/>
      <c r="M76" s="499"/>
      <c r="N76" s="499"/>
      <c r="O76" s="499"/>
      <c r="P76" s="499"/>
      <c r="Q76" s="499"/>
      <c r="R76" s="499"/>
      <c r="S76" s="499"/>
      <c r="T76" s="499"/>
      <c r="U76" s="499"/>
      <c r="V76" s="499"/>
      <c r="W76" s="499"/>
      <c r="X76" s="499"/>
      <c r="Y76" s="499"/>
      <c r="Z76" s="499"/>
      <c r="AA76" s="499"/>
      <c r="AB76" s="499"/>
      <c r="AC76" s="499"/>
      <c r="AD76" s="499"/>
    </row>
    <row r="77" spans="1:30" outlineLevel="1" x14ac:dyDescent="0.25">
      <c r="A77" s="262"/>
      <c r="B77" s="261"/>
      <c r="C77" s="499"/>
      <c r="D77" s="499"/>
      <c r="E77" s="499"/>
      <c r="F77" s="499"/>
      <c r="G77" s="499"/>
      <c r="H77" s="499"/>
      <c r="I77" s="499"/>
      <c r="J77" s="499"/>
      <c r="K77" s="499"/>
      <c r="L77" s="499"/>
      <c r="M77" s="499"/>
      <c r="N77" s="499"/>
      <c r="O77" s="499"/>
      <c r="P77" s="499"/>
      <c r="Q77" s="499"/>
      <c r="R77" s="499"/>
      <c r="S77" s="499"/>
      <c r="T77" s="499"/>
      <c r="U77" s="499"/>
      <c r="V77" s="499"/>
      <c r="W77" s="499"/>
      <c r="X77" s="499"/>
      <c r="Y77" s="499"/>
      <c r="Z77" s="499"/>
      <c r="AA77" s="499"/>
      <c r="AB77" s="499"/>
      <c r="AC77" s="499"/>
      <c r="AD77" s="499"/>
    </row>
    <row r="78" spans="1:30" outlineLevel="1" x14ac:dyDescent="0.25">
      <c r="A78" s="262"/>
      <c r="B78" s="261"/>
      <c r="C78" s="499"/>
      <c r="D78" s="499"/>
      <c r="E78" s="499"/>
      <c r="F78" s="499"/>
      <c r="G78" s="499"/>
      <c r="H78" s="499"/>
      <c r="I78" s="499"/>
      <c r="J78" s="499"/>
      <c r="K78" s="499"/>
      <c r="L78" s="499"/>
      <c r="M78" s="499"/>
      <c r="N78" s="499"/>
      <c r="O78" s="499"/>
      <c r="P78" s="499"/>
      <c r="Q78" s="499"/>
      <c r="R78" s="499"/>
      <c r="S78" s="499"/>
      <c r="T78" s="499"/>
      <c r="U78" s="499"/>
      <c r="V78" s="499"/>
      <c r="W78" s="499"/>
      <c r="X78" s="499"/>
      <c r="Y78" s="499"/>
      <c r="Z78" s="499"/>
      <c r="AA78" s="499"/>
      <c r="AB78" s="499"/>
      <c r="AC78" s="499"/>
      <c r="AD78" s="499"/>
    </row>
    <row r="79" spans="1:30" outlineLevel="1" x14ac:dyDescent="0.25">
      <c r="A79" s="262"/>
      <c r="B79" s="261"/>
      <c r="C79" s="499"/>
      <c r="D79" s="499"/>
      <c r="E79" s="499"/>
      <c r="F79" s="499"/>
      <c r="G79" s="499"/>
      <c r="H79" s="499"/>
      <c r="I79" s="499"/>
      <c r="J79" s="499"/>
      <c r="K79" s="499"/>
      <c r="L79" s="499"/>
      <c r="M79" s="499"/>
      <c r="N79" s="499"/>
      <c r="O79" s="499"/>
      <c r="P79" s="499"/>
      <c r="Q79" s="499"/>
      <c r="R79" s="499"/>
      <c r="S79" s="499"/>
      <c r="T79" s="499"/>
      <c r="U79" s="499"/>
      <c r="V79" s="499"/>
      <c r="W79" s="499"/>
      <c r="X79" s="499"/>
      <c r="Y79" s="499"/>
      <c r="Z79" s="499"/>
      <c r="AA79" s="499"/>
      <c r="AB79" s="499"/>
      <c r="AC79" s="499"/>
      <c r="AD79" s="499"/>
    </row>
    <row r="80" spans="1:30" outlineLevel="1" x14ac:dyDescent="0.25">
      <c r="A80" s="262"/>
      <c r="B80" s="261"/>
      <c r="C80" s="499"/>
      <c r="D80" s="499"/>
      <c r="E80" s="499"/>
      <c r="F80" s="499"/>
      <c r="G80" s="499"/>
      <c r="H80" s="499"/>
      <c r="I80" s="499"/>
      <c r="J80" s="499"/>
      <c r="K80" s="499"/>
      <c r="L80" s="499"/>
      <c r="M80" s="499"/>
      <c r="N80" s="499"/>
      <c r="O80" s="499"/>
      <c r="P80" s="499"/>
      <c r="Q80" s="499"/>
      <c r="R80" s="499"/>
      <c r="S80" s="499"/>
      <c r="T80" s="499"/>
      <c r="U80" s="499"/>
      <c r="V80" s="499"/>
      <c r="W80" s="499"/>
      <c r="X80" s="499"/>
      <c r="Y80" s="499"/>
      <c r="Z80" s="499"/>
      <c r="AA80" s="499"/>
      <c r="AB80" s="499"/>
      <c r="AC80" s="499"/>
      <c r="AD80" s="499"/>
    </row>
    <row r="81" spans="1:30" outlineLevel="1" x14ac:dyDescent="0.25">
      <c r="A81" s="262"/>
      <c r="B81" s="261"/>
      <c r="C81" s="499"/>
      <c r="D81" s="499"/>
      <c r="E81" s="499"/>
      <c r="F81" s="499"/>
      <c r="G81" s="499"/>
      <c r="H81" s="499"/>
      <c r="I81" s="499"/>
      <c r="J81" s="499"/>
      <c r="K81" s="499"/>
      <c r="L81" s="499"/>
      <c r="M81" s="499"/>
      <c r="N81" s="499"/>
      <c r="O81" s="499"/>
      <c r="P81" s="499"/>
      <c r="Q81" s="499"/>
      <c r="R81" s="499"/>
      <c r="S81" s="499"/>
      <c r="T81" s="499"/>
      <c r="U81" s="499"/>
      <c r="V81" s="499"/>
      <c r="W81" s="499"/>
      <c r="X81" s="499"/>
      <c r="Y81" s="499"/>
      <c r="Z81" s="499"/>
      <c r="AA81" s="499"/>
      <c r="AB81" s="499"/>
      <c r="AC81" s="499"/>
      <c r="AD81" s="499"/>
    </row>
    <row r="82" spans="1:30" outlineLevel="1" x14ac:dyDescent="0.25">
      <c r="A82" s="262"/>
      <c r="B82" s="261"/>
      <c r="C82" s="493"/>
      <c r="D82" s="493"/>
      <c r="E82" s="493"/>
      <c r="F82" s="493"/>
      <c r="G82" s="493"/>
      <c r="H82" s="493"/>
      <c r="I82" s="493"/>
      <c r="J82" s="493"/>
      <c r="K82" s="493"/>
      <c r="L82" s="493"/>
      <c r="M82" s="493"/>
      <c r="N82" s="493"/>
      <c r="O82" s="493"/>
      <c r="P82" s="493"/>
      <c r="Q82" s="493"/>
      <c r="R82" s="493"/>
      <c r="S82" s="493"/>
      <c r="T82" s="493"/>
      <c r="U82" s="493"/>
      <c r="V82" s="493"/>
      <c r="W82" s="493"/>
      <c r="X82" s="493"/>
      <c r="Y82" s="493"/>
      <c r="Z82" s="493"/>
      <c r="AA82" s="493"/>
      <c r="AB82" s="493"/>
      <c r="AC82" s="493"/>
      <c r="AD82" s="493"/>
    </row>
    <row r="83" spans="1:30" x14ac:dyDescent="0.25">
      <c r="A83" s="262"/>
      <c r="B83" s="501"/>
      <c r="C83" s="501"/>
      <c r="D83" s="501"/>
      <c r="E83" s="501"/>
      <c r="F83" s="501"/>
      <c r="G83" s="501"/>
      <c r="H83" s="501"/>
      <c r="I83" s="501"/>
      <c r="J83" s="501"/>
      <c r="K83" s="501"/>
      <c r="L83" s="501"/>
      <c r="M83" s="501"/>
      <c r="N83" s="501"/>
      <c r="O83" s="501"/>
      <c r="P83" s="501"/>
      <c r="Q83" s="501"/>
      <c r="R83" s="501"/>
      <c r="S83" s="501"/>
      <c r="T83" s="501"/>
      <c r="U83" s="501"/>
      <c r="V83" s="501"/>
      <c r="W83" s="501"/>
      <c r="X83" s="501"/>
      <c r="Y83" s="501"/>
      <c r="Z83" s="501"/>
      <c r="AA83" s="501"/>
      <c r="AB83" s="501"/>
      <c r="AC83" s="501"/>
      <c r="AD83" s="501"/>
    </row>
    <row r="84" spans="1:30" outlineLevel="1" x14ac:dyDescent="0.25">
      <c r="A84" s="262"/>
      <c r="B84" s="261"/>
      <c r="C84" s="499"/>
      <c r="D84" s="499"/>
      <c r="E84" s="499"/>
      <c r="F84" s="499"/>
      <c r="G84" s="499"/>
      <c r="H84" s="499"/>
      <c r="I84" s="499"/>
      <c r="J84" s="499"/>
      <c r="K84" s="499"/>
      <c r="L84" s="499"/>
      <c r="M84" s="499"/>
      <c r="N84" s="499"/>
      <c r="O84" s="499"/>
      <c r="P84" s="499"/>
      <c r="Q84" s="499"/>
      <c r="R84" s="499"/>
      <c r="S84" s="499"/>
      <c r="T84" s="499"/>
      <c r="U84" s="499"/>
      <c r="V84" s="499"/>
      <c r="W84" s="499"/>
      <c r="X84" s="499"/>
      <c r="Y84" s="499"/>
      <c r="Z84" s="499"/>
      <c r="AA84" s="499"/>
      <c r="AB84" s="499"/>
      <c r="AC84" s="499"/>
      <c r="AD84" s="499"/>
    </row>
    <row r="85" spans="1:30" outlineLevel="1" x14ac:dyDescent="0.25">
      <c r="A85" s="262"/>
      <c r="B85" s="261"/>
      <c r="C85" s="499"/>
      <c r="D85" s="499"/>
      <c r="E85" s="499"/>
      <c r="F85" s="499"/>
      <c r="G85" s="499"/>
      <c r="H85" s="499"/>
      <c r="I85" s="499"/>
      <c r="J85" s="499"/>
      <c r="K85" s="499"/>
      <c r="L85" s="499"/>
      <c r="M85" s="499"/>
      <c r="N85" s="499"/>
      <c r="O85" s="499"/>
      <c r="P85" s="499"/>
      <c r="Q85" s="499"/>
      <c r="R85" s="499"/>
      <c r="S85" s="499"/>
      <c r="T85" s="499"/>
      <c r="U85" s="499"/>
      <c r="V85" s="499"/>
      <c r="W85" s="499"/>
      <c r="X85" s="499"/>
      <c r="Y85" s="499"/>
      <c r="Z85" s="499"/>
      <c r="AA85" s="499"/>
      <c r="AB85" s="499"/>
      <c r="AC85" s="499"/>
      <c r="AD85" s="499"/>
    </row>
    <row r="86" spans="1:30" outlineLevel="1" x14ac:dyDescent="0.25">
      <c r="A86" s="262"/>
      <c r="B86" s="261"/>
      <c r="C86" s="499"/>
      <c r="D86" s="499"/>
      <c r="E86" s="499"/>
      <c r="F86" s="499"/>
      <c r="G86" s="499"/>
      <c r="H86" s="499"/>
      <c r="I86" s="499"/>
      <c r="J86" s="499"/>
      <c r="K86" s="499"/>
      <c r="L86" s="499"/>
      <c r="M86" s="499"/>
      <c r="N86" s="499"/>
      <c r="O86" s="499"/>
      <c r="P86" s="499"/>
      <c r="Q86" s="499"/>
      <c r="R86" s="499"/>
      <c r="S86" s="499"/>
      <c r="T86" s="499"/>
      <c r="U86" s="499"/>
      <c r="V86" s="499"/>
      <c r="W86" s="499"/>
      <c r="X86" s="499"/>
      <c r="Y86" s="499"/>
      <c r="Z86" s="499"/>
      <c r="AA86" s="499"/>
      <c r="AB86" s="499"/>
      <c r="AC86" s="499"/>
      <c r="AD86" s="499"/>
    </row>
    <row r="87" spans="1:30" outlineLevel="1" x14ac:dyDescent="0.25">
      <c r="A87" s="262"/>
      <c r="B87" s="261"/>
      <c r="C87" s="493"/>
      <c r="D87" s="493"/>
      <c r="E87" s="493"/>
      <c r="F87" s="493"/>
      <c r="G87" s="493"/>
      <c r="H87" s="493"/>
      <c r="I87" s="493"/>
      <c r="J87" s="493"/>
      <c r="K87" s="493"/>
      <c r="L87" s="493"/>
      <c r="M87" s="493"/>
      <c r="N87" s="493"/>
      <c r="O87" s="493"/>
      <c r="P87" s="493"/>
      <c r="Q87" s="493"/>
      <c r="R87" s="493"/>
      <c r="S87" s="493"/>
      <c r="T87" s="493"/>
      <c r="U87" s="493"/>
      <c r="V87" s="493"/>
      <c r="W87" s="493"/>
      <c r="X87" s="493"/>
      <c r="Y87" s="493"/>
      <c r="Z87" s="493"/>
      <c r="AA87" s="493"/>
      <c r="AB87" s="493"/>
      <c r="AC87" s="493"/>
      <c r="AD87" s="493"/>
    </row>
    <row r="88" spans="1:30" x14ac:dyDescent="0.25">
      <c r="A88" s="262"/>
      <c r="B88" s="501"/>
      <c r="C88" s="501"/>
      <c r="D88" s="501"/>
      <c r="E88" s="501"/>
      <c r="F88" s="501"/>
      <c r="G88" s="501"/>
      <c r="H88" s="501"/>
      <c r="I88" s="501"/>
      <c r="J88" s="501"/>
      <c r="K88" s="501"/>
      <c r="L88" s="501"/>
      <c r="M88" s="501"/>
      <c r="N88" s="501"/>
      <c r="O88" s="501"/>
      <c r="P88" s="501"/>
      <c r="Q88" s="501"/>
      <c r="R88" s="501"/>
      <c r="S88" s="501"/>
      <c r="T88" s="501"/>
      <c r="U88" s="501"/>
      <c r="V88" s="501"/>
      <c r="W88" s="501"/>
      <c r="X88" s="501"/>
      <c r="Y88" s="501"/>
      <c r="Z88" s="501"/>
      <c r="AA88" s="501"/>
      <c r="AB88" s="501"/>
      <c r="AC88" s="501"/>
      <c r="AD88" s="501"/>
    </row>
    <row r="89" spans="1:30" x14ac:dyDescent="0.25">
      <c r="A89" s="262"/>
      <c r="B89" s="261"/>
      <c r="C89" s="493"/>
      <c r="D89" s="493"/>
      <c r="E89" s="493"/>
      <c r="F89" s="493"/>
      <c r="G89" s="493"/>
      <c r="H89" s="493"/>
      <c r="I89" s="493"/>
      <c r="J89" s="493"/>
      <c r="K89" s="493"/>
      <c r="L89" s="493"/>
      <c r="M89" s="493"/>
      <c r="N89" s="493"/>
      <c r="O89" s="493"/>
      <c r="P89" s="493"/>
      <c r="Q89" s="493"/>
      <c r="R89" s="493"/>
      <c r="S89" s="493"/>
      <c r="T89" s="493"/>
      <c r="U89" s="493"/>
      <c r="V89" s="493"/>
      <c r="W89" s="493"/>
      <c r="X89" s="493"/>
      <c r="Y89" s="493"/>
      <c r="Z89" s="493"/>
      <c r="AA89" s="493"/>
      <c r="AB89" s="493"/>
      <c r="AC89" s="493"/>
      <c r="AD89" s="493"/>
    </row>
    <row r="90" spans="1:30" x14ac:dyDescent="0.25">
      <c r="A90" s="262"/>
      <c r="B90" s="261"/>
      <c r="C90" s="493"/>
      <c r="D90" s="493"/>
      <c r="E90" s="493"/>
      <c r="F90" s="493"/>
      <c r="G90" s="493"/>
      <c r="H90" s="493"/>
      <c r="I90" s="493"/>
      <c r="J90" s="493"/>
      <c r="K90" s="493"/>
      <c r="L90" s="493"/>
      <c r="M90" s="493"/>
      <c r="N90" s="493"/>
      <c r="O90" s="493"/>
      <c r="P90" s="493"/>
      <c r="Q90" s="493"/>
      <c r="R90" s="493"/>
      <c r="S90" s="493"/>
      <c r="T90" s="493"/>
      <c r="U90" s="493"/>
      <c r="V90" s="493"/>
      <c r="W90" s="493"/>
      <c r="X90" s="493"/>
      <c r="Y90" s="493"/>
      <c r="Z90" s="493"/>
      <c r="AA90" s="493"/>
      <c r="AB90" s="493"/>
      <c r="AC90" s="493"/>
      <c r="AD90" s="493"/>
    </row>
    <row r="91" spans="1:30" outlineLevel="1" x14ac:dyDescent="0.25">
      <c r="A91" s="262"/>
      <c r="B91" s="261"/>
      <c r="C91" s="499"/>
      <c r="D91" s="499"/>
      <c r="E91" s="499"/>
      <c r="F91" s="499"/>
      <c r="G91" s="499"/>
      <c r="H91" s="499"/>
      <c r="I91" s="499"/>
      <c r="J91" s="499"/>
      <c r="K91" s="499"/>
      <c r="L91" s="499"/>
      <c r="M91" s="499"/>
      <c r="N91" s="499"/>
      <c r="O91" s="499"/>
      <c r="P91" s="499"/>
      <c r="Q91" s="499"/>
      <c r="R91" s="499"/>
      <c r="S91" s="499"/>
      <c r="T91" s="499"/>
      <c r="U91" s="499"/>
      <c r="V91" s="499"/>
      <c r="W91" s="499"/>
      <c r="X91" s="499"/>
      <c r="Y91" s="499"/>
      <c r="Z91" s="499"/>
      <c r="AA91" s="499"/>
      <c r="AB91" s="499"/>
      <c r="AC91" s="499"/>
      <c r="AD91" s="499"/>
    </row>
    <row r="92" spans="1:30" outlineLevel="1" x14ac:dyDescent="0.25">
      <c r="A92" s="262"/>
      <c r="B92" s="261"/>
      <c r="C92" s="500"/>
      <c r="D92" s="500"/>
      <c r="E92" s="500"/>
      <c r="F92" s="500"/>
      <c r="G92" s="500"/>
      <c r="H92" s="500"/>
      <c r="I92" s="500"/>
      <c r="J92" s="500"/>
      <c r="K92" s="500"/>
      <c r="L92" s="500"/>
      <c r="M92" s="500"/>
      <c r="N92" s="500"/>
      <c r="O92" s="500"/>
      <c r="P92" s="500"/>
      <c r="Q92" s="500"/>
      <c r="R92" s="500"/>
      <c r="S92" s="500"/>
      <c r="T92" s="500"/>
      <c r="U92" s="500"/>
      <c r="V92" s="500"/>
      <c r="W92" s="500"/>
      <c r="X92" s="500"/>
      <c r="Y92" s="500"/>
      <c r="Z92" s="500"/>
      <c r="AA92" s="500"/>
      <c r="AB92" s="500"/>
      <c r="AC92" s="500"/>
      <c r="AD92" s="500"/>
    </row>
    <row r="93" spans="1:30" outlineLevel="1" x14ac:dyDescent="0.25">
      <c r="A93" s="262"/>
      <c r="B93" s="261"/>
      <c r="C93" s="499"/>
      <c r="D93" s="499"/>
      <c r="E93" s="499"/>
      <c r="F93" s="499"/>
      <c r="G93" s="499"/>
      <c r="H93" s="499"/>
      <c r="I93" s="499"/>
      <c r="J93" s="499"/>
      <c r="K93" s="499"/>
      <c r="L93" s="499"/>
      <c r="M93" s="499"/>
      <c r="N93" s="499"/>
      <c r="O93" s="499"/>
      <c r="P93" s="499"/>
      <c r="Q93" s="499"/>
      <c r="R93" s="499"/>
      <c r="S93" s="499"/>
      <c r="T93" s="499"/>
      <c r="U93" s="499"/>
      <c r="V93" s="499"/>
      <c r="W93" s="499"/>
      <c r="X93" s="499"/>
      <c r="Y93" s="499"/>
      <c r="Z93" s="499"/>
      <c r="AA93" s="499"/>
      <c r="AB93" s="499"/>
      <c r="AC93" s="499"/>
      <c r="AD93" s="499"/>
    </row>
    <row r="94" spans="1:30" outlineLevel="1" x14ac:dyDescent="0.25">
      <c r="A94" s="262"/>
      <c r="B94" s="261"/>
      <c r="C94" s="499"/>
      <c r="D94" s="499"/>
      <c r="E94" s="499"/>
      <c r="F94" s="499"/>
      <c r="G94" s="499"/>
      <c r="H94" s="499"/>
      <c r="I94" s="499"/>
      <c r="J94" s="499"/>
      <c r="K94" s="499"/>
      <c r="L94" s="499"/>
      <c r="M94" s="499"/>
      <c r="N94" s="499"/>
      <c r="O94" s="499"/>
      <c r="P94" s="499"/>
      <c r="Q94" s="499"/>
      <c r="R94" s="499"/>
      <c r="S94" s="499"/>
      <c r="T94" s="499"/>
      <c r="U94" s="499"/>
      <c r="V94" s="499"/>
      <c r="W94" s="499"/>
      <c r="X94" s="499"/>
      <c r="Y94" s="499"/>
      <c r="Z94" s="499"/>
      <c r="AA94" s="499"/>
      <c r="AB94" s="499"/>
      <c r="AC94" s="499"/>
      <c r="AD94" s="499"/>
    </row>
    <row r="95" spans="1:30" outlineLevel="1" x14ac:dyDescent="0.25">
      <c r="A95" s="262"/>
      <c r="B95" s="261"/>
      <c r="C95" s="499"/>
      <c r="D95" s="499"/>
      <c r="E95" s="499"/>
      <c r="F95" s="499"/>
      <c r="G95" s="499"/>
      <c r="H95" s="499"/>
      <c r="I95" s="499"/>
      <c r="J95" s="499"/>
      <c r="K95" s="499"/>
      <c r="L95" s="499"/>
      <c r="M95" s="499"/>
      <c r="N95" s="499"/>
      <c r="O95" s="499"/>
      <c r="P95" s="499"/>
      <c r="Q95" s="499"/>
      <c r="R95" s="499"/>
      <c r="S95" s="499"/>
      <c r="T95" s="499"/>
      <c r="U95" s="499"/>
      <c r="V95" s="499"/>
      <c r="W95" s="499"/>
      <c r="X95" s="499"/>
      <c r="Y95" s="499"/>
      <c r="Z95" s="499"/>
      <c r="AA95" s="499"/>
      <c r="AB95" s="499"/>
      <c r="AC95" s="499"/>
      <c r="AD95" s="499"/>
    </row>
    <row r="96" spans="1:30" outlineLevel="1" x14ac:dyDescent="0.25">
      <c r="A96" s="262"/>
      <c r="B96" s="261"/>
      <c r="C96" s="499"/>
      <c r="D96" s="499"/>
      <c r="E96" s="499"/>
      <c r="F96" s="499"/>
      <c r="G96" s="499"/>
      <c r="H96" s="499"/>
      <c r="I96" s="499"/>
      <c r="J96" s="499"/>
      <c r="K96" s="499"/>
      <c r="L96" s="499"/>
      <c r="M96" s="499"/>
      <c r="N96" s="499"/>
      <c r="O96" s="499"/>
      <c r="P96" s="499"/>
      <c r="Q96" s="499"/>
      <c r="R96" s="499"/>
      <c r="S96" s="499"/>
      <c r="T96" s="499"/>
      <c r="U96" s="499"/>
      <c r="V96" s="499"/>
      <c r="W96" s="499"/>
      <c r="X96" s="499"/>
      <c r="Y96" s="499"/>
      <c r="Z96" s="499"/>
      <c r="AA96" s="499"/>
      <c r="AB96" s="499"/>
      <c r="AC96" s="499"/>
      <c r="AD96" s="499"/>
    </row>
    <row r="97" spans="1:30" outlineLevel="1" x14ac:dyDescent="0.25">
      <c r="A97" s="262"/>
      <c r="B97" s="261"/>
      <c r="C97" s="499"/>
      <c r="D97" s="499"/>
      <c r="E97" s="499"/>
      <c r="F97" s="499"/>
      <c r="G97" s="499"/>
      <c r="H97" s="499"/>
      <c r="I97" s="499"/>
      <c r="J97" s="499"/>
      <c r="K97" s="499"/>
      <c r="L97" s="499"/>
      <c r="M97" s="499"/>
      <c r="N97" s="499"/>
      <c r="O97" s="499"/>
      <c r="P97" s="499"/>
      <c r="Q97" s="499"/>
      <c r="R97" s="499"/>
      <c r="S97" s="499"/>
      <c r="T97" s="499"/>
      <c r="U97" s="499"/>
      <c r="V97" s="499"/>
      <c r="W97" s="499"/>
      <c r="X97" s="499"/>
      <c r="Y97" s="499"/>
      <c r="Z97" s="499"/>
      <c r="AA97" s="499"/>
      <c r="AB97" s="499"/>
      <c r="AC97" s="499"/>
      <c r="AD97" s="499"/>
    </row>
    <row r="98" spans="1:30" outlineLevel="1" x14ac:dyDescent="0.25">
      <c r="A98" s="262"/>
      <c r="B98" s="261"/>
      <c r="C98" s="500"/>
      <c r="D98" s="500"/>
      <c r="E98" s="500"/>
      <c r="F98" s="500"/>
      <c r="G98" s="500"/>
      <c r="H98" s="500"/>
      <c r="I98" s="500"/>
      <c r="J98" s="500"/>
      <c r="K98" s="500"/>
      <c r="L98" s="500"/>
      <c r="M98" s="500"/>
      <c r="N98" s="500"/>
      <c r="O98" s="500"/>
      <c r="P98" s="500"/>
      <c r="Q98" s="500"/>
      <c r="R98" s="500"/>
      <c r="S98" s="500"/>
      <c r="T98" s="500"/>
      <c r="U98" s="500"/>
      <c r="V98" s="500"/>
      <c r="W98" s="500"/>
      <c r="X98" s="500"/>
      <c r="Y98" s="500"/>
      <c r="Z98" s="500"/>
      <c r="AA98" s="500"/>
      <c r="AB98" s="500"/>
      <c r="AC98" s="500"/>
      <c r="AD98" s="500"/>
    </row>
    <row r="99" spans="1:30" outlineLevel="1" x14ac:dyDescent="0.25">
      <c r="A99" s="262"/>
      <c r="B99" s="261"/>
      <c r="C99" s="499"/>
      <c r="D99" s="499"/>
      <c r="E99" s="499"/>
      <c r="F99" s="499"/>
      <c r="G99" s="499"/>
      <c r="H99" s="499"/>
      <c r="I99" s="499"/>
      <c r="J99" s="499"/>
      <c r="K99" s="499"/>
      <c r="L99" s="499"/>
      <c r="M99" s="499"/>
      <c r="N99" s="499"/>
      <c r="O99" s="499"/>
      <c r="P99" s="499"/>
      <c r="Q99" s="499"/>
      <c r="R99" s="499"/>
      <c r="S99" s="499"/>
      <c r="T99" s="499"/>
      <c r="U99" s="499"/>
      <c r="V99" s="499"/>
      <c r="W99" s="499"/>
      <c r="X99" s="499"/>
      <c r="Y99" s="499"/>
      <c r="Z99" s="499"/>
      <c r="AA99" s="499"/>
      <c r="AB99" s="499"/>
      <c r="AC99" s="499"/>
      <c r="AD99" s="499"/>
    </row>
    <row r="100" spans="1:30" outlineLevel="1" x14ac:dyDescent="0.25">
      <c r="A100" s="262"/>
      <c r="B100" s="261"/>
      <c r="C100" s="499"/>
      <c r="D100" s="499"/>
      <c r="E100" s="499"/>
      <c r="F100" s="499"/>
      <c r="G100" s="499"/>
      <c r="H100" s="499"/>
      <c r="I100" s="499"/>
      <c r="J100" s="499"/>
      <c r="K100" s="499"/>
      <c r="L100" s="499"/>
      <c r="M100" s="499"/>
      <c r="N100" s="499"/>
      <c r="O100" s="499"/>
      <c r="P100" s="499"/>
      <c r="Q100" s="499"/>
      <c r="R100" s="499"/>
      <c r="S100" s="499"/>
      <c r="T100" s="499"/>
      <c r="U100" s="499"/>
      <c r="V100" s="499"/>
      <c r="W100" s="499"/>
      <c r="X100" s="499"/>
      <c r="Y100" s="499"/>
      <c r="Z100" s="499"/>
      <c r="AA100" s="499"/>
      <c r="AB100" s="499"/>
      <c r="AC100" s="499"/>
      <c r="AD100" s="499"/>
    </row>
    <row r="101" spans="1:30" outlineLevel="1" x14ac:dyDescent="0.25">
      <c r="A101" s="262"/>
      <c r="B101" s="261"/>
      <c r="C101" s="499"/>
      <c r="D101" s="499"/>
      <c r="E101" s="499"/>
      <c r="F101" s="499"/>
      <c r="G101" s="499"/>
      <c r="H101" s="499"/>
      <c r="I101" s="499"/>
      <c r="J101" s="499"/>
      <c r="K101" s="499"/>
      <c r="L101" s="499"/>
      <c r="M101" s="499"/>
      <c r="N101" s="499"/>
      <c r="O101" s="499"/>
      <c r="P101" s="499"/>
      <c r="Q101" s="499"/>
      <c r="R101" s="499"/>
      <c r="S101" s="499"/>
      <c r="T101" s="499"/>
      <c r="U101" s="499"/>
      <c r="V101" s="499"/>
      <c r="W101" s="499"/>
      <c r="X101" s="499"/>
      <c r="Y101" s="499"/>
      <c r="Z101" s="499"/>
      <c r="AA101" s="499"/>
      <c r="AB101" s="499"/>
      <c r="AC101" s="499"/>
      <c r="AD101" s="499"/>
    </row>
    <row r="102" spans="1:30" outlineLevel="1" x14ac:dyDescent="0.25">
      <c r="A102" s="262"/>
      <c r="B102" s="261"/>
      <c r="C102" s="499"/>
      <c r="D102" s="499"/>
      <c r="E102" s="499"/>
      <c r="F102" s="499"/>
      <c r="G102" s="499"/>
      <c r="H102" s="499"/>
      <c r="I102" s="499"/>
      <c r="J102" s="499"/>
      <c r="K102" s="499"/>
      <c r="L102" s="499"/>
      <c r="M102" s="499"/>
      <c r="N102" s="499"/>
      <c r="O102" s="499"/>
      <c r="P102" s="499"/>
      <c r="Q102" s="499"/>
      <c r="R102" s="499"/>
      <c r="S102" s="499"/>
      <c r="T102" s="499"/>
      <c r="U102" s="499"/>
      <c r="V102" s="499"/>
      <c r="W102" s="499"/>
      <c r="X102" s="499"/>
      <c r="Y102" s="499"/>
      <c r="Z102" s="499"/>
      <c r="AA102" s="499"/>
      <c r="AB102" s="499"/>
      <c r="AC102" s="499"/>
      <c r="AD102" s="499"/>
    </row>
    <row r="103" spans="1:30" outlineLevel="1" x14ac:dyDescent="0.25">
      <c r="A103" s="262"/>
      <c r="B103" s="261"/>
      <c r="C103" s="499"/>
      <c r="D103" s="499"/>
      <c r="E103" s="499"/>
      <c r="F103" s="499"/>
      <c r="G103" s="499"/>
      <c r="H103" s="499"/>
      <c r="I103" s="499"/>
      <c r="J103" s="499"/>
      <c r="K103" s="499"/>
      <c r="L103" s="499"/>
      <c r="M103" s="499"/>
      <c r="N103" s="499"/>
      <c r="O103" s="499"/>
      <c r="P103" s="499"/>
      <c r="Q103" s="499"/>
      <c r="R103" s="499"/>
      <c r="S103" s="499"/>
      <c r="T103" s="499"/>
      <c r="U103" s="499"/>
      <c r="V103" s="499"/>
      <c r="W103" s="499"/>
      <c r="X103" s="499"/>
      <c r="Y103" s="499"/>
      <c r="Z103" s="499"/>
      <c r="AA103" s="499"/>
      <c r="AB103" s="499"/>
      <c r="AC103" s="499"/>
      <c r="AD103" s="499"/>
    </row>
    <row r="104" spans="1:30" outlineLevel="1" x14ac:dyDescent="0.25">
      <c r="A104" s="262"/>
      <c r="B104" s="261"/>
      <c r="C104" s="499"/>
      <c r="D104" s="499"/>
      <c r="E104" s="499"/>
      <c r="F104" s="499"/>
      <c r="G104" s="499"/>
      <c r="H104" s="499"/>
      <c r="I104" s="499"/>
      <c r="J104" s="499"/>
      <c r="K104" s="499"/>
      <c r="L104" s="499"/>
      <c r="M104" s="499"/>
      <c r="N104" s="499"/>
      <c r="O104" s="499"/>
      <c r="P104" s="499"/>
      <c r="Q104" s="499"/>
      <c r="R104" s="499"/>
      <c r="S104" s="499"/>
      <c r="T104" s="499"/>
      <c r="U104" s="499"/>
      <c r="V104" s="499"/>
      <c r="W104" s="499"/>
      <c r="X104" s="499"/>
      <c r="Y104" s="499"/>
      <c r="Z104" s="499"/>
      <c r="AA104" s="499"/>
      <c r="AB104" s="499"/>
      <c r="AC104" s="499"/>
      <c r="AD104" s="499"/>
    </row>
    <row r="105" spans="1:30" outlineLevel="1" x14ac:dyDescent="0.25">
      <c r="A105" s="262"/>
      <c r="B105" s="261"/>
      <c r="C105" s="499"/>
      <c r="D105" s="499"/>
      <c r="E105" s="499"/>
      <c r="F105" s="499"/>
      <c r="G105" s="499"/>
      <c r="H105" s="499"/>
      <c r="I105" s="499"/>
      <c r="J105" s="499"/>
      <c r="K105" s="499"/>
      <c r="L105" s="499"/>
      <c r="M105" s="499"/>
      <c r="N105" s="499"/>
      <c r="O105" s="499"/>
      <c r="P105" s="499"/>
      <c r="Q105" s="499"/>
      <c r="R105" s="499"/>
      <c r="S105" s="499"/>
      <c r="T105" s="499"/>
      <c r="U105" s="499"/>
      <c r="V105" s="499"/>
      <c r="W105" s="499"/>
      <c r="X105" s="499"/>
      <c r="Y105" s="499"/>
      <c r="Z105" s="499"/>
      <c r="AA105" s="499"/>
      <c r="AB105" s="499"/>
      <c r="AC105" s="499"/>
      <c r="AD105" s="499"/>
    </row>
    <row r="106" spans="1:30" outlineLevel="1" x14ac:dyDescent="0.25">
      <c r="A106" s="262"/>
      <c r="B106" s="261"/>
      <c r="C106" s="499"/>
      <c r="D106" s="499"/>
      <c r="E106" s="499"/>
      <c r="F106" s="499"/>
      <c r="G106" s="499"/>
      <c r="H106" s="499"/>
      <c r="I106" s="499"/>
      <c r="J106" s="499"/>
      <c r="K106" s="499"/>
      <c r="L106" s="499"/>
      <c r="M106" s="499"/>
      <c r="N106" s="499"/>
      <c r="O106" s="499"/>
      <c r="P106" s="499"/>
      <c r="Q106" s="499"/>
      <c r="R106" s="499"/>
      <c r="S106" s="499"/>
      <c r="T106" s="499"/>
      <c r="U106" s="499"/>
      <c r="V106" s="499"/>
      <c r="W106" s="499"/>
      <c r="X106" s="499"/>
      <c r="Y106" s="499"/>
      <c r="Z106" s="499"/>
      <c r="AA106" s="499"/>
      <c r="AB106" s="499"/>
      <c r="AC106" s="499"/>
      <c r="AD106" s="499"/>
    </row>
    <row r="107" spans="1:30" outlineLevel="1" x14ac:dyDescent="0.25">
      <c r="A107" s="262"/>
      <c r="B107" s="261"/>
      <c r="C107" s="499"/>
      <c r="D107" s="499"/>
      <c r="E107" s="499"/>
      <c r="F107" s="499"/>
      <c r="G107" s="499"/>
      <c r="H107" s="499"/>
      <c r="I107" s="499"/>
      <c r="J107" s="499"/>
      <c r="K107" s="499"/>
      <c r="L107" s="499"/>
      <c r="M107" s="499"/>
      <c r="N107" s="499"/>
      <c r="O107" s="499"/>
      <c r="P107" s="499"/>
      <c r="Q107" s="499"/>
      <c r="R107" s="499"/>
      <c r="S107" s="499"/>
      <c r="T107" s="499"/>
      <c r="U107" s="499"/>
      <c r="V107" s="499"/>
      <c r="W107" s="499"/>
      <c r="X107" s="499"/>
      <c r="Y107" s="499"/>
      <c r="Z107" s="499"/>
      <c r="AA107" s="499"/>
      <c r="AB107" s="499"/>
      <c r="AC107" s="499"/>
      <c r="AD107" s="499"/>
    </row>
    <row r="108" spans="1:30" outlineLevel="1" x14ac:dyDescent="0.25">
      <c r="A108" s="262"/>
      <c r="B108" s="261"/>
      <c r="C108" s="499"/>
      <c r="D108" s="499"/>
      <c r="E108" s="499"/>
      <c r="F108" s="499"/>
      <c r="G108" s="499"/>
      <c r="H108" s="499"/>
      <c r="I108" s="499"/>
      <c r="J108" s="499"/>
      <c r="K108" s="499"/>
      <c r="L108" s="499"/>
      <c r="M108" s="499"/>
      <c r="N108" s="499"/>
      <c r="O108" s="499"/>
      <c r="P108" s="499"/>
      <c r="Q108" s="499"/>
      <c r="R108" s="499"/>
      <c r="S108" s="499"/>
      <c r="T108" s="499"/>
      <c r="U108" s="499"/>
      <c r="V108" s="499"/>
      <c r="W108" s="499"/>
      <c r="X108" s="499"/>
      <c r="Y108" s="499"/>
      <c r="Z108" s="499"/>
      <c r="AA108" s="499"/>
      <c r="AB108" s="499"/>
      <c r="AC108" s="499"/>
      <c r="AD108" s="499"/>
    </row>
    <row r="109" spans="1:30" outlineLevel="1" x14ac:dyDescent="0.25">
      <c r="A109" s="262"/>
      <c r="B109" s="261"/>
      <c r="C109" s="499"/>
      <c r="D109" s="499"/>
      <c r="E109" s="499"/>
      <c r="F109" s="499"/>
      <c r="G109" s="499"/>
      <c r="H109" s="499"/>
      <c r="I109" s="499"/>
      <c r="J109" s="499"/>
      <c r="K109" s="499"/>
      <c r="L109" s="499"/>
      <c r="M109" s="499"/>
      <c r="N109" s="499"/>
      <c r="O109" s="499"/>
      <c r="P109" s="499"/>
      <c r="Q109" s="499"/>
      <c r="R109" s="499"/>
      <c r="S109" s="499"/>
      <c r="T109" s="499"/>
      <c r="U109" s="499"/>
      <c r="V109" s="499"/>
      <c r="W109" s="499"/>
      <c r="X109" s="499"/>
      <c r="Y109" s="499"/>
      <c r="Z109" s="499"/>
      <c r="AA109" s="499"/>
      <c r="AB109" s="499"/>
      <c r="AC109" s="499"/>
      <c r="AD109" s="499"/>
    </row>
    <row r="110" spans="1:30" outlineLevel="1" x14ac:dyDescent="0.25">
      <c r="A110" s="262"/>
      <c r="B110" s="261"/>
      <c r="C110" s="500"/>
      <c r="D110" s="500"/>
      <c r="E110" s="500"/>
      <c r="F110" s="500"/>
      <c r="G110" s="500"/>
      <c r="H110" s="500"/>
      <c r="I110" s="500"/>
      <c r="J110" s="500"/>
      <c r="K110" s="500"/>
      <c r="L110" s="500"/>
      <c r="M110" s="500"/>
      <c r="N110" s="500"/>
      <c r="O110" s="500"/>
      <c r="P110" s="500"/>
      <c r="Q110" s="500"/>
      <c r="R110" s="500"/>
      <c r="S110" s="500"/>
      <c r="T110" s="500"/>
      <c r="U110" s="500"/>
      <c r="V110" s="500"/>
      <c r="W110" s="500"/>
      <c r="X110" s="500"/>
      <c r="Y110" s="500"/>
      <c r="Z110" s="500"/>
      <c r="AA110" s="500"/>
      <c r="AB110" s="500"/>
      <c r="AC110" s="500"/>
      <c r="AD110" s="500"/>
    </row>
    <row r="111" spans="1:30" outlineLevel="1" x14ac:dyDescent="0.25">
      <c r="A111" s="262"/>
      <c r="B111" s="261"/>
      <c r="C111" s="499"/>
      <c r="D111" s="499"/>
      <c r="E111" s="499"/>
      <c r="F111" s="499"/>
      <c r="G111" s="499"/>
      <c r="H111" s="499"/>
      <c r="I111" s="499"/>
      <c r="J111" s="499"/>
      <c r="K111" s="499"/>
      <c r="L111" s="499"/>
      <c r="M111" s="499"/>
      <c r="N111" s="499"/>
      <c r="O111" s="499"/>
      <c r="P111" s="499"/>
      <c r="Q111" s="499"/>
      <c r="R111" s="499"/>
      <c r="S111" s="499"/>
      <c r="T111" s="499"/>
      <c r="U111" s="499"/>
      <c r="V111" s="499"/>
      <c r="W111" s="499"/>
      <c r="X111" s="499"/>
      <c r="Y111" s="499"/>
      <c r="Z111" s="499"/>
      <c r="AA111" s="499"/>
      <c r="AB111" s="499"/>
      <c r="AC111" s="499"/>
      <c r="AD111" s="499"/>
    </row>
    <row r="112" spans="1:30" outlineLevel="1" x14ac:dyDescent="0.25">
      <c r="A112" s="262"/>
      <c r="B112" s="261"/>
      <c r="C112" s="499"/>
      <c r="D112" s="499"/>
      <c r="E112" s="499"/>
      <c r="F112" s="499"/>
      <c r="G112" s="499"/>
      <c r="H112" s="499"/>
      <c r="I112" s="499"/>
      <c r="J112" s="499"/>
      <c r="K112" s="499"/>
      <c r="L112" s="499"/>
      <c r="M112" s="499"/>
      <c r="N112" s="499"/>
      <c r="O112" s="499"/>
      <c r="P112" s="499"/>
      <c r="Q112" s="499"/>
      <c r="R112" s="499"/>
      <c r="S112" s="499"/>
      <c r="T112" s="499"/>
      <c r="U112" s="499"/>
      <c r="V112" s="499"/>
      <c r="W112" s="499"/>
      <c r="X112" s="499"/>
      <c r="Y112" s="499"/>
      <c r="Z112" s="499"/>
      <c r="AA112" s="499"/>
      <c r="AB112" s="499"/>
      <c r="AC112" s="499"/>
      <c r="AD112" s="499"/>
    </row>
    <row r="113" spans="1:30" outlineLevel="1" x14ac:dyDescent="0.25">
      <c r="A113" s="262"/>
      <c r="B113" s="261"/>
      <c r="C113" s="499"/>
      <c r="D113" s="499"/>
      <c r="E113" s="499"/>
      <c r="F113" s="499"/>
      <c r="G113" s="499"/>
      <c r="H113" s="499"/>
      <c r="I113" s="499"/>
      <c r="J113" s="499"/>
      <c r="K113" s="499"/>
      <c r="L113" s="499"/>
      <c r="M113" s="499"/>
      <c r="N113" s="499"/>
      <c r="O113" s="499"/>
      <c r="P113" s="499"/>
      <c r="Q113" s="499"/>
      <c r="R113" s="499"/>
      <c r="S113" s="499"/>
      <c r="T113" s="499"/>
      <c r="U113" s="499"/>
      <c r="V113" s="499"/>
      <c r="W113" s="499"/>
      <c r="X113" s="499"/>
      <c r="Y113" s="499"/>
      <c r="Z113" s="499"/>
      <c r="AA113" s="499"/>
      <c r="AB113" s="499"/>
      <c r="AC113" s="499"/>
      <c r="AD113" s="499"/>
    </row>
    <row r="114" spans="1:30" outlineLevel="1" x14ac:dyDescent="0.25">
      <c r="A114" s="262"/>
      <c r="B114" s="261"/>
      <c r="C114" s="499"/>
      <c r="D114" s="499"/>
      <c r="E114" s="499"/>
      <c r="F114" s="499"/>
      <c r="G114" s="499"/>
      <c r="H114" s="499"/>
      <c r="I114" s="499"/>
      <c r="J114" s="499"/>
      <c r="K114" s="499"/>
      <c r="L114" s="499"/>
      <c r="M114" s="499"/>
      <c r="N114" s="499"/>
      <c r="O114" s="499"/>
      <c r="P114" s="499"/>
      <c r="Q114" s="499"/>
      <c r="R114" s="499"/>
      <c r="S114" s="499"/>
      <c r="T114" s="499"/>
      <c r="U114" s="499"/>
      <c r="V114" s="499"/>
      <c r="W114" s="499"/>
      <c r="X114" s="499"/>
      <c r="Y114" s="499"/>
      <c r="Z114" s="499"/>
      <c r="AA114" s="499"/>
      <c r="AB114" s="499"/>
      <c r="AC114" s="499"/>
      <c r="AD114" s="499"/>
    </row>
    <row r="115" spans="1:30" x14ac:dyDescent="0.25">
      <c r="A115" s="262"/>
      <c r="B115" s="501"/>
      <c r="C115" s="501"/>
      <c r="D115" s="501"/>
      <c r="E115" s="501"/>
      <c r="F115" s="501"/>
      <c r="G115" s="501"/>
      <c r="H115" s="501"/>
      <c r="I115" s="501"/>
      <c r="J115" s="501"/>
      <c r="K115" s="501"/>
      <c r="L115" s="501"/>
      <c r="M115" s="501"/>
      <c r="N115" s="501"/>
      <c r="O115" s="501"/>
      <c r="P115" s="501"/>
      <c r="Q115" s="501"/>
      <c r="R115" s="501"/>
      <c r="S115" s="501"/>
      <c r="T115" s="501"/>
      <c r="U115" s="501"/>
      <c r="V115" s="501"/>
      <c r="W115" s="501"/>
      <c r="X115" s="501"/>
      <c r="Y115" s="501"/>
      <c r="Z115" s="501"/>
      <c r="AA115" s="501"/>
      <c r="AB115" s="501"/>
      <c r="AC115" s="501"/>
      <c r="AD115" s="501"/>
    </row>
    <row r="116" spans="1:30" outlineLevel="1" x14ac:dyDescent="0.25">
      <c r="A116" s="262"/>
      <c r="B116" s="261"/>
      <c r="C116" s="499"/>
      <c r="D116" s="499"/>
      <c r="E116" s="499"/>
      <c r="F116" s="499"/>
      <c r="G116" s="499"/>
      <c r="H116" s="499"/>
      <c r="I116" s="499"/>
      <c r="J116" s="499"/>
      <c r="K116" s="499"/>
      <c r="L116" s="499"/>
      <c r="M116" s="499"/>
      <c r="N116" s="499"/>
      <c r="O116" s="499"/>
      <c r="P116" s="499"/>
      <c r="Q116" s="499"/>
      <c r="R116" s="499"/>
      <c r="S116" s="499"/>
      <c r="T116" s="499"/>
      <c r="U116" s="499"/>
      <c r="V116" s="499"/>
      <c r="W116" s="499"/>
      <c r="X116" s="499"/>
      <c r="Y116" s="499"/>
      <c r="Z116" s="499"/>
      <c r="AA116" s="499"/>
      <c r="AB116" s="499"/>
      <c r="AC116" s="499"/>
      <c r="AD116" s="499"/>
    </row>
    <row r="117" spans="1:30" outlineLevel="1" x14ac:dyDescent="0.25">
      <c r="A117" s="262"/>
      <c r="B117" s="261"/>
      <c r="C117" s="499"/>
      <c r="D117" s="499"/>
      <c r="E117" s="499"/>
      <c r="F117" s="499"/>
      <c r="G117" s="499"/>
      <c r="H117" s="499"/>
      <c r="I117" s="499"/>
      <c r="J117" s="499"/>
      <c r="K117" s="499"/>
      <c r="L117" s="499"/>
      <c r="M117" s="499"/>
      <c r="N117" s="499"/>
      <c r="O117" s="499"/>
      <c r="P117" s="499"/>
      <c r="Q117" s="499"/>
      <c r="R117" s="499"/>
      <c r="S117" s="499"/>
      <c r="T117" s="499"/>
      <c r="U117" s="499"/>
      <c r="V117" s="499"/>
      <c r="W117" s="499"/>
      <c r="X117" s="499"/>
      <c r="Y117" s="499"/>
      <c r="Z117" s="499"/>
      <c r="AA117" s="499"/>
      <c r="AB117" s="499"/>
      <c r="AC117" s="499"/>
      <c r="AD117" s="499"/>
    </row>
    <row r="118" spans="1:30" outlineLevel="1" x14ac:dyDescent="0.25">
      <c r="A118" s="262"/>
      <c r="B118" s="261"/>
      <c r="C118" s="499"/>
      <c r="D118" s="499"/>
      <c r="E118" s="499"/>
      <c r="F118" s="499"/>
      <c r="G118" s="499"/>
      <c r="H118" s="499"/>
      <c r="I118" s="499"/>
      <c r="J118" s="499"/>
      <c r="K118" s="499"/>
      <c r="L118" s="499"/>
      <c r="M118" s="499"/>
      <c r="N118" s="499"/>
      <c r="O118" s="499"/>
      <c r="P118" s="499"/>
      <c r="Q118" s="499"/>
      <c r="R118" s="499"/>
      <c r="S118" s="499"/>
      <c r="T118" s="499"/>
      <c r="U118" s="499"/>
      <c r="V118" s="499"/>
      <c r="W118" s="499"/>
      <c r="X118" s="499"/>
      <c r="Y118" s="499"/>
      <c r="Z118" s="499"/>
      <c r="AA118" s="499"/>
      <c r="AB118" s="499"/>
      <c r="AC118" s="499"/>
      <c r="AD118" s="499"/>
    </row>
    <row r="119" spans="1:30" outlineLevel="1" x14ac:dyDescent="0.25">
      <c r="A119" s="262"/>
      <c r="B119" s="261"/>
      <c r="C119" s="500"/>
      <c r="D119" s="500"/>
      <c r="E119" s="500"/>
      <c r="F119" s="500"/>
      <c r="G119" s="500"/>
      <c r="H119" s="500"/>
      <c r="I119" s="500"/>
      <c r="J119" s="500"/>
      <c r="K119" s="500"/>
      <c r="L119" s="500"/>
      <c r="M119" s="500"/>
      <c r="N119" s="500"/>
      <c r="O119" s="500"/>
      <c r="P119" s="500"/>
      <c r="Q119" s="500"/>
      <c r="R119" s="500"/>
      <c r="S119" s="500"/>
      <c r="T119" s="500"/>
      <c r="U119" s="500"/>
      <c r="V119" s="500"/>
      <c r="W119" s="500"/>
      <c r="X119" s="500"/>
      <c r="Y119" s="500"/>
      <c r="Z119" s="500"/>
      <c r="AA119" s="500"/>
      <c r="AB119" s="500"/>
      <c r="AC119" s="500"/>
      <c r="AD119" s="500"/>
    </row>
    <row r="120" spans="1:30" outlineLevel="1" x14ac:dyDescent="0.25">
      <c r="A120" s="262"/>
      <c r="B120" s="261"/>
      <c r="C120" s="499"/>
      <c r="D120" s="499"/>
      <c r="E120" s="499"/>
      <c r="F120" s="499"/>
      <c r="G120" s="499"/>
      <c r="H120" s="499"/>
      <c r="I120" s="499"/>
      <c r="J120" s="499"/>
      <c r="K120" s="499"/>
      <c r="L120" s="499"/>
      <c r="M120" s="499"/>
      <c r="N120" s="499"/>
      <c r="O120" s="499"/>
      <c r="P120" s="499"/>
      <c r="Q120" s="499"/>
      <c r="R120" s="499"/>
      <c r="S120" s="499"/>
      <c r="T120" s="499"/>
      <c r="U120" s="499"/>
      <c r="V120" s="499"/>
      <c r="W120" s="499"/>
      <c r="X120" s="499"/>
      <c r="Y120" s="499"/>
      <c r="Z120" s="499"/>
      <c r="AA120" s="499"/>
      <c r="AB120" s="499"/>
      <c r="AC120" s="499"/>
      <c r="AD120" s="499"/>
    </row>
    <row r="121" spans="1:30" outlineLevel="1" x14ac:dyDescent="0.25">
      <c r="A121" s="262"/>
      <c r="B121" s="261"/>
      <c r="C121" s="499"/>
      <c r="D121" s="499"/>
      <c r="E121" s="499"/>
      <c r="F121" s="499"/>
      <c r="G121" s="499"/>
      <c r="H121" s="499"/>
      <c r="I121" s="499"/>
      <c r="J121" s="499"/>
      <c r="K121" s="499"/>
      <c r="L121" s="499"/>
      <c r="M121" s="499"/>
      <c r="N121" s="499"/>
      <c r="O121" s="499"/>
      <c r="P121" s="499"/>
      <c r="Q121" s="499"/>
      <c r="R121" s="499"/>
      <c r="S121" s="499"/>
      <c r="T121" s="499"/>
      <c r="U121" s="499"/>
      <c r="V121" s="499"/>
      <c r="W121" s="499"/>
      <c r="X121" s="499"/>
      <c r="Y121" s="499"/>
      <c r="Z121" s="499"/>
      <c r="AA121" s="499"/>
      <c r="AB121" s="499"/>
      <c r="AC121" s="499"/>
      <c r="AD121" s="499"/>
    </row>
    <row r="122" spans="1:30" outlineLevel="1" x14ac:dyDescent="0.25">
      <c r="A122" s="262"/>
      <c r="B122" s="261"/>
      <c r="C122" s="499"/>
      <c r="D122" s="499"/>
      <c r="E122" s="499"/>
      <c r="F122" s="499"/>
      <c r="G122" s="499"/>
      <c r="H122" s="499"/>
      <c r="I122" s="499"/>
      <c r="J122" s="499"/>
      <c r="K122" s="499"/>
      <c r="L122" s="499"/>
      <c r="M122" s="499"/>
      <c r="N122" s="499"/>
      <c r="O122" s="499"/>
      <c r="P122" s="499"/>
      <c r="Q122" s="499"/>
      <c r="R122" s="499"/>
      <c r="S122" s="499"/>
      <c r="T122" s="499"/>
      <c r="U122" s="499"/>
      <c r="V122" s="499"/>
      <c r="W122" s="499"/>
      <c r="X122" s="499"/>
      <c r="Y122" s="499"/>
      <c r="Z122" s="499"/>
      <c r="AA122" s="499"/>
      <c r="AB122" s="499"/>
      <c r="AC122" s="499"/>
      <c r="AD122" s="499"/>
    </row>
    <row r="123" spans="1:30" outlineLevel="1" x14ac:dyDescent="0.25">
      <c r="A123" s="262"/>
      <c r="B123" s="261"/>
      <c r="C123" s="493"/>
      <c r="D123" s="493"/>
      <c r="E123" s="493"/>
      <c r="F123" s="493"/>
      <c r="G123" s="493"/>
      <c r="H123" s="493"/>
      <c r="I123" s="493"/>
      <c r="J123" s="493"/>
      <c r="K123" s="493"/>
      <c r="L123" s="493"/>
      <c r="M123" s="493"/>
      <c r="N123" s="493"/>
      <c r="O123" s="493"/>
      <c r="P123" s="493"/>
      <c r="Q123" s="493"/>
      <c r="R123" s="493"/>
      <c r="S123" s="493"/>
      <c r="T123" s="493"/>
      <c r="U123" s="493"/>
      <c r="V123" s="493"/>
      <c r="W123" s="493"/>
      <c r="X123" s="493"/>
      <c r="Y123" s="493"/>
      <c r="Z123" s="493"/>
      <c r="AA123" s="493"/>
      <c r="AB123" s="493"/>
      <c r="AC123" s="493"/>
      <c r="AD123" s="493"/>
    </row>
    <row r="124" spans="1:30" outlineLevel="1" x14ac:dyDescent="0.25">
      <c r="A124" s="262"/>
      <c r="B124" s="261"/>
      <c r="C124" s="499"/>
      <c r="D124" s="499"/>
      <c r="E124" s="499"/>
      <c r="F124" s="499"/>
      <c r="G124" s="499"/>
      <c r="H124" s="499"/>
      <c r="I124" s="499"/>
      <c r="J124" s="499"/>
      <c r="K124" s="499"/>
      <c r="L124" s="499"/>
      <c r="M124" s="499"/>
      <c r="N124" s="499"/>
      <c r="O124" s="499"/>
      <c r="P124" s="499"/>
      <c r="Q124" s="499"/>
      <c r="R124" s="499"/>
      <c r="S124" s="499"/>
      <c r="T124" s="499"/>
      <c r="U124" s="499"/>
      <c r="V124" s="499"/>
      <c r="W124" s="499"/>
      <c r="X124" s="499"/>
      <c r="Y124" s="499"/>
      <c r="Z124" s="499"/>
      <c r="AA124" s="499"/>
      <c r="AB124" s="499"/>
      <c r="AC124" s="499"/>
      <c r="AD124" s="499"/>
    </row>
    <row r="125" spans="1:30" outlineLevel="1" x14ac:dyDescent="0.25">
      <c r="A125" s="262"/>
      <c r="B125" s="261"/>
      <c r="C125" s="499"/>
      <c r="D125" s="499"/>
      <c r="E125" s="499"/>
      <c r="F125" s="499"/>
      <c r="G125" s="499"/>
      <c r="H125" s="499"/>
      <c r="I125" s="499"/>
      <c r="J125" s="499"/>
      <c r="K125" s="499"/>
      <c r="L125" s="499"/>
      <c r="M125" s="499"/>
      <c r="N125" s="499"/>
      <c r="O125" s="499"/>
      <c r="P125" s="499"/>
      <c r="Q125" s="499"/>
      <c r="R125" s="499"/>
      <c r="S125" s="499"/>
      <c r="T125" s="499"/>
      <c r="U125" s="499"/>
      <c r="V125" s="499"/>
      <c r="W125" s="499"/>
      <c r="X125" s="499"/>
      <c r="Y125" s="499"/>
      <c r="Z125" s="499"/>
      <c r="AA125" s="499"/>
      <c r="AB125" s="499"/>
      <c r="AC125" s="499"/>
      <c r="AD125" s="499"/>
    </row>
    <row r="126" spans="1:30" outlineLevel="1" x14ac:dyDescent="0.25">
      <c r="A126" s="262"/>
      <c r="B126" s="261"/>
      <c r="C126" s="499"/>
      <c r="D126" s="499"/>
      <c r="E126" s="499"/>
      <c r="F126" s="499"/>
      <c r="G126" s="499"/>
      <c r="H126" s="499"/>
      <c r="I126" s="499"/>
      <c r="J126" s="499"/>
      <c r="K126" s="499"/>
      <c r="L126" s="499"/>
      <c r="M126" s="499"/>
      <c r="N126" s="499"/>
      <c r="O126" s="499"/>
      <c r="P126" s="499"/>
      <c r="Q126" s="499"/>
      <c r="R126" s="499"/>
      <c r="S126" s="499"/>
      <c r="T126" s="499"/>
      <c r="U126" s="499"/>
      <c r="V126" s="499"/>
      <c r="W126" s="499"/>
      <c r="X126" s="499"/>
      <c r="Y126" s="499"/>
      <c r="Z126" s="499"/>
      <c r="AA126" s="499"/>
      <c r="AB126" s="499"/>
      <c r="AC126" s="499"/>
      <c r="AD126" s="499"/>
    </row>
    <row r="127" spans="1:30" x14ac:dyDescent="0.25">
      <c r="A127" s="262"/>
      <c r="B127" s="501"/>
      <c r="C127" s="501"/>
      <c r="D127" s="501"/>
      <c r="E127" s="501"/>
      <c r="F127" s="501"/>
      <c r="G127" s="501"/>
      <c r="H127" s="501"/>
      <c r="I127" s="501"/>
      <c r="J127" s="501"/>
      <c r="K127" s="501"/>
      <c r="L127" s="501"/>
      <c r="M127" s="501"/>
      <c r="N127" s="501"/>
      <c r="O127" s="501"/>
      <c r="P127" s="501"/>
      <c r="Q127" s="501"/>
      <c r="R127" s="501"/>
      <c r="S127" s="501"/>
      <c r="T127" s="501"/>
      <c r="U127" s="501"/>
      <c r="V127" s="501"/>
      <c r="W127" s="501"/>
      <c r="X127" s="501"/>
      <c r="Y127" s="501"/>
      <c r="Z127" s="501"/>
      <c r="AA127" s="501"/>
      <c r="AB127" s="501"/>
      <c r="AC127" s="501"/>
      <c r="AD127" s="501"/>
    </row>
    <row r="128" spans="1:30" outlineLevel="1" x14ac:dyDescent="0.25">
      <c r="A128" s="262"/>
      <c r="B128" s="261"/>
      <c r="C128" s="493"/>
      <c r="D128" s="493"/>
      <c r="E128" s="493"/>
      <c r="F128" s="493"/>
      <c r="G128" s="493"/>
      <c r="H128" s="493"/>
      <c r="I128" s="493"/>
      <c r="J128" s="493"/>
      <c r="K128" s="493"/>
      <c r="L128" s="493"/>
      <c r="M128" s="493"/>
      <c r="N128" s="493"/>
      <c r="O128" s="493"/>
      <c r="P128" s="493"/>
      <c r="Q128" s="493"/>
      <c r="R128" s="493"/>
      <c r="S128" s="493"/>
      <c r="T128" s="493"/>
      <c r="U128" s="493"/>
      <c r="V128" s="493"/>
      <c r="W128" s="493"/>
      <c r="X128" s="493"/>
      <c r="Y128" s="493"/>
      <c r="Z128" s="493"/>
      <c r="AA128" s="493"/>
      <c r="AB128" s="493"/>
      <c r="AC128" s="493"/>
      <c r="AD128" s="493"/>
    </row>
    <row r="129" spans="1:30" outlineLevel="1" x14ac:dyDescent="0.25">
      <c r="A129" s="262"/>
      <c r="B129" s="261"/>
      <c r="C129" s="499"/>
      <c r="D129" s="499"/>
      <c r="E129" s="499"/>
      <c r="F129" s="499"/>
      <c r="G129" s="499"/>
      <c r="H129" s="499"/>
      <c r="I129" s="499"/>
      <c r="J129" s="499"/>
      <c r="K129" s="499"/>
      <c r="L129" s="499"/>
      <c r="M129" s="499"/>
      <c r="N129" s="499"/>
      <c r="O129" s="499"/>
      <c r="P129" s="499"/>
      <c r="Q129" s="499"/>
      <c r="R129" s="499"/>
      <c r="S129" s="499"/>
      <c r="T129" s="499"/>
      <c r="U129" s="499"/>
      <c r="V129" s="499"/>
      <c r="W129" s="499"/>
      <c r="X129" s="499"/>
      <c r="Y129" s="499"/>
      <c r="Z129" s="499"/>
      <c r="AA129" s="499"/>
      <c r="AB129" s="499"/>
      <c r="AC129" s="499"/>
      <c r="AD129" s="499"/>
    </row>
    <row r="130" spans="1:30" outlineLevel="1" x14ac:dyDescent="0.25">
      <c r="A130" s="262"/>
      <c r="B130" s="261"/>
      <c r="C130" s="499"/>
      <c r="D130" s="499"/>
      <c r="E130" s="499"/>
      <c r="F130" s="499"/>
      <c r="G130" s="499"/>
      <c r="H130" s="499"/>
      <c r="I130" s="499"/>
      <c r="J130" s="499"/>
      <c r="K130" s="499"/>
      <c r="L130" s="499"/>
      <c r="M130" s="499"/>
      <c r="N130" s="499"/>
      <c r="O130" s="499"/>
      <c r="P130" s="499"/>
      <c r="Q130" s="499"/>
      <c r="R130" s="499"/>
      <c r="S130" s="499"/>
      <c r="T130" s="499"/>
      <c r="U130" s="499"/>
      <c r="V130" s="499"/>
      <c r="W130" s="499"/>
      <c r="X130" s="499"/>
      <c r="Y130" s="499"/>
      <c r="Z130" s="499"/>
      <c r="AA130" s="499"/>
      <c r="AB130" s="499"/>
      <c r="AC130" s="499"/>
      <c r="AD130" s="499"/>
    </row>
    <row r="131" spans="1:30" outlineLevel="1" x14ac:dyDescent="0.25">
      <c r="A131" s="262"/>
      <c r="B131" s="261"/>
      <c r="C131" s="499"/>
      <c r="D131" s="499"/>
      <c r="E131" s="499"/>
      <c r="F131" s="499"/>
      <c r="G131" s="499"/>
      <c r="H131" s="499"/>
      <c r="I131" s="499"/>
      <c r="J131" s="499"/>
      <c r="K131" s="499"/>
      <c r="L131" s="499"/>
      <c r="M131" s="499"/>
      <c r="N131" s="499"/>
      <c r="O131" s="499"/>
      <c r="P131" s="499"/>
      <c r="Q131" s="499"/>
      <c r="R131" s="499"/>
      <c r="S131" s="499"/>
      <c r="T131" s="499"/>
      <c r="U131" s="499"/>
      <c r="V131" s="499"/>
      <c r="W131" s="499"/>
      <c r="X131" s="499"/>
      <c r="Y131" s="499"/>
      <c r="Z131" s="499"/>
      <c r="AA131" s="499"/>
      <c r="AB131" s="499"/>
      <c r="AC131" s="499"/>
      <c r="AD131" s="499"/>
    </row>
    <row r="132" spans="1:30" outlineLevel="1" x14ac:dyDescent="0.25">
      <c r="A132" s="262"/>
      <c r="B132" s="261"/>
      <c r="C132" s="499"/>
      <c r="D132" s="499"/>
      <c r="E132" s="499"/>
      <c r="F132" s="499"/>
      <c r="G132" s="499"/>
      <c r="H132" s="499"/>
      <c r="I132" s="499"/>
      <c r="J132" s="499"/>
      <c r="K132" s="499"/>
      <c r="L132" s="499"/>
      <c r="M132" s="499"/>
      <c r="N132" s="499"/>
      <c r="O132" s="499"/>
      <c r="P132" s="499"/>
      <c r="Q132" s="499"/>
      <c r="R132" s="499"/>
      <c r="S132" s="499"/>
      <c r="T132" s="499"/>
      <c r="U132" s="499"/>
      <c r="V132" s="499"/>
      <c r="W132" s="499"/>
      <c r="X132" s="499"/>
      <c r="Y132" s="499"/>
      <c r="Z132" s="499"/>
      <c r="AA132" s="499"/>
      <c r="AB132" s="499"/>
      <c r="AC132" s="499"/>
      <c r="AD132" s="499"/>
    </row>
    <row r="133" spans="1:30" outlineLevel="1" x14ac:dyDescent="0.25">
      <c r="A133" s="262"/>
      <c r="B133" s="261"/>
      <c r="C133" s="499"/>
      <c r="D133" s="499"/>
      <c r="E133" s="499"/>
      <c r="F133" s="499"/>
      <c r="G133" s="499"/>
      <c r="H133" s="499"/>
      <c r="I133" s="499"/>
      <c r="J133" s="499"/>
      <c r="K133" s="499"/>
      <c r="L133" s="499"/>
      <c r="M133" s="499"/>
      <c r="N133" s="499"/>
      <c r="O133" s="499"/>
      <c r="P133" s="499"/>
      <c r="Q133" s="499"/>
      <c r="R133" s="499"/>
      <c r="S133" s="499"/>
      <c r="T133" s="499"/>
      <c r="U133" s="499"/>
      <c r="V133" s="499"/>
      <c r="W133" s="499"/>
      <c r="X133" s="499"/>
      <c r="Y133" s="499"/>
      <c r="Z133" s="499"/>
      <c r="AA133" s="499"/>
      <c r="AB133" s="499"/>
      <c r="AC133" s="499"/>
      <c r="AD133" s="499"/>
    </row>
    <row r="134" spans="1:30" outlineLevel="1" x14ac:dyDescent="0.25">
      <c r="A134" s="262"/>
      <c r="B134" s="261"/>
      <c r="C134" s="499"/>
      <c r="D134" s="499"/>
      <c r="E134" s="499"/>
      <c r="F134" s="499"/>
      <c r="G134" s="499"/>
      <c r="H134" s="499"/>
      <c r="I134" s="499"/>
      <c r="J134" s="499"/>
      <c r="K134" s="499"/>
      <c r="L134" s="499"/>
      <c r="M134" s="499"/>
      <c r="N134" s="499"/>
      <c r="O134" s="499"/>
      <c r="P134" s="499"/>
      <c r="Q134" s="499"/>
      <c r="R134" s="499"/>
      <c r="S134" s="499"/>
      <c r="T134" s="499"/>
      <c r="U134" s="499"/>
      <c r="V134" s="499"/>
      <c r="W134" s="499"/>
      <c r="X134" s="499"/>
      <c r="Y134" s="499"/>
      <c r="Z134" s="499"/>
      <c r="AA134" s="499"/>
      <c r="AB134" s="499"/>
      <c r="AC134" s="499"/>
      <c r="AD134" s="499"/>
    </row>
    <row r="135" spans="1:30" outlineLevel="1" x14ac:dyDescent="0.25">
      <c r="A135" s="262"/>
      <c r="B135" s="261"/>
      <c r="C135" s="499"/>
      <c r="D135" s="499"/>
      <c r="E135" s="499"/>
      <c r="F135" s="499"/>
      <c r="G135" s="499"/>
      <c r="H135" s="499"/>
      <c r="I135" s="499"/>
      <c r="J135" s="499"/>
      <c r="K135" s="499"/>
      <c r="L135" s="499"/>
      <c r="M135" s="499"/>
      <c r="N135" s="499"/>
      <c r="O135" s="499"/>
      <c r="P135" s="499"/>
      <c r="Q135" s="499"/>
      <c r="R135" s="499"/>
      <c r="S135" s="499"/>
      <c r="T135" s="499"/>
      <c r="U135" s="499"/>
      <c r="V135" s="499"/>
      <c r="W135" s="499"/>
      <c r="X135" s="499"/>
      <c r="Y135" s="499"/>
      <c r="Z135" s="499"/>
      <c r="AA135" s="499"/>
      <c r="AB135" s="499"/>
      <c r="AC135" s="499"/>
      <c r="AD135" s="499"/>
    </row>
    <row r="136" spans="1:30" outlineLevel="1" x14ac:dyDescent="0.25">
      <c r="A136" s="262"/>
      <c r="B136" s="261"/>
      <c r="C136" s="499"/>
      <c r="D136" s="499"/>
      <c r="E136" s="499"/>
      <c r="F136" s="499"/>
      <c r="G136" s="499"/>
      <c r="H136" s="499"/>
      <c r="I136" s="499"/>
      <c r="J136" s="499"/>
      <c r="K136" s="499"/>
      <c r="L136" s="499"/>
      <c r="M136" s="499"/>
      <c r="N136" s="499"/>
      <c r="O136" s="499"/>
      <c r="P136" s="499"/>
      <c r="Q136" s="499"/>
      <c r="R136" s="499"/>
      <c r="S136" s="499"/>
      <c r="T136" s="499"/>
      <c r="U136" s="499"/>
      <c r="V136" s="499"/>
      <c r="W136" s="499"/>
      <c r="X136" s="499"/>
      <c r="Y136" s="499"/>
      <c r="Z136" s="499"/>
      <c r="AA136" s="499"/>
      <c r="AB136" s="499"/>
      <c r="AC136" s="499"/>
      <c r="AD136" s="499"/>
    </row>
    <row r="137" spans="1:30" outlineLevel="1" x14ac:dyDescent="0.25">
      <c r="A137" s="262"/>
      <c r="B137" s="261"/>
      <c r="C137" s="499"/>
      <c r="D137" s="499"/>
      <c r="E137" s="499"/>
      <c r="F137" s="499"/>
      <c r="G137" s="499"/>
      <c r="H137" s="499"/>
      <c r="I137" s="499"/>
      <c r="J137" s="499"/>
      <c r="K137" s="499"/>
      <c r="L137" s="499"/>
      <c r="M137" s="499"/>
      <c r="N137" s="499"/>
      <c r="O137" s="499"/>
      <c r="P137" s="499"/>
      <c r="Q137" s="499"/>
      <c r="R137" s="499"/>
      <c r="S137" s="499"/>
      <c r="T137" s="499"/>
      <c r="U137" s="499"/>
      <c r="V137" s="499"/>
      <c r="W137" s="499"/>
      <c r="X137" s="499"/>
      <c r="Y137" s="499"/>
      <c r="Z137" s="499"/>
      <c r="AA137" s="499"/>
      <c r="AB137" s="499"/>
      <c r="AC137" s="499"/>
      <c r="AD137" s="499"/>
    </row>
    <row r="138" spans="1:30" x14ac:dyDescent="0.25">
      <c r="A138" s="262"/>
      <c r="B138" s="501"/>
      <c r="C138" s="501"/>
      <c r="D138" s="501"/>
      <c r="E138" s="501"/>
      <c r="F138" s="501"/>
      <c r="G138" s="501"/>
      <c r="H138" s="501"/>
      <c r="I138" s="501"/>
      <c r="J138" s="501"/>
      <c r="K138" s="501"/>
      <c r="L138" s="501"/>
      <c r="M138" s="501"/>
      <c r="N138" s="501"/>
      <c r="O138" s="501"/>
      <c r="P138" s="501"/>
      <c r="Q138" s="501"/>
      <c r="R138" s="501"/>
      <c r="S138" s="501"/>
      <c r="T138" s="501"/>
      <c r="U138" s="501"/>
      <c r="V138" s="501"/>
      <c r="W138" s="501"/>
      <c r="X138" s="501"/>
      <c r="Y138" s="501"/>
      <c r="Z138" s="501"/>
      <c r="AA138" s="501"/>
      <c r="AB138" s="501"/>
      <c r="AC138" s="501"/>
      <c r="AD138" s="501"/>
    </row>
    <row r="139" spans="1:30" outlineLevel="1" x14ac:dyDescent="0.25">
      <c r="A139" s="262"/>
      <c r="B139" s="261"/>
      <c r="C139" s="499"/>
      <c r="D139" s="499"/>
      <c r="E139" s="499"/>
      <c r="F139" s="499"/>
      <c r="G139" s="499"/>
      <c r="H139" s="499"/>
      <c r="I139" s="499"/>
      <c r="J139" s="499"/>
      <c r="K139" s="499"/>
      <c r="L139" s="499"/>
      <c r="M139" s="499"/>
      <c r="N139" s="499"/>
      <c r="O139" s="499"/>
      <c r="P139" s="499"/>
      <c r="Q139" s="499"/>
      <c r="R139" s="499"/>
      <c r="S139" s="499"/>
      <c r="T139" s="499"/>
      <c r="U139" s="499"/>
      <c r="V139" s="499"/>
      <c r="W139" s="499"/>
      <c r="X139" s="499"/>
      <c r="Y139" s="499"/>
      <c r="Z139" s="499"/>
      <c r="AA139" s="499"/>
      <c r="AB139" s="499"/>
      <c r="AC139" s="499"/>
      <c r="AD139" s="499"/>
    </row>
    <row r="140" spans="1:30" outlineLevel="1" x14ac:dyDescent="0.25">
      <c r="A140" s="262"/>
      <c r="B140" s="261"/>
      <c r="C140" s="499"/>
      <c r="D140" s="499"/>
      <c r="E140" s="499"/>
      <c r="F140" s="499"/>
      <c r="G140" s="499"/>
      <c r="H140" s="499"/>
      <c r="I140" s="499"/>
      <c r="J140" s="499"/>
      <c r="K140" s="499"/>
      <c r="L140" s="499"/>
      <c r="M140" s="499"/>
      <c r="N140" s="499"/>
      <c r="O140" s="499"/>
      <c r="P140" s="499"/>
      <c r="Q140" s="499"/>
      <c r="R140" s="499"/>
      <c r="S140" s="499"/>
      <c r="T140" s="499"/>
      <c r="U140" s="499"/>
      <c r="V140" s="499"/>
      <c r="W140" s="499"/>
      <c r="X140" s="499"/>
      <c r="Y140" s="499"/>
      <c r="Z140" s="499"/>
      <c r="AA140" s="499"/>
      <c r="AB140" s="499"/>
      <c r="AC140" s="499"/>
      <c r="AD140" s="499"/>
    </row>
    <row r="141" spans="1:30" outlineLevel="1" x14ac:dyDescent="0.25">
      <c r="A141" s="262"/>
      <c r="B141" s="261"/>
      <c r="C141" s="502"/>
      <c r="D141" s="502"/>
      <c r="E141" s="502"/>
      <c r="F141" s="502"/>
      <c r="G141" s="502"/>
      <c r="H141" s="502"/>
      <c r="I141" s="502"/>
      <c r="J141" s="502"/>
      <c r="K141" s="502"/>
      <c r="L141" s="502"/>
      <c r="M141" s="502"/>
      <c r="N141" s="502"/>
      <c r="O141" s="502"/>
      <c r="P141" s="502"/>
      <c r="Q141" s="502"/>
      <c r="R141" s="502"/>
      <c r="S141" s="502"/>
      <c r="T141" s="502"/>
      <c r="U141" s="502"/>
      <c r="V141" s="502"/>
      <c r="W141" s="502"/>
      <c r="X141" s="502"/>
      <c r="Y141" s="502"/>
      <c r="Z141" s="502"/>
      <c r="AA141" s="502"/>
      <c r="AB141" s="502"/>
      <c r="AC141" s="502"/>
      <c r="AD141" s="502"/>
    </row>
    <row r="142" spans="1:30" outlineLevel="1" x14ac:dyDescent="0.25">
      <c r="A142" s="262"/>
      <c r="B142" s="261"/>
      <c r="C142" s="499"/>
      <c r="D142" s="499"/>
      <c r="E142" s="499"/>
      <c r="F142" s="499"/>
      <c r="G142" s="499"/>
      <c r="H142" s="499"/>
      <c r="I142" s="499"/>
      <c r="J142" s="499"/>
      <c r="K142" s="499"/>
      <c r="L142" s="499"/>
      <c r="M142" s="499"/>
      <c r="N142" s="499"/>
      <c r="O142" s="499"/>
      <c r="P142" s="499"/>
      <c r="Q142" s="499"/>
      <c r="R142" s="499"/>
      <c r="S142" s="499"/>
      <c r="T142" s="499"/>
      <c r="U142" s="499"/>
      <c r="V142" s="499"/>
      <c r="W142" s="499"/>
      <c r="X142" s="499"/>
      <c r="Y142" s="499"/>
      <c r="Z142" s="499"/>
      <c r="AA142" s="499"/>
      <c r="AB142" s="499"/>
      <c r="AC142" s="499"/>
      <c r="AD142" s="499"/>
    </row>
    <row r="143" spans="1:30" outlineLevel="1" x14ac:dyDescent="0.25">
      <c r="A143" s="262"/>
      <c r="B143" s="261"/>
      <c r="C143" s="499"/>
      <c r="D143" s="499"/>
      <c r="E143" s="499"/>
      <c r="F143" s="499"/>
      <c r="G143" s="499"/>
      <c r="H143" s="499"/>
      <c r="I143" s="499"/>
      <c r="J143" s="499"/>
      <c r="K143" s="499"/>
      <c r="L143" s="499"/>
      <c r="M143" s="499"/>
      <c r="N143" s="499"/>
      <c r="O143" s="499"/>
      <c r="P143" s="499"/>
      <c r="Q143" s="499"/>
      <c r="R143" s="499"/>
      <c r="S143" s="499"/>
      <c r="T143" s="499"/>
      <c r="U143" s="499"/>
      <c r="V143" s="499"/>
      <c r="W143" s="499"/>
      <c r="X143" s="499"/>
      <c r="Y143" s="499"/>
      <c r="Z143" s="499"/>
      <c r="AA143" s="499"/>
      <c r="AB143" s="499"/>
      <c r="AC143" s="499"/>
      <c r="AD143" s="499"/>
    </row>
    <row r="144" spans="1:30" outlineLevel="1" x14ac:dyDescent="0.25">
      <c r="A144" s="262"/>
      <c r="B144" s="261"/>
      <c r="C144" s="499"/>
      <c r="D144" s="499"/>
      <c r="E144" s="499"/>
      <c r="F144" s="499"/>
      <c r="G144" s="499"/>
      <c r="H144" s="499"/>
      <c r="I144" s="499"/>
      <c r="J144" s="499"/>
      <c r="K144" s="499"/>
      <c r="L144" s="499"/>
      <c r="M144" s="499"/>
      <c r="N144" s="499"/>
      <c r="O144" s="499"/>
      <c r="P144" s="499"/>
      <c r="Q144" s="499"/>
      <c r="R144" s="499"/>
      <c r="S144" s="499"/>
      <c r="T144" s="499"/>
      <c r="U144" s="499"/>
      <c r="V144" s="499"/>
      <c r="W144" s="499"/>
      <c r="X144" s="499"/>
      <c r="Y144" s="499"/>
      <c r="Z144" s="499"/>
      <c r="AA144" s="499"/>
      <c r="AB144" s="499"/>
      <c r="AC144" s="499"/>
      <c r="AD144" s="499"/>
    </row>
    <row r="145" spans="1:30" outlineLevel="1" x14ac:dyDescent="0.25">
      <c r="A145" s="262"/>
      <c r="B145" s="261"/>
      <c r="C145" s="499"/>
      <c r="D145" s="499"/>
      <c r="E145" s="499"/>
      <c r="F145" s="499"/>
      <c r="G145" s="499"/>
      <c r="H145" s="499"/>
      <c r="I145" s="499"/>
      <c r="J145" s="499"/>
      <c r="K145" s="499"/>
      <c r="L145" s="499"/>
      <c r="M145" s="499"/>
      <c r="N145" s="499"/>
      <c r="O145" s="499"/>
      <c r="P145" s="499"/>
      <c r="Q145" s="499"/>
      <c r="R145" s="499"/>
      <c r="S145" s="499"/>
      <c r="T145" s="499"/>
      <c r="U145" s="499"/>
      <c r="V145" s="499"/>
      <c r="W145" s="499"/>
      <c r="X145" s="499"/>
      <c r="Y145" s="499"/>
      <c r="Z145" s="499"/>
      <c r="AA145" s="499"/>
      <c r="AB145" s="499"/>
      <c r="AC145" s="499"/>
      <c r="AD145" s="499"/>
    </row>
    <row r="146" spans="1:30" outlineLevel="1" x14ac:dyDescent="0.25">
      <c r="A146" s="262"/>
      <c r="B146" s="261"/>
      <c r="C146" s="499"/>
      <c r="D146" s="499"/>
      <c r="E146" s="499"/>
      <c r="F146" s="499"/>
      <c r="G146" s="499"/>
      <c r="H146" s="499"/>
      <c r="I146" s="499"/>
      <c r="J146" s="499"/>
      <c r="K146" s="499"/>
      <c r="L146" s="499"/>
      <c r="M146" s="499"/>
      <c r="N146" s="499"/>
      <c r="O146" s="499"/>
      <c r="P146" s="499"/>
      <c r="Q146" s="499"/>
      <c r="R146" s="499"/>
      <c r="S146" s="499"/>
      <c r="T146" s="499"/>
      <c r="U146" s="499"/>
      <c r="V146" s="499"/>
      <c r="W146" s="499"/>
      <c r="X146" s="499"/>
      <c r="Y146" s="499"/>
      <c r="Z146" s="499"/>
      <c r="AA146" s="499"/>
      <c r="AB146" s="499"/>
      <c r="AC146" s="499"/>
      <c r="AD146" s="499"/>
    </row>
    <row r="147" spans="1:30" outlineLevel="1" x14ac:dyDescent="0.25">
      <c r="A147" s="262"/>
      <c r="B147" s="261"/>
      <c r="C147" s="499"/>
      <c r="D147" s="499"/>
      <c r="E147" s="499"/>
      <c r="F147" s="499"/>
      <c r="G147" s="499"/>
      <c r="H147" s="499"/>
      <c r="I147" s="499"/>
      <c r="J147" s="499"/>
      <c r="K147" s="499"/>
      <c r="L147" s="499"/>
      <c r="M147" s="499"/>
      <c r="N147" s="499"/>
      <c r="O147" s="499"/>
      <c r="P147" s="499"/>
      <c r="Q147" s="499"/>
      <c r="R147" s="499"/>
      <c r="S147" s="499"/>
      <c r="T147" s="499"/>
      <c r="U147" s="499"/>
      <c r="V147" s="499"/>
      <c r="W147" s="499"/>
      <c r="X147" s="499"/>
      <c r="Y147" s="499"/>
      <c r="Z147" s="499"/>
      <c r="AA147" s="499"/>
      <c r="AB147" s="499"/>
      <c r="AC147" s="499"/>
      <c r="AD147" s="499"/>
    </row>
    <row r="148" spans="1:30" outlineLevel="1" x14ac:dyDescent="0.25">
      <c r="A148" s="262"/>
      <c r="B148" s="261"/>
      <c r="C148" s="499"/>
      <c r="D148" s="499"/>
      <c r="E148" s="499"/>
      <c r="F148" s="499"/>
      <c r="G148" s="499"/>
      <c r="H148" s="499"/>
      <c r="I148" s="499"/>
      <c r="J148" s="499"/>
      <c r="K148" s="499"/>
      <c r="L148" s="499"/>
      <c r="M148" s="499"/>
      <c r="N148" s="499"/>
      <c r="O148" s="499"/>
      <c r="P148" s="499"/>
      <c r="Q148" s="499"/>
      <c r="R148" s="499"/>
      <c r="S148" s="499"/>
      <c r="T148" s="499"/>
      <c r="U148" s="499"/>
      <c r="V148" s="499"/>
      <c r="W148" s="499"/>
      <c r="X148" s="499"/>
      <c r="Y148" s="499"/>
      <c r="Z148" s="499"/>
      <c r="AA148" s="499"/>
      <c r="AB148" s="499"/>
      <c r="AC148" s="499"/>
      <c r="AD148" s="499"/>
    </row>
    <row r="149" spans="1:30" outlineLevel="1" x14ac:dyDescent="0.25">
      <c r="A149" s="262"/>
      <c r="B149" s="261"/>
      <c r="C149" s="500"/>
      <c r="D149" s="500"/>
      <c r="E149" s="500"/>
      <c r="F149" s="500"/>
      <c r="G149" s="500"/>
      <c r="H149" s="500"/>
      <c r="I149" s="500"/>
      <c r="J149" s="500"/>
      <c r="K149" s="500"/>
      <c r="L149" s="500"/>
      <c r="M149" s="500"/>
      <c r="N149" s="500"/>
      <c r="O149" s="500"/>
      <c r="P149" s="500"/>
      <c r="Q149" s="500"/>
      <c r="R149" s="500"/>
      <c r="S149" s="500"/>
      <c r="T149" s="500"/>
      <c r="U149" s="500"/>
      <c r="V149" s="500"/>
      <c r="W149" s="500"/>
      <c r="X149" s="500"/>
      <c r="Y149" s="500"/>
      <c r="Z149" s="500"/>
      <c r="AA149" s="500"/>
      <c r="AB149" s="500"/>
      <c r="AC149" s="500"/>
      <c r="AD149" s="500"/>
    </row>
    <row r="150" spans="1:30" outlineLevel="1" x14ac:dyDescent="0.25">
      <c r="A150" s="262"/>
      <c r="B150" s="261"/>
      <c r="C150" s="500"/>
      <c r="D150" s="500"/>
      <c r="E150" s="500"/>
      <c r="F150" s="500"/>
      <c r="G150" s="500"/>
      <c r="H150" s="500"/>
      <c r="I150" s="500"/>
      <c r="J150" s="500"/>
      <c r="K150" s="500"/>
      <c r="L150" s="500"/>
      <c r="M150" s="500"/>
      <c r="N150" s="500"/>
      <c r="O150" s="500"/>
      <c r="P150" s="500"/>
      <c r="Q150" s="500"/>
      <c r="R150" s="500"/>
      <c r="S150" s="500"/>
      <c r="T150" s="500"/>
      <c r="U150" s="500"/>
      <c r="V150" s="500"/>
      <c r="W150" s="500"/>
      <c r="X150" s="500"/>
      <c r="Y150" s="500"/>
      <c r="Z150" s="500"/>
      <c r="AA150" s="500"/>
      <c r="AB150" s="500"/>
      <c r="AC150" s="500"/>
      <c r="AD150" s="500"/>
    </row>
    <row r="151" spans="1:30" outlineLevel="1" x14ac:dyDescent="0.25">
      <c r="A151" s="262"/>
      <c r="B151" s="261"/>
      <c r="C151" s="500"/>
      <c r="D151" s="500"/>
      <c r="E151" s="500"/>
      <c r="F151" s="500"/>
      <c r="G151" s="500"/>
      <c r="H151" s="500"/>
      <c r="I151" s="500"/>
      <c r="J151" s="500"/>
      <c r="K151" s="500"/>
      <c r="L151" s="500"/>
      <c r="M151" s="500"/>
      <c r="N151" s="500"/>
      <c r="O151" s="500"/>
      <c r="P151" s="500"/>
      <c r="Q151" s="500"/>
      <c r="R151" s="500"/>
      <c r="S151" s="500"/>
      <c r="T151" s="500"/>
      <c r="U151" s="500"/>
      <c r="V151" s="500"/>
      <c r="W151" s="500"/>
      <c r="X151" s="500"/>
      <c r="Y151" s="500"/>
      <c r="Z151" s="500"/>
      <c r="AA151" s="500"/>
      <c r="AB151" s="500"/>
      <c r="AC151" s="500"/>
      <c r="AD151" s="500"/>
    </row>
    <row r="152" spans="1:30" outlineLevel="1" x14ac:dyDescent="0.25">
      <c r="A152" s="262"/>
      <c r="B152" s="261"/>
      <c r="C152" s="499"/>
      <c r="D152" s="499"/>
      <c r="E152" s="499"/>
      <c r="F152" s="499"/>
      <c r="G152" s="499"/>
      <c r="H152" s="499"/>
      <c r="I152" s="499"/>
      <c r="J152" s="499"/>
      <c r="K152" s="499"/>
      <c r="L152" s="499"/>
      <c r="M152" s="499"/>
      <c r="N152" s="499"/>
      <c r="O152" s="499"/>
      <c r="P152" s="499"/>
      <c r="Q152" s="499"/>
      <c r="R152" s="499"/>
      <c r="S152" s="499"/>
      <c r="T152" s="499"/>
      <c r="U152" s="499"/>
      <c r="V152" s="499"/>
      <c r="W152" s="499"/>
      <c r="X152" s="499"/>
      <c r="Y152" s="499"/>
      <c r="Z152" s="499"/>
      <c r="AA152" s="499"/>
      <c r="AB152" s="499"/>
      <c r="AC152" s="499"/>
      <c r="AD152" s="499"/>
    </row>
    <row r="153" spans="1:30" x14ac:dyDescent="0.25">
      <c r="A153" s="262"/>
      <c r="B153" s="501"/>
      <c r="C153" s="501"/>
      <c r="D153" s="501"/>
      <c r="E153" s="501"/>
      <c r="F153" s="501"/>
      <c r="G153" s="501"/>
      <c r="H153" s="501"/>
      <c r="I153" s="501"/>
      <c r="J153" s="501"/>
      <c r="K153" s="501"/>
      <c r="L153" s="501"/>
      <c r="M153" s="501"/>
      <c r="N153" s="501"/>
      <c r="O153" s="501"/>
      <c r="P153" s="501"/>
      <c r="Q153" s="501"/>
      <c r="R153" s="501"/>
      <c r="S153" s="501"/>
      <c r="T153" s="501"/>
      <c r="U153" s="501"/>
      <c r="V153" s="501"/>
      <c r="W153" s="501"/>
      <c r="X153" s="501"/>
      <c r="Y153" s="501"/>
      <c r="Z153" s="501"/>
      <c r="AA153" s="501"/>
      <c r="AB153" s="501"/>
      <c r="AC153" s="501"/>
      <c r="AD153" s="501"/>
    </row>
    <row r="154" spans="1:30" outlineLevel="1" x14ac:dyDescent="0.25">
      <c r="A154" s="262"/>
      <c r="B154" s="261"/>
      <c r="C154" s="499"/>
      <c r="D154" s="499"/>
      <c r="E154" s="499"/>
      <c r="F154" s="499"/>
      <c r="G154" s="499"/>
      <c r="H154" s="499"/>
      <c r="I154" s="499"/>
      <c r="J154" s="499"/>
      <c r="K154" s="499"/>
      <c r="L154" s="499"/>
      <c r="M154" s="499"/>
      <c r="N154" s="499"/>
      <c r="O154" s="499"/>
      <c r="P154" s="499"/>
      <c r="Q154" s="499"/>
      <c r="R154" s="499"/>
      <c r="S154" s="499"/>
      <c r="T154" s="499"/>
      <c r="U154" s="499"/>
      <c r="V154" s="499"/>
      <c r="W154" s="499"/>
      <c r="X154" s="499"/>
      <c r="Y154" s="499"/>
      <c r="Z154" s="499"/>
      <c r="AA154" s="499"/>
      <c r="AB154" s="499"/>
      <c r="AC154" s="499"/>
      <c r="AD154" s="499"/>
    </row>
    <row r="155" spans="1:30" outlineLevel="1" x14ac:dyDescent="0.25">
      <c r="A155" s="262"/>
      <c r="B155" s="261"/>
      <c r="C155" s="500"/>
      <c r="D155" s="500"/>
      <c r="E155" s="500"/>
      <c r="F155" s="500"/>
      <c r="G155" s="500"/>
      <c r="H155" s="500"/>
      <c r="I155" s="500"/>
      <c r="J155" s="500"/>
      <c r="K155" s="500"/>
      <c r="L155" s="500"/>
      <c r="M155" s="500"/>
      <c r="N155" s="500"/>
      <c r="O155" s="500"/>
      <c r="P155" s="500"/>
      <c r="Q155" s="500"/>
      <c r="R155" s="500"/>
      <c r="S155" s="500"/>
      <c r="T155" s="500"/>
      <c r="U155" s="500"/>
      <c r="V155" s="500"/>
      <c r="W155" s="500"/>
      <c r="X155" s="500"/>
      <c r="Y155" s="500"/>
      <c r="Z155" s="500"/>
      <c r="AA155" s="500"/>
      <c r="AB155" s="500"/>
      <c r="AC155" s="500"/>
      <c r="AD155" s="500"/>
    </row>
    <row r="156" spans="1:30" outlineLevel="1" x14ac:dyDescent="0.25">
      <c r="A156" s="262"/>
      <c r="B156" s="261"/>
      <c r="C156" s="499"/>
      <c r="D156" s="499"/>
      <c r="E156" s="499"/>
      <c r="F156" s="499"/>
      <c r="G156" s="499"/>
      <c r="H156" s="499"/>
      <c r="I156" s="499"/>
      <c r="J156" s="499"/>
      <c r="K156" s="499"/>
      <c r="L156" s="499"/>
      <c r="M156" s="499"/>
      <c r="N156" s="499"/>
      <c r="O156" s="499"/>
      <c r="P156" s="499"/>
      <c r="Q156" s="499"/>
      <c r="R156" s="499"/>
      <c r="S156" s="499"/>
      <c r="T156" s="499"/>
      <c r="U156" s="499"/>
      <c r="V156" s="499"/>
      <c r="W156" s="499"/>
      <c r="X156" s="499"/>
      <c r="Y156" s="499"/>
      <c r="Z156" s="499"/>
      <c r="AA156" s="499"/>
      <c r="AB156" s="499"/>
      <c r="AC156" s="499"/>
      <c r="AD156" s="499"/>
    </row>
    <row r="157" spans="1:30" outlineLevel="1" x14ac:dyDescent="0.25">
      <c r="A157" s="262"/>
      <c r="B157" s="261"/>
      <c r="C157" s="500"/>
      <c r="D157" s="500"/>
      <c r="E157" s="500"/>
      <c r="F157" s="500"/>
      <c r="G157" s="500"/>
      <c r="H157" s="500"/>
      <c r="I157" s="500"/>
      <c r="J157" s="500"/>
      <c r="K157" s="500"/>
      <c r="L157" s="500"/>
      <c r="M157" s="500"/>
      <c r="N157" s="500"/>
      <c r="O157" s="500"/>
      <c r="P157" s="500"/>
      <c r="Q157" s="500"/>
      <c r="R157" s="500"/>
      <c r="S157" s="500"/>
      <c r="T157" s="500"/>
      <c r="U157" s="500"/>
      <c r="V157" s="500"/>
      <c r="W157" s="500"/>
      <c r="X157" s="500"/>
      <c r="Y157" s="500"/>
      <c r="Z157" s="500"/>
      <c r="AA157" s="500"/>
      <c r="AB157" s="500"/>
      <c r="AC157" s="500"/>
      <c r="AD157" s="500"/>
    </row>
    <row r="158" spans="1:30" outlineLevel="1" x14ac:dyDescent="0.25">
      <c r="A158" s="262"/>
      <c r="B158" s="261"/>
      <c r="C158" s="499"/>
      <c r="D158" s="499"/>
      <c r="E158" s="499"/>
      <c r="F158" s="499"/>
      <c r="G158" s="499"/>
      <c r="H158" s="499"/>
      <c r="I158" s="499"/>
      <c r="J158" s="499"/>
      <c r="K158" s="499"/>
      <c r="L158" s="499"/>
      <c r="M158" s="499"/>
      <c r="N158" s="499"/>
      <c r="O158" s="499"/>
      <c r="P158" s="499"/>
      <c r="Q158" s="499"/>
      <c r="R158" s="499"/>
      <c r="S158" s="499"/>
      <c r="T158" s="499"/>
      <c r="U158" s="499"/>
      <c r="V158" s="499"/>
      <c r="W158" s="499"/>
      <c r="X158" s="499"/>
      <c r="Y158" s="499"/>
      <c r="Z158" s="499"/>
      <c r="AA158" s="499"/>
      <c r="AB158" s="499"/>
      <c r="AC158" s="499"/>
      <c r="AD158" s="499"/>
    </row>
    <row r="159" spans="1:30" outlineLevel="1" x14ac:dyDescent="0.25">
      <c r="A159" s="262"/>
      <c r="B159" s="261"/>
      <c r="C159" s="499"/>
      <c r="D159" s="499"/>
      <c r="E159" s="499"/>
      <c r="F159" s="499"/>
      <c r="G159" s="499"/>
      <c r="H159" s="499"/>
      <c r="I159" s="499"/>
      <c r="J159" s="499"/>
      <c r="K159" s="499"/>
      <c r="L159" s="499"/>
      <c r="M159" s="499"/>
      <c r="N159" s="499"/>
      <c r="O159" s="499"/>
      <c r="P159" s="499"/>
      <c r="Q159" s="499"/>
      <c r="R159" s="499"/>
      <c r="S159" s="499"/>
      <c r="T159" s="499"/>
      <c r="U159" s="499"/>
      <c r="V159" s="499"/>
      <c r="W159" s="499"/>
      <c r="X159" s="499"/>
      <c r="Y159" s="499"/>
      <c r="Z159" s="499"/>
      <c r="AA159" s="499"/>
      <c r="AB159" s="499"/>
      <c r="AC159" s="499"/>
      <c r="AD159" s="499"/>
    </row>
    <row r="160" spans="1:30" outlineLevel="1" x14ac:dyDescent="0.25">
      <c r="A160" s="262"/>
      <c r="B160" s="261"/>
      <c r="C160" s="500"/>
      <c r="D160" s="500"/>
      <c r="E160" s="500"/>
      <c r="F160" s="500"/>
      <c r="G160" s="500"/>
      <c r="H160" s="500"/>
      <c r="I160" s="500"/>
      <c r="J160" s="500"/>
      <c r="K160" s="500"/>
      <c r="L160" s="500"/>
      <c r="M160" s="500"/>
      <c r="N160" s="500"/>
      <c r="O160" s="500"/>
      <c r="P160" s="500"/>
      <c r="Q160" s="500"/>
      <c r="R160" s="500"/>
      <c r="S160" s="500"/>
      <c r="T160" s="500"/>
      <c r="U160" s="500"/>
      <c r="V160" s="500"/>
      <c r="W160" s="500"/>
      <c r="X160" s="500"/>
      <c r="Y160" s="500"/>
      <c r="Z160" s="500"/>
      <c r="AA160" s="500"/>
      <c r="AB160" s="500"/>
      <c r="AC160" s="500"/>
      <c r="AD160" s="500"/>
    </row>
    <row r="161" spans="1:30" outlineLevel="1" x14ac:dyDescent="0.25">
      <c r="A161" s="262"/>
      <c r="B161" s="261"/>
      <c r="C161" s="499"/>
      <c r="D161" s="499"/>
      <c r="E161" s="499"/>
      <c r="F161" s="499"/>
      <c r="G161" s="499"/>
      <c r="H161" s="499"/>
      <c r="I161" s="499"/>
      <c r="J161" s="499"/>
      <c r="K161" s="499"/>
      <c r="L161" s="499"/>
      <c r="M161" s="499"/>
      <c r="N161" s="499"/>
      <c r="O161" s="499"/>
      <c r="P161" s="499"/>
      <c r="Q161" s="499"/>
      <c r="R161" s="499"/>
      <c r="S161" s="499"/>
      <c r="T161" s="499"/>
      <c r="U161" s="499"/>
      <c r="V161" s="499"/>
      <c r="W161" s="499"/>
      <c r="X161" s="499"/>
      <c r="Y161" s="499"/>
      <c r="Z161" s="499"/>
      <c r="AA161" s="499"/>
      <c r="AB161" s="499"/>
      <c r="AC161" s="499"/>
      <c r="AD161" s="499"/>
    </row>
    <row r="162" spans="1:30" outlineLevel="1" x14ac:dyDescent="0.25">
      <c r="A162" s="262"/>
      <c r="B162" s="261"/>
      <c r="C162" s="499"/>
      <c r="D162" s="499"/>
      <c r="E162" s="499"/>
      <c r="F162" s="499"/>
      <c r="G162" s="499"/>
      <c r="H162" s="499"/>
      <c r="I162" s="499"/>
      <c r="J162" s="499"/>
      <c r="K162" s="499"/>
      <c r="L162" s="499"/>
      <c r="M162" s="499"/>
      <c r="N162" s="499"/>
      <c r="O162" s="499"/>
      <c r="P162" s="499"/>
      <c r="Q162" s="499"/>
      <c r="R162" s="499"/>
      <c r="S162" s="499"/>
      <c r="T162" s="499"/>
      <c r="U162" s="499"/>
      <c r="V162" s="499"/>
      <c r="W162" s="499"/>
      <c r="X162" s="499"/>
      <c r="Y162" s="499"/>
      <c r="Z162" s="499"/>
      <c r="AA162" s="499"/>
      <c r="AB162" s="499"/>
      <c r="AC162" s="499"/>
      <c r="AD162" s="499"/>
    </row>
    <row r="163" spans="1:30" outlineLevel="1" x14ac:dyDescent="0.25">
      <c r="A163" s="262"/>
      <c r="B163" s="261"/>
      <c r="C163" s="499"/>
      <c r="D163" s="499"/>
      <c r="E163" s="499"/>
      <c r="F163" s="499"/>
      <c r="G163" s="499"/>
      <c r="H163" s="499"/>
      <c r="I163" s="499"/>
      <c r="J163" s="499"/>
      <c r="K163" s="499"/>
      <c r="L163" s="499"/>
      <c r="M163" s="499"/>
      <c r="N163" s="499"/>
      <c r="O163" s="499"/>
      <c r="P163" s="499"/>
      <c r="Q163" s="499"/>
      <c r="R163" s="499"/>
      <c r="S163" s="499"/>
      <c r="T163" s="499"/>
      <c r="U163" s="499"/>
      <c r="V163" s="499"/>
      <c r="W163" s="499"/>
      <c r="X163" s="499"/>
      <c r="Y163" s="499"/>
      <c r="Z163" s="499"/>
      <c r="AA163" s="499"/>
      <c r="AB163" s="499"/>
      <c r="AC163" s="499"/>
      <c r="AD163" s="499"/>
    </row>
    <row r="164" spans="1:30" outlineLevel="1" x14ac:dyDescent="0.25">
      <c r="A164" s="262"/>
      <c r="B164" s="261"/>
      <c r="C164" s="499"/>
      <c r="D164" s="499"/>
      <c r="E164" s="499"/>
      <c r="F164" s="499"/>
      <c r="G164" s="499"/>
      <c r="H164" s="499"/>
      <c r="I164" s="499"/>
      <c r="J164" s="499"/>
      <c r="K164" s="499"/>
      <c r="L164" s="499"/>
      <c r="M164" s="499"/>
      <c r="N164" s="499"/>
      <c r="O164" s="499"/>
      <c r="P164" s="499"/>
      <c r="Q164" s="499"/>
      <c r="R164" s="499"/>
      <c r="S164" s="499"/>
      <c r="T164" s="499"/>
      <c r="U164" s="499"/>
      <c r="V164" s="499"/>
      <c r="W164" s="499"/>
      <c r="X164" s="499"/>
      <c r="Y164" s="499"/>
      <c r="Z164" s="499"/>
      <c r="AA164" s="499"/>
      <c r="AB164" s="499"/>
      <c r="AC164" s="499"/>
      <c r="AD164" s="499"/>
    </row>
    <row r="165" spans="1:30" outlineLevel="1" x14ac:dyDescent="0.25">
      <c r="A165" s="262"/>
      <c r="B165" s="261"/>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row>
    <row r="166" spans="1:30" x14ac:dyDescent="0.25">
      <c r="A166" s="262"/>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row>
    <row r="167" spans="1:30" outlineLevel="1" x14ac:dyDescent="0.25">
      <c r="A167" s="262"/>
      <c r="B167" s="261"/>
      <c r="C167" s="499"/>
      <c r="D167" s="499"/>
      <c r="E167" s="499"/>
      <c r="F167" s="499"/>
      <c r="G167" s="499"/>
      <c r="H167" s="499"/>
      <c r="I167" s="499"/>
      <c r="J167" s="499"/>
      <c r="K167" s="499"/>
      <c r="L167" s="499"/>
      <c r="M167" s="499"/>
      <c r="N167" s="499"/>
      <c r="O167" s="499"/>
      <c r="P167" s="499"/>
      <c r="Q167" s="499"/>
      <c r="R167" s="499"/>
      <c r="S167" s="499"/>
      <c r="T167" s="499"/>
      <c r="U167" s="499"/>
      <c r="V167" s="499"/>
      <c r="W167" s="499"/>
      <c r="X167" s="499"/>
      <c r="Y167" s="499"/>
      <c r="Z167" s="499"/>
      <c r="AA167" s="499"/>
      <c r="AB167" s="499"/>
      <c r="AC167" s="499"/>
      <c r="AD167" s="499"/>
    </row>
    <row r="168" spans="1:30" x14ac:dyDescent="0.25">
      <c r="A168" s="262"/>
      <c r="B168" s="501"/>
      <c r="C168" s="501"/>
      <c r="D168" s="501"/>
      <c r="E168" s="501"/>
      <c r="F168" s="501"/>
      <c r="G168" s="501"/>
      <c r="H168" s="501"/>
      <c r="I168" s="501"/>
      <c r="J168" s="501"/>
      <c r="K168" s="501"/>
      <c r="L168" s="501"/>
      <c r="M168" s="501"/>
      <c r="N168" s="501"/>
      <c r="O168" s="501"/>
      <c r="P168" s="501"/>
      <c r="Q168" s="501"/>
      <c r="R168" s="501"/>
      <c r="S168" s="501"/>
      <c r="T168" s="501"/>
      <c r="U168" s="501"/>
      <c r="V168" s="501"/>
      <c r="W168" s="501"/>
      <c r="X168" s="501"/>
      <c r="Y168" s="501"/>
      <c r="Z168" s="501"/>
      <c r="AA168" s="501"/>
      <c r="AB168" s="501"/>
      <c r="AC168" s="501"/>
      <c r="AD168" s="501"/>
    </row>
    <row r="169" spans="1:30" outlineLevel="1" x14ac:dyDescent="0.25">
      <c r="A169" s="262"/>
      <c r="B169" s="261"/>
      <c r="C169" s="499"/>
      <c r="D169" s="499"/>
      <c r="E169" s="499"/>
      <c r="F169" s="499"/>
      <c r="G169" s="499"/>
      <c r="H169" s="499"/>
      <c r="I169" s="499"/>
      <c r="J169" s="499"/>
      <c r="K169" s="499"/>
      <c r="L169" s="499"/>
      <c r="M169" s="499"/>
      <c r="N169" s="499"/>
      <c r="O169" s="499"/>
      <c r="P169" s="499"/>
      <c r="Q169" s="499"/>
      <c r="R169" s="499"/>
      <c r="S169" s="499"/>
      <c r="T169" s="499"/>
      <c r="U169" s="499"/>
      <c r="V169" s="499"/>
      <c r="W169" s="499"/>
      <c r="X169" s="499"/>
      <c r="Y169" s="499"/>
      <c r="Z169" s="499"/>
      <c r="AA169" s="499"/>
      <c r="AB169" s="499"/>
      <c r="AC169" s="499"/>
      <c r="AD169" s="499"/>
    </row>
    <row r="170" spans="1:30" x14ac:dyDescent="0.25">
      <c r="A170" s="262"/>
      <c r="B170" s="501"/>
      <c r="C170" s="501"/>
      <c r="D170" s="501"/>
      <c r="E170" s="501"/>
      <c r="F170" s="501"/>
      <c r="G170" s="501"/>
      <c r="H170" s="501"/>
      <c r="I170" s="501"/>
      <c r="J170" s="501"/>
      <c r="K170" s="501"/>
      <c r="L170" s="501"/>
      <c r="M170" s="501"/>
      <c r="N170" s="501"/>
      <c r="O170" s="501"/>
      <c r="P170" s="501"/>
      <c r="Q170" s="501"/>
      <c r="R170" s="501"/>
      <c r="S170" s="501"/>
      <c r="T170" s="501"/>
      <c r="U170" s="501"/>
      <c r="V170" s="501"/>
      <c r="W170" s="501"/>
      <c r="X170" s="501"/>
      <c r="Y170" s="501"/>
      <c r="Z170" s="501"/>
      <c r="AA170" s="501"/>
      <c r="AB170" s="501"/>
      <c r="AC170" s="501"/>
      <c r="AD170" s="501"/>
    </row>
    <row r="171" spans="1:30" outlineLevel="1" x14ac:dyDescent="0.25">
      <c r="A171" s="262"/>
      <c r="B171" s="261"/>
      <c r="C171" s="499"/>
      <c r="D171" s="499"/>
      <c r="E171" s="499"/>
      <c r="F171" s="499"/>
      <c r="G171" s="499"/>
      <c r="H171" s="499"/>
      <c r="I171" s="499"/>
      <c r="J171" s="499"/>
      <c r="K171" s="499"/>
      <c r="L171" s="499"/>
      <c r="M171" s="499"/>
      <c r="N171" s="499"/>
      <c r="O171" s="499"/>
      <c r="P171" s="499"/>
      <c r="Q171" s="499"/>
      <c r="R171" s="499"/>
      <c r="S171" s="499"/>
      <c r="T171" s="499"/>
      <c r="U171" s="499"/>
      <c r="V171" s="499"/>
      <c r="W171" s="499"/>
      <c r="X171" s="499"/>
      <c r="Y171" s="499"/>
      <c r="Z171" s="499"/>
      <c r="AA171" s="499"/>
      <c r="AB171" s="499"/>
      <c r="AC171" s="499"/>
      <c r="AD171" s="499"/>
    </row>
    <row r="172" spans="1:30" outlineLevel="1" x14ac:dyDescent="0.25">
      <c r="A172" s="262"/>
      <c r="B172" s="261"/>
      <c r="C172" s="499"/>
      <c r="D172" s="499"/>
      <c r="E172" s="499"/>
      <c r="F172" s="499"/>
      <c r="G172" s="499"/>
      <c r="H172" s="499"/>
      <c r="I172" s="499"/>
      <c r="J172" s="499"/>
      <c r="K172" s="499"/>
      <c r="L172" s="499"/>
      <c r="M172" s="499"/>
      <c r="N172" s="499"/>
      <c r="O172" s="499"/>
      <c r="P172" s="499"/>
      <c r="Q172" s="499"/>
      <c r="R172" s="499"/>
      <c r="S172" s="499"/>
      <c r="T172" s="499"/>
      <c r="U172" s="499"/>
      <c r="V172" s="499"/>
      <c r="W172" s="499"/>
      <c r="X172" s="499"/>
      <c r="Y172" s="499"/>
      <c r="Z172" s="499"/>
      <c r="AA172" s="499"/>
      <c r="AB172" s="499"/>
      <c r="AC172" s="499"/>
      <c r="AD172" s="499"/>
    </row>
    <row r="173" spans="1:30" outlineLevel="1" x14ac:dyDescent="0.25">
      <c r="A173" s="262"/>
      <c r="B173" s="261"/>
      <c r="C173" s="499"/>
      <c r="D173" s="499"/>
      <c r="E173" s="499"/>
      <c r="F173" s="499"/>
      <c r="G173" s="499"/>
      <c r="H173" s="499"/>
      <c r="I173" s="499"/>
      <c r="J173" s="499"/>
      <c r="K173" s="499"/>
      <c r="L173" s="499"/>
      <c r="M173" s="499"/>
      <c r="N173" s="499"/>
      <c r="O173" s="499"/>
      <c r="P173" s="499"/>
      <c r="Q173" s="499"/>
      <c r="R173" s="499"/>
      <c r="S173" s="499"/>
      <c r="T173" s="499"/>
      <c r="U173" s="499"/>
      <c r="V173" s="499"/>
      <c r="W173" s="499"/>
      <c r="X173" s="499"/>
      <c r="Y173" s="499"/>
      <c r="Z173" s="499"/>
      <c r="AA173" s="499"/>
      <c r="AB173" s="499"/>
      <c r="AC173" s="499"/>
      <c r="AD173" s="499"/>
    </row>
    <row r="174" spans="1:30" outlineLevel="1" x14ac:dyDescent="0.25">
      <c r="A174" s="262"/>
      <c r="B174" s="261"/>
      <c r="C174" s="499"/>
      <c r="D174" s="499"/>
      <c r="E174" s="499"/>
      <c r="F174" s="499"/>
      <c r="G174" s="499"/>
      <c r="H174" s="499"/>
      <c r="I174" s="499"/>
      <c r="J174" s="499"/>
      <c r="K174" s="499"/>
      <c r="L174" s="499"/>
      <c r="M174" s="499"/>
      <c r="N174" s="499"/>
      <c r="O174" s="499"/>
      <c r="P174" s="499"/>
      <c r="Q174" s="499"/>
      <c r="R174" s="499"/>
      <c r="S174" s="499"/>
      <c r="T174" s="499"/>
      <c r="U174" s="499"/>
      <c r="V174" s="499"/>
      <c r="W174" s="499"/>
      <c r="X174" s="499"/>
      <c r="Y174" s="499"/>
      <c r="Z174" s="499"/>
      <c r="AA174" s="499"/>
      <c r="AB174" s="499"/>
      <c r="AC174" s="499"/>
      <c r="AD174" s="499"/>
    </row>
    <row r="175" spans="1:30" x14ac:dyDescent="0.25">
      <c r="A175" s="262"/>
      <c r="B175" s="501"/>
      <c r="C175" s="501"/>
      <c r="D175" s="501"/>
      <c r="E175" s="501"/>
      <c r="F175" s="501"/>
      <c r="G175" s="501"/>
      <c r="H175" s="501"/>
      <c r="I175" s="501"/>
      <c r="J175" s="501"/>
      <c r="K175" s="501"/>
      <c r="L175" s="501"/>
      <c r="M175" s="501"/>
      <c r="N175" s="501"/>
      <c r="O175" s="501"/>
      <c r="P175" s="501"/>
      <c r="Q175" s="501"/>
      <c r="R175" s="501"/>
      <c r="S175" s="501"/>
      <c r="T175" s="501"/>
      <c r="U175" s="501"/>
      <c r="V175" s="501"/>
      <c r="W175" s="501"/>
      <c r="X175" s="501"/>
      <c r="Y175" s="501"/>
      <c r="Z175" s="501"/>
      <c r="AA175" s="501"/>
      <c r="AB175" s="501"/>
      <c r="AC175" s="501"/>
      <c r="AD175" s="501"/>
    </row>
    <row r="176" spans="1:30" outlineLevel="1" x14ac:dyDescent="0.25">
      <c r="A176" s="262"/>
      <c r="B176" s="261"/>
      <c r="C176" s="500"/>
      <c r="D176" s="500"/>
      <c r="E176" s="500"/>
      <c r="F176" s="500"/>
      <c r="G176" s="500"/>
      <c r="H176" s="500"/>
      <c r="I176" s="500"/>
      <c r="J176" s="500"/>
      <c r="K176" s="500"/>
      <c r="L176" s="500"/>
      <c r="M176" s="500"/>
      <c r="N176" s="500"/>
      <c r="O176" s="500"/>
      <c r="P176" s="500"/>
      <c r="Q176" s="500"/>
      <c r="R176" s="500"/>
      <c r="S176" s="500"/>
      <c r="T176" s="500"/>
      <c r="U176" s="500"/>
      <c r="V176" s="500"/>
      <c r="W176" s="500"/>
      <c r="X176" s="500"/>
      <c r="Y176" s="500"/>
      <c r="Z176" s="500"/>
      <c r="AA176" s="500"/>
      <c r="AB176" s="500"/>
      <c r="AC176" s="500"/>
      <c r="AD176" s="500"/>
    </row>
    <row r="177" spans="1:30" outlineLevel="1" x14ac:dyDescent="0.25">
      <c r="A177" s="262"/>
      <c r="B177" s="261"/>
      <c r="C177" s="500"/>
      <c r="D177" s="500"/>
      <c r="E177" s="500"/>
      <c r="F177" s="500"/>
      <c r="G177" s="500"/>
      <c r="H177" s="500"/>
      <c r="I177" s="500"/>
      <c r="J177" s="500"/>
      <c r="K177" s="500"/>
      <c r="L177" s="500"/>
      <c r="M177" s="500"/>
      <c r="N177" s="500"/>
      <c r="O177" s="500"/>
      <c r="P177" s="500"/>
      <c r="Q177" s="500"/>
      <c r="R177" s="500"/>
      <c r="S177" s="500"/>
      <c r="T177" s="500"/>
      <c r="U177" s="500"/>
      <c r="V177" s="500"/>
      <c r="W177" s="500"/>
      <c r="X177" s="500"/>
      <c r="Y177" s="500"/>
      <c r="Z177" s="500"/>
      <c r="AA177" s="500"/>
      <c r="AB177" s="500"/>
      <c r="AC177" s="500"/>
      <c r="AD177" s="500"/>
    </row>
    <row r="178" spans="1:30" outlineLevel="1" x14ac:dyDescent="0.25">
      <c r="A178" s="262"/>
      <c r="B178" s="261"/>
      <c r="C178" s="500"/>
      <c r="D178" s="500"/>
      <c r="E178" s="500"/>
      <c r="F178" s="500"/>
      <c r="G178" s="500"/>
      <c r="H178" s="500"/>
      <c r="I178" s="500"/>
      <c r="J178" s="500"/>
      <c r="K178" s="500"/>
      <c r="L178" s="500"/>
      <c r="M178" s="500"/>
      <c r="N178" s="500"/>
      <c r="O178" s="500"/>
      <c r="P178" s="500"/>
      <c r="Q178" s="500"/>
      <c r="R178" s="500"/>
      <c r="S178" s="500"/>
      <c r="T178" s="500"/>
      <c r="U178" s="500"/>
      <c r="V178" s="500"/>
      <c r="W178" s="500"/>
      <c r="X178" s="500"/>
      <c r="Y178" s="500"/>
      <c r="Z178" s="500"/>
      <c r="AA178" s="500"/>
      <c r="AB178" s="500"/>
      <c r="AC178" s="500"/>
      <c r="AD178" s="500"/>
    </row>
    <row r="179" spans="1:30" outlineLevel="1" x14ac:dyDescent="0.25">
      <c r="A179" s="262"/>
      <c r="B179" s="261"/>
      <c r="C179" s="499"/>
      <c r="D179" s="499"/>
      <c r="E179" s="499"/>
      <c r="F179" s="499"/>
      <c r="G179" s="499"/>
      <c r="H179" s="499"/>
      <c r="I179" s="499"/>
      <c r="J179" s="499"/>
      <c r="K179" s="499"/>
      <c r="L179" s="499"/>
      <c r="M179" s="499"/>
      <c r="N179" s="499"/>
      <c r="O179" s="499"/>
      <c r="P179" s="499"/>
      <c r="Q179" s="499"/>
      <c r="R179" s="499"/>
      <c r="S179" s="499"/>
      <c r="T179" s="499"/>
      <c r="U179" s="499"/>
      <c r="V179" s="499"/>
      <c r="W179" s="499"/>
      <c r="X179" s="499"/>
      <c r="Y179" s="499"/>
      <c r="Z179" s="499"/>
      <c r="AA179" s="499"/>
      <c r="AB179" s="499"/>
      <c r="AC179" s="499"/>
      <c r="AD179" s="499"/>
    </row>
    <row r="180" spans="1:30" outlineLevel="1" x14ac:dyDescent="0.25">
      <c r="A180" s="262"/>
      <c r="B180" s="261"/>
      <c r="C180" s="500"/>
      <c r="D180" s="500"/>
      <c r="E180" s="500"/>
      <c r="F180" s="500"/>
      <c r="G180" s="500"/>
      <c r="H180" s="500"/>
      <c r="I180" s="500"/>
      <c r="J180" s="500"/>
      <c r="K180" s="500"/>
      <c r="L180" s="500"/>
      <c r="M180" s="500"/>
      <c r="N180" s="500"/>
      <c r="O180" s="500"/>
      <c r="P180" s="500"/>
      <c r="Q180" s="500"/>
      <c r="R180" s="500"/>
      <c r="S180" s="500"/>
      <c r="T180" s="500"/>
      <c r="U180" s="500"/>
      <c r="V180" s="500"/>
      <c r="W180" s="500"/>
      <c r="X180" s="500"/>
      <c r="Y180" s="500"/>
      <c r="Z180" s="500"/>
      <c r="AA180" s="500"/>
      <c r="AB180" s="500"/>
      <c r="AC180" s="500"/>
      <c r="AD180" s="500"/>
    </row>
    <row r="181" spans="1:30" outlineLevel="1" x14ac:dyDescent="0.25">
      <c r="A181" s="262"/>
      <c r="B181" s="261"/>
      <c r="C181" s="499"/>
      <c r="D181" s="499"/>
      <c r="E181" s="499"/>
      <c r="F181" s="499"/>
      <c r="G181" s="499"/>
      <c r="H181" s="499"/>
      <c r="I181" s="499"/>
      <c r="J181" s="499"/>
      <c r="K181" s="499"/>
      <c r="L181" s="499"/>
      <c r="M181" s="499"/>
      <c r="N181" s="499"/>
      <c r="O181" s="499"/>
      <c r="P181" s="499"/>
      <c r="Q181" s="499"/>
      <c r="R181" s="499"/>
      <c r="S181" s="499"/>
      <c r="T181" s="499"/>
      <c r="U181" s="499"/>
      <c r="V181" s="499"/>
      <c r="W181" s="499"/>
      <c r="X181" s="499"/>
      <c r="Y181" s="499"/>
      <c r="Z181" s="499"/>
      <c r="AA181" s="499"/>
      <c r="AB181" s="499"/>
      <c r="AC181" s="499"/>
      <c r="AD181" s="499"/>
    </row>
    <row r="182" spans="1:30" outlineLevel="1" x14ac:dyDescent="0.25">
      <c r="A182" s="262"/>
      <c r="B182" s="261"/>
      <c r="C182" s="499"/>
      <c r="D182" s="499"/>
      <c r="E182" s="499"/>
      <c r="F182" s="499"/>
      <c r="G182" s="499"/>
      <c r="H182" s="499"/>
      <c r="I182" s="499"/>
      <c r="J182" s="499"/>
      <c r="K182" s="499"/>
      <c r="L182" s="499"/>
      <c r="M182" s="499"/>
      <c r="N182" s="499"/>
      <c r="O182" s="499"/>
      <c r="P182" s="499"/>
      <c r="Q182" s="499"/>
      <c r="R182" s="499"/>
      <c r="S182" s="499"/>
      <c r="T182" s="499"/>
      <c r="U182" s="499"/>
      <c r="V182" s="499"/>
      <c r="W182" s="499"/>
      <c r="X182" s="499"/>
      <c r="Y182" s="499"/>
      <c r="Z182" s="499"/>
      <c r="AA182" s="499"/>
      <c r="AB182" s="499"/>
      <c r="AC182" s="499"/>
      <c r="AD182" s="499"/>
    </row>
    <row r="183" spans="1:30" outlineLevel="1" x14ac:dyDescent="0.25">
      <c r="A183" s="262"/>
      <c r="B183" s="261"/>
      <c r="C183" s="499"/>
      <c r="D183" s="499"/>
      <c r="E183" s="499"/>
      <c r="F183" s="499"/>
      <c r="G183" s="499"/>
      <c r="H183" s="499"/>
      <c r="I183" s="499"/>
      <c r="J183" s="499"/>
      <c r="K183" s="499"/>
      <c r="L183" s="499"/>
      <c r="M183" s="499"/>
      <c r="N183" s="499"/>
      <c r="O183" s="499"/>
      <c r="P183" s="499"/>
      <c r="Q183" s="499"/>
      <c r="R183" s="499"/>
      <c r="S183" s="499"/>
      <c r="T183" s="499"/>
      <c r="U183" s="499"/>
      <c r="V183" s="499"/>
      <c r="W183" s="499"/>
      <c r="X183" s="499"/>
      <c r="Y183" s="499"/>
      <c r="Z183" s="499"/>
      <c r="AA183" s="499"/>
      <c r="AB183" s="499"/>
      <c r="AC183" s="499"/>
      <c r="AD183" s="499"/>
    </row>
    <row r="184" spans="1:30" outlineLevel="1" x14ac:dyDescent="0.25">
      <c r="A184" s="262"/>
      <c r="B184" s="261"/>
      <c r="C184" s="499"/>
      <c r="D184" s="499"/>
      <c r="E184" s="499"/>
      <c r="F184" s="499"/>
      <c r="G184" s="499"/>
      <c r="H184" s="499"/>
      <c r="I184" s="499"/>
      <c r="J184" s="499"/>
      <c r="K184" s="499"/>
      <c r="L184" s="499"/>
      <c r="M184" s="499"/>
      <c r="N184" s="499"/>
      <c r="O184" s="499"/>
      <c r="P184" s="499"/>
      <c r="Q184" s="499"/>
      <c r="R184" s="499"/>
      <c r="S184" s="499"/>
      <c r="T184" s="499"/>
      <c r="U184" s="499"/>
      <c r="V184" s="499"/>
      <c r="W184" s="499"/>
      <c r="X184" s="499"/>
      <c r="Y184" s="499"/>
      <c r="Z184" s="499"/>
      <c r="AA184" s="499"/>
      <c r="AB184" s="499"/>
      <c r="AC184" s="499"/>
      <c r="AD184" s="499"/>
    </row>
    <row r="185" spans="1:30" outlineLevel="1" x14ac:dyDescent="0.25">
      <c r="A185" s="262"/>
      <c r="B185" s="261"/>
      <c r="C185" s="499"/>
      <c r="D185" s="499"/>
      <c r="E185" s="499"/>
      <c r="F185" s="499"/>
      <c r="G185" s="499"/>
      <c r="H185" s="499"/>
      <c r="I185" s="499"/>
      <c r="J185" s="499"/>
      <c r="K185" s="499"/>
      <c r="L185" s="499"/>
      <c r="M185" s="499"/>
      <c r="N185" s="499"/>
      <c r="O185" s="499"/>
      <c r="P185" s="499"/>
      <c r="Q185" s="499"/>
      <c r="R185" s="499"/>
      <c r="S185" s="499"/>
      <c r="T185" s="499"/>
      <c r="U185" s="499"/>
      <c r="V185" s="499"/>
      <c r="W185" s="499"/>
      <c r="X185" s="499"/>
      <c r="Y185" s="499"/>
      <c r="Z185" s="499"/>
      <c r="AA185" s="499"/>
      <c r="AB185" s="499"/>
      <c r="AC185" s="499"/>
      <c r="AD185" s="499"/>
    </row>
    <row r="186" spans="1:30" outlineLevel="1" x14ac:dyDescent="0.25">
      <c r="A186" s="262"/>
      <c r="B186" s="261"/>
      <c r="C186" s="499"/>
      <c r="D186" s="499"/>
      <c r="E186" s="499"/>
      <c r="F186" s="499"/>
      <c r="G186" s="499"/>
      <c r="H186" s="499"/>
      <c r="I186" s="499"/>
      <c r="J186" s="499"/>
      <c r="K186" s="499"/>
      <c r="L186" s="499"/>
      <c r="M186" s="499"/>
      <c r="N186" s="499"/>
      <c r="O186" s="499"/>
      <c r="P186" s="499"/>
      <c r="Q186" s="499"/>
      <c r="R186" s="499"/>
      <c r="S186" s="499"/>
      <c r="T186" s="499"/>
      <c r="U186" s="499"/>
      <c r="V186" s="499"/>
      <c r="W186" s="499"/>
      <c r="X186" s="499"/>
      <c r="Y186" s="499"/>
      <c r="Z186" s="499"/>
      <c r="AA186" s="499"/>
      <c r="AB186" s="499"/>
      <c r="AC186" s="499"/>
      <c r="AD186" s="499"/>
    </row>
    <row r="187" spans="1:30" outlineLevel="1" x14ac:dyDescent="0.25">
      <c r="A187" s="262"/>
      <c r="B187" s="261"/>
      <c r="C187" s="499"/>
      <c r="D187" s="499"/>
      <c r="E187" s="499"/>
      <c r="F187" s="499"/>
      <c r="G187" s="499"/>
      <c r="H187" s="499"/>
      <c r="I187" s="499"/>
      <c r="J187" s="499"/>
      <c r="K187" s="499"/>
      <c r="L187" s="499"/>
      <c r="M187" s="499"/>
      <c r="N187" s="499"/>
      <c r="O187" s="499"/>
      <c r="P187" s="499"/>
      <c r="Q187" s="499"/>
      <c r="R187" s="499"/>
      <c r="S187" s="499"/>
      <c r="T187" s="499"/>
      <c r="U187" s="499"/>
      <c r="V187" s="499"/>
      <c r="W187" s="499"/>
      <c r="X187" s="499"/>
      <c r="Y187" s="499"/>
      <c r="Z187" s="499"/>
      <c r="AA187" s="499"/>
      <c r="AB187" s="499"/>
      <c r="AC187" s="499"/>
      <c r="AD187" s="499"/>
    </row>
    <row r="188" spans="1:30" outlineLevel="1" x14ac:dyDescent="0.25">
      <c r="A188" s="262"/>
      <c r="B188" s="261"/>
      <c r="C188" s="499"/>
      <c r="D188" s="499"/>
      <c r="E188" s="499"/>
      <c r="F188" s="499"/>
      <c r="G188" s="499"/>
      <c r="H188" s="499"/>
      <c r="I188" s="499"/>
      <c r="J188" s="499"/>
      <c r="K188" s="499"/>
      <c r="L188" s="499"/>
      <c r="M188" s="499"/>
      <c r="N188" s="499"/>
      <c r="O188" s="499"/>
      <c r="P188" s="499"/>
      <c r="Q188" s="499"/>
      <c r="R188" s="499"/>
      <c r="S188" s="499"/>
      <c r="T188" s="499"/>
      <c r="U188" s="499"/>
      <c r="V188" s="499"/>
      <c r="W188" s="499"/>
      <c r="X188" s="499"/>
      <c r="Y188" s="499"/>
      <c r="Z188" s="499"/>
      <c r="AA188" s="499"/>
      <c r="AB188" s="499"/>
      <c r="AC188" s="499"/>
      <c r="AD188" s="499"/>
    </row>
    <row r="189" spans="1:30" outlineLevel="1" x14ac:dyDescent="0.25">
      <c r="A189" s="262"/>
      <c r="B189" s="261"/>
      <c r="C189" s="499"/>
      <c r="D189" s="499"/>
      <c r="E189" s="499"/>
      <c r="F189" s="499"/>
      <c r="G189" s="499"/>
      <c r="H189" s="499"/>
      <c r="I189" s="499"/>
      <c r="J189" s="499"/>
      <c r="K189" s="499"/>
      <c r="L189" s="499"/>
      <c r="M189" s="499"/>
      <c r="N189" s="499"/>
      <c r="O189" s="499"/>
      <c r="P189" s="499"/>
      <c r="Q189" s="499"/>
      <c r="R189" s="499"/>
      <c r="S189" s="499"/>
      <c r="T189" s="499"/>
      <c r="U189" s="499"/>
      <c r="V189" s="499"/>
      <c r="W189" s="499"/>
      <c r="X189" s="499"/>
      <c r="Y189" s="499"/>
      <c r="Z189" s="499"/>
      <c r="AA189" s="499"/>
      <c r="AB189" s="499"/>
      <c r="AC189" s="499"/>
      <c r="AD189" s="499"/>
    </row>
    <row r="190" spans="1:30" outlineLevel="1" x14ac:dyDescent="0.25">
      <c r="A190" s="262"/>
      <c r="B190" s="261"/>
      <c r="C190" s="499"/>
      <c r="D190" s="499"/>
      <c r="E190" s="499"/>
      <c r="F190" s="499"/>
      <c r="G190" s="499"/>
      <c r="H190" s="499"/>
      <c r="I190" s="499"/>
      <c r="J190" s="499"/>
      <c r="K190" s="499"/>
      <c r="L190" s="499"/>
      <c r="M190" s="499"/>
      <c r="N190" s="499"/>
      <c r="O190" s="499"/>
      <c r="P190" s="499"/>
      <c r="Q190" s="499"/>
      <c r="R190" s="499"/>
      <c r="S190" s="499"/>
      <c r="T190" s="499"/>
      <c r="U190" s="499"/>
      <c r="V190" s="499"/>
      <c r="W190" s="499"/>
      <c r="X190" s="499"/>
      <c r="Y190" s="499"/>
      <c r="Z190" s="499"/>
      <c r="AA190" s="499"/>
      <c r="AB190" s="499"/>
      <c r="AC190" s="499"/>
      <c r="AD190" s="499"/>
    </row>
    <row r="191" spans="1:30" outlineLevel="1" x14ac:dyDescent="0.25">
      <c r="A191" s="262"/>
      <c r="B191" s="261"/>
      <c r="C191" s="499"/>
      <c r="D191" s="499"/>
      <c r="E191" s="499"/>
      <c r="F191" s="499"/>
      <c r="G191" s="499"/>
      <c r="H191" s="499"/>
      <c r="I191" s="499"/>
      <c r="J191" s="499"/>
      <c r="K191" s="499"/>
      <c r="L191" s="499"/>
      <c r="M191" s="499"/>
      <c r="N191" s="499"/>
      <c r="O191" s="499"/>
      <c r="P191" s="499"/>
      <c r="Q191" s="499"/>
      <c r="R191" s="499"/>
      <c r="S191" s="499"/>
      <c r="T191" s="499"/>
      <c r="U191" s="499"/>
      <c r="V191" s="499"/>
      <c r="W191" s="499"/>
      <c r="X191" s="499"/>
      <c r="Y191" s="499"/>
      <c r="Z191" s="499"/>
      <c r="AA191" s="499"/>
      <c r="AB191" s="499"/>
      <c r="AC191" s="499"/>
      <c r="AD191" s="499"/>
    </row>
    <row r="192" spans="1:30" outlineLevel="1" x14ac:dyDescent="0.25">
      <c r="A192" s="262"/>
      <c r="B192" s="261"/>
      <c r="C192" s="499"/>
      <c r="D192" s="499"/>
      <c r="E192" s="499"/>
      <c r="F192" s="499"/>
      <c r="G192" s="499"/>
      <c r="H192" s="499"/>
      <c r="I192" s="499"/>
      <c r="J192" s="499"/>
      <c r="K192" s="499"/>
      <c r="L192" s="499"/>
      <c r="M192" s="499"/>
      <c r="N192" s="499"/>
      <c r="O192" s="499"/>
      <c r="P192" s="499"/>
      <c r="Q192" s="499"/>
      <c r="R192" s="499"/>
      <c r="S192" s="499"/>
      <c r="T192" s="499"/>
      <c r="U192" s="499"/>
      <c r="V192" s="499"/>
      <c r="W192" s="499"/>
      <c r="X192" s="499"/>
      <c r="Y192" s="499"/>
      <c r="Z192" s="499"/>
      <c r="AA192" s="499"/>
      <c r="AB192" s="499"/>
      <c r="AC192" s="499"/>
      <c r="AD192" s="499"/>
    </row>
    <row r="193" spans="1:30" outlineLevel="1" x14ac:dyDescent="0.25">
      <c r="A193" s="262"/>
      <c r="B193" s="261"/>
      <c r="C193" s="499"/>
      <c r="D193" s="499"/>
      <c r="E193" s="499"/>
      <c r="F193" s="499"/>
      <c r="G193" s="499"/>
      <c r="H193" s="499"/>
      <c r="I193" s="499"/>
      <c r="J193" s="499"/>
      <c r="K193" s="499"/>
      <c r="L193" s="499"/>
      <c r="M193" s="499"/>
      <c r="N193" s="499"/>
      <c r="O193" s="499"/>
      <c r="P193" s="499"/>
      <c r="Q193" s="499"/>
      <c r="R193" s="499"/>
      <c r="S193" s="499"/>
      <c r="T193" s="499"/>
      <c r="U193" s="499"/>
      <c r="V193" s="499"/>
      <c r="W193" s="499"/>
      <c r="X193" s="499"/>
      <c r="Y193" s="499"/>
      <c r="Z193" s="499"/>
      <c r="AA193" s="499"/>
      <c r="AB193" s="499"/>
      <c r="AC193" s="499"/>
      <c r="AD193" s="499"/>
    </row>
    <row r="194" spans="1:30" outlineLevel="1" x14ac:dyDescent="0.25">
      <c r="A194" s="262"/>
      <c r="B194" s="261"/>
      <c r="C194" s="499"/>
      <c r="D194" s="499"/>
      <c r="E194" s="499"/>
      <c r="F194" s="499"/>
      <c r="G194" s="499"/>
      <c r="H194" s="499"/>
      <c r="I194" s="499"/>
      <c r="J194" s="499"/>
      <c r="K194" s="499"/>
      <c r="L194" s="499"/>
      <c r="M194" s="499"/>
      <c r="N194" s="499"/>
      <c r="O194" s="499"/>
      <c r="P194" s="499"/>
      <c r="Q194" s="499"/>
      <c r="R194" s="499"/>
      <c r="S194" s="499"/>
      <c r="T194" s="499"/>
      <c r="U194" s="499"/>
      <c r="V194" s="499"/>
      <c r="W194" s="499"/>
      <c r="X194" s="499"/>
      <c r="Y194" s="499"/>
      <c r="Z194" s="499"/>
      <c r="AA194" s="499"/>
      <c r="AB194" s="499"/>
      <c r="AC194" s="499"/>
      <c r="AD194" s="499"/>
    </row>
    <row r="195" spans="1:30" outlineLevel="1" x14ac:dyDescent="0.25">
      <c r="A195" s="262"/>
      <c r="B195" s="261"/>
      <c r="C195" s="499"/>
      <c r="D195" s="499"/>
      <c r="E195" s="499"/>
      <c r="F195" s="499"/>
      <c r="G195" s="499"/>
      <c r="H195" s="499"/>
      <c r="I195" s="499"/>
      <c r="J195" s="499"/>
      <c r="K195" s="499"/>
      <c r="L195" s="499"/>
      <c r="M195" s="499"/>
      <c r="N195" s="499"/>
      <c r="O195" s="499"/>
      <c r="P195" s="499"/>
      <c r="Q195" s="499"/>
      <c r="R195" s="499"/>
      <c r="S195" s="499"/>
      <c r="T195" s="499"/>
      <c r="U195" s="499"/>
      <c r="V195" s="499"/>
      <c r="W195" s="499"/>
      <c r="X195" s="499"/>
      <c r="Y195" s="499"/>
      <c r="Z195" s="499"/>
      <c r="AA195" s="499"/>
      <c r="AB195" s="499"/>
      <c r="AC195" s="499"/>
      <c r="AD195" s="499"/>
    </row>
    <row r="196" spans="1:30" outlineLevel="1" x14ac:dyDescent="0.25">
      <c r="A196" s="262"/>
      <c r="B196" s="261"/>
      <c r="C196" s="499"/>
      <c r="D196" s="499"/>
      <c r="E196" s="499"/>
      <c r="F196" s="499"/>
      <c r="G196" s="499"/>
      <c r="H196" s="499"/>
      <c r="I196" s="499"/>
      <c r="J196" s="499"/>
      <c r="K196" s="499"/>
      <c r="L196" s="499"/>
      <c r="M196" s="499"/>
      <c r="N196" s="499"/>
      <c r="O196" s="499"/>
      <c r="P196" s="499"/>
      <c r="Q196" s="499"/>
      <c r="R196" s="499"/>
      <c r="S196" s="499"/>
      <c r="T196" s="499"/>
      <c r="U196" s="499"/>
      <c r="V196" s="499"/>
      <c r="W196" s="499"/>
      <c r="X196" s="499"/>
      <c r="Y196" s="499"/>
      <c r="Z196" s="499"/>
      <c r="AA196" s="499"/>
      <c r="AB196" s="499"/>
      <c r="AC196" s="499"/>
      <c r="AD196" s="499"/>
    </row>
    <row r="197" spans="1:30" outlineLevel="1" x14ac:dyDescent="0.25">
      <c r="A197" s="262"/>
      <c r="B197" s="261"/>
      <c r="C197" s="499"/>
      <c r="D197" s="499"/>
      <c r="E197" s="499"/>
      <c r="F197" s="499"/>
      <c r="G197" s="499"/>
      <c r="H197" s="499"/>
      <c r="I197" s="499"/>
      <c r="J197" s="499"/>
      <c r="K197" s="499"/>
      <c r="L197" s="499"/>
      <c r="M197" s="499"/>
      <c r="N197" s="499"/>
      <c r="O197" s="499"/>
      <c r="P197" s="499"/>
      <c r="Q197" s="499"/>
      <c r="R197" s="499"/>
      <c r="S197" s="499"/>
      <c r="T197" s="499"/>
      <c r="U197" s="499"/>
      <c r="V197" s="499"/>
      <c r="W197" s="499"/>
      <c r="X197" s="499"/>
      <c r="Y197" s="499"/>
      <c r="Z197" s="499"/>
      <c r="AA197" s="499"/>
      <c r="AB197" s="499"/>
      <c r="AC197" s="499"/>
      <c r="AD197" s="499"/>
    </row>
    <row r="198" spans="1:30" outlineLevel="1" x14ac:dyDescent="0.25">
      <c r="A198" s="262"/>
      <c r="B198" s="261"/>
      <c r="C198" s="499"/>
      <c r="D198" s="499"/>
      <c r="E198" s="499"/>
      <c r="F198" s="499"/>
      <c r="G198" s="499"/>
      <c r="H198" s="499"/>
      <c r="I198" s="499"/>
      <c r="J198" s="499"/>
      <c r="K198" s="499"/>
      <c r="L198" s="499"/>
      <c r="M198" s="499"/>
      <c r="N198" s="499"/>
      <c r="O198" s="499"/>
      <c r="P198" s="499"/>
      <c r="Q198" s="499"/>
      <c r="R198" s="499"/>
      <c r="S198" s="499"/>
      <c r="T198" s="499"/>
      <c r="U198" s="499"/>
      <c r="V198" s="499"/>
      <c r="W198" s="499"/>
      <c r="X198" s="499"/>
      <c r="Y198" s="499"/>
      <c r="Z198" s="499"/>
      <c r="AA198" s="499"/>
      <c r="AB198" s="499"/>
      <c r="AC198" s="499"/>
      <c r="AD198" s="499"/>
    </row>
    <row r="199" spans="1:30" outlineLevel="1" x14ac:dyDescent="0.25">
      <c r="A199" s="262"/>
      <c r="B199" s="261"/>
      <c r="C199" s="499"/>
      <c r="D199" s="499"/>
      <c r="E199" s="499"/>
      <c r="F199" s="499"/>
      <c r="G199" s="499"/>
      <c r="H199" s="499"/>
      <c r="I199" s="499"/>
      <c r="J199" s="499"/>
      <c r="K199" s="499"/>
      <c r="L199" s="499"/>
      <c r="M199" s="499"/>
      <c r="N199" s="499"/>
      <c r="O199" s="499"/>
      <c r="P199" s="499"/>
      <c r="Q199" s="499"/>
      <c r="R199" s="499"/>
      <c r="S199" s="499"/>
      <c r="T199" s="499"/>
      <c r="U199" s="499"/>
      <c r="V199" s="499"/>
      <c r="W199" s="499"/>
      <c r="X199" s="499"/>
      <c r="Y199" s="499"/>
      <c r="Z199" s="499"/>
      <c r="AA199" s="499"/>
      <c r="AB199" s="499"/>
      <c r="AC199" s="499"/>
      <c r="AD199" s="499"/>
    </row>
    <row r="200" spans="1:30" outlineLevel="1" x14ac:dyDescent="0.25">
      <c r="A200" s="262"/>
      <c r="B200" s="261"/>
      <c r="C200" s="499"/>
      <c r="D200" s="499"/>
      <c r="E200" s="499"/>
      <c r="F200" s="499"/>
      <c r="G200" s="499"/>
      <c r="H200" s="499"/>
      <c r="I200" s="499"/>
      <c r="J200" s="499"/>
      <c r="K200" s="499"/>
      <c r="L200" s="499"/>
      <c r="M200" s="499"/>
      <c r="N200" s="499"/>
      <c r="O200" s="499"/>
      <c r="P200" s="499"/>
      <c r="Q200" s="499"/>
      <c r="R200" s="499"/>
      <c r="S200" s="499"/>
      <c r="T200" s="499"/>
      <c r="U200" s="499"/>
      <c r="V200" s="499"/>
      <c r="W200" s="499"/>
      <c r="X200" s="499"/>
      <c r="Y200" s="499"/>
      <c r="Z200" s="499"/>
      <c r="AA200" s="499"/>
      <c r="AB200" s="499"/>
      <c r="AC200" s="499"/>
      <c r="AD200" s="499"/>
    </row>
    <row r="201" spans="1:30" x14ac:dyDescent="0.25">
      <c r="A201" s="262"/>
      <c r="B201" s="501"/>
      <c r="C201" s="501"/>
      <c r="D201" s="501"/>
      <c r="E201" s="501"/>
      <c r="F201" s="501"/>
      <c r="G201" s="501"/>
      <c r="H201" s="501"/>
      <c r="I201" s="501"/>
      <c r="J201" s="501"/>
      <c r="K201" s="501"/>
      <c r="L201" s="501"/>
      <c r="M201" s="501"/>
      <c r="N201" s="501"/>
      <c r="O201" s="501"/>
      <c r="P201" s="501"/>
      <c r="Q201" s="501"/>
      <c r="R201" s="501"/>
      <c r="S201" s="501"/>
      <c r="T201" s="501"/>
      <c r="U201" s="501"/>
      <c r="V201" s="501"/>
      <c r="W201" s="501"/>
      <c r="X201" s="501"/>
      <c r="Y201" s="501"/>
      <c r="Z201" s="501"/>
      <c r="AA201" s="501"/>
      <c r="AB201" s="501"/>
      <c r="AC201" s="501"/>
      <c r="AD201" s="501"/>
    </row>
    <row r="202" spans="1:30" outlineLevel="1" x14ac:dyDescent="0.25">
      <c r="A202" s="262"/>
      <c r="B202" s="261"/>
      <c r="C202" s="500"/>
      <c r="D202" s="500"/>
      <c r="E202" s="500"/>
      <c r="F202" s="500"/>
      <c r="G202" s="500"/>
      <c r="H202" s="500"/>
      <c r="I202" s="500"/>
      <c r="J202" s="500"/>
      <c r="K202" s="500"/>
      <c r="L202" s="500"/>
      <c r="M202" s="500"/>
      <c r="N202" s="500"/>
      <c r="O202" s="500"/>
      <c r="P202" s="500"/>
      <c r="Q202" s="500"/>
      <c r="R202" s="500"/>
      <c r="S202" s="500"/>
      <c r="T202" s="500"/>
      <c r="U202" s="500"/>
      <c r="V202" s="500"/>
      <c r="W202" s="500"/>
      <c r="X202" s="500"/>
      <c r="Y202" s="500"/>
      <c r="Z202" s="500"/>
      <c r="AA202" s="500"/>
      <c r="AB202" s="500"/>
      <c r="AC202" s="500"/>
      <c r="AD202" s="500"/>
    </row>
    <row r="203" spans="1:30" outlineLevel="1" x14ac:dyDescent="0.25">
      <c r="A203" s="262"/>
      <c r="B203" s="261"/>
      <c r="C203" s="499"/>
      <c r="D203" s="499"/>
      <c r="E203" s="499"/>
      <c r="F203" s="499"/>
      <c r="G203" s="499"/>
      <c r="H203" s="499"/>
      <c r="I203" s="499"/>
      <c r="J203" s="499"/>
      <c r="K203" s="499"/>
      <c r="L203" s="499"/>
      <c r="M203" s="499"/>
      <c r="N203" s="499"/>
      <c r="O203" s="499"/>
      <c r="P203" s="499"/>
      <c r="Q203" s="499"/>
      <c r="R203" s="499"/>
      <c r="S203" s="499"/>
      <c r="T203" s="499"/>
      <c r="U203" s="499"/>
      <c r="V203" s="499"/>
      <c r="W203" s="499"/>
      <c r="X203" s="499"/>
      <c r="Y203" s="499"/>
      <c r="Z203" s="499"/>
      <c r="AA203" s="499"/>
      <c r="AB203" s="499"/>
      <c r="AC203" s="499"/>
      <c r="AD203" s="499"/>
    </row>
    <row r="204" spans="1:30" x14ac:dyDescent="0.25">
      <c r="A204" s="262"/>
      <c r="B204" s="501"/>
      <c r="C204" s="501"/>
      <c r="D204" s="501"/>
      <c r="E204" s="501"/>
      <c r="F204" s="501"/>
      <c r="G204" s="501"/>
      <c r="H204" s="501"/>
      <c r="I204" s="501"/>
      <c r="J204" s="501"/>
      <c r="K204" s="501"/>
      <c r="L204" s="501"/>
      <c r="M204" s="501"/>
      <c r="N204" s="501"/>
      <c r="O204" s="501"/>
      <c r="P204" s="501"/>
      <c r="Q204" s="501"/>
      <c r="R204" s="501"/>
      <c r="S204" s="501"/>
      <c r="T204" s="501"/>
      <c r="U204" s="501"/>
      <c r="V204" s="501"/>
      <c r="W204" s="501"/>
      <c r="X204" s="501"/>
      <c r="Y204" s="501"/>
      <c r="Z204" s="501"/>
      <c r="AA204" s="501"/>
      <c r="AB204" s="501"/>
      <c r="AC204" s="501"/>
      <c r="AD204" s="501"/>
    </row>
    <row r="205" spans="1:30" outlineLevel="1" x14ac:dyDescent="0.25">
      <c r="A205" s="262"/>
      <c r="B205" s="261"/>
      <c r="C205" s="499"/>
      <c r="D205" s="499"/>
      <c r="E205" s="499"/>
      <c r="F205" s="499"/>
      <c r="G205" s="499"/>
      <c r="H205" s="499"/>
      <c r="I205" s="499"/>
      <c r="J205" s="499"/>
      <c r="K205" s="499"/>
      <c r="L205" s="499"/>
      <c r="M205" s="499"/>
      <c r="N205" s="499"/>
      <c r="O205" s="499"/>
      <c r="P205" s="499"/>
      <c r="Q205" s="499"/>
      <c r="R205" s="499"/>
      <c r="S205" s="499"/>
      <c r="T205" s="499"/>
      <c r="U205" s="499"/>
      <c r="V205" s="499"/>
      <c r="W205" s="499"/>
      <c r="X205" s="499"/>
      <c r="Y205" s="499"/>
      <c r="Z205" s="499"/>
      <c r="AA205" s="499"/>
      <c r="AB205" s="499"/>
      <c r="AC205" s="499"/>
      <c r="AD205" s="499"/>
    </row>
    <row r="206" spans="1:30" outlineLevel="1" x14ac:dyDescent="0.25">
      <c r="A206" s="262"/>
      <c r="B206" s="261"/>
      <c r="C206" s="499"/>
      <c r="D206" s="499"/>
      <c r="E206" s="499"/>
      <c r="F206" s="499"/>
      <c r="G206" s="499"/>
      <c r="H206" s="499"/>
      <c r="I206" s="499"/>
      <c r="J206" s="499"/>
      <c r="K206" s="499"/>
      <c r="L206" s="499"/>
      <c r="M206" s="499"/>
      <c r="N206" s="499"/>
      <c r="O206" s="499"/>
      <c r="P206" s="499"/>
      <c r="Q206" s="499"/>
      <c r="R206" s="499"/>
      <c r="S206" s="499"/>
      <c r="T206" s="499"/>
      <c r="U206" s="499"/>
      <c r="V206" s="499"/>
      <c r="W206" s="499"/>
      <c r="X206" s="499"/>
      <c r="Y206" s="499"/>
      <c r="Z206" s="499"/>
      <c r="AA206" s="499"/>
      <c r="AB206" s="499"/>
      <c r="AC206" s="499"/>
      <c r="AD206" s="499"/>
    </row>
    <row r="207" spans="1:30" x14ac:dyDescent="0.25">
      <c r="A207" s="262"/>
      <c r="B207" s="501"/>
      <c r="C207" s="501"/>
      <c r="D207" s="501"/>
      <c r="E207" s="501"/>
      <c r="F207" s="501"/>
      <c r="G207" s="501"/>
      <c r="H207" s="501"/>
      <c r="I207" s="501"/>
      <c r="J207" s="501"/>
      <c r="K207" s="501"/>
      <c r="L207" s="501"/>
      <c r="M207" s="501"/>
      <c r="N207" s="501"/>
      <c r="O207" s="501"/>
      <c r="P207" s="501"/>
      <c r="Q207" s="501"/>
      <c r="R207" s="501"/>
      <c r="S207" s="501"/>
      <c r="T207" s="501"/>
      <c r="U207" s="501"/>
      <c r="V207" s="501"/>
      <c r="W207" s="501"/>
      <c r="X207" s="501"/>
      <c r="Y207" s="501"/>
      <c r="Z207" s="501"/>
      <c r="AA207" s="501"/>
      <c r="AB207" s="501"/>
      <c r="AC207" s="501"/>
      <c r="AD207" s="501"/>
    </row>
    <row r="208" spans="1:30" outlineLevel="1" x14ac:dyDescent="0.25">
      <c r="A208" s="262"/>
      <c r="B208" s="261"/>
      <c r="C208" s="499"/>
      <c r="D208" s="499"/>
      <c r="E208" s="499"/>
      <c r="F208" s="499"/>
      <c r="G208" s="499"/>
      <c r="H208" s="499"/>
      <c r="I208" s="499"/>
      <c r="J208" s="499"/>
      <c r="K208" s="499"/>
      <c r="L208" s="499"/>
      <c r="M208" s="499"/>
      <c r="N208" s="499"/>
      <c r="O208" s="499"/>
      <c r="P208" s="499"/>
      <c r="Q208" s="499"/>
      <c r="R208" s="499"/>
      <c r="S208" s="499"/>
      <c r="T208" s="499"/>
      <c r="U208" s="499"/>
      <c r="V208" s="499"/>
      <c r="W208" s="499"/>
      <c r="X208" s="499"/>
      <c r="Y208" s="499"/>
      <c r="Z208" s="499"/>
      <c r="AA208" s="499"/>
      <c r="AB208" s="499"/>
      <c r="AC208" s="499"/>
      <c r="AD208" s="499"/>
    </row>
    <row r="209" spans="1:30" outlineLevel="1" x14ac:dyDescent="0.25">
      <c r="A209" s="262"/>
      <c r="B209" s="261"/>
      <c r="C209" s="499"/>
      <c r="D209" s="499"/>
      <c r="E209" s="499"/>
      <c r="F209" s="499"/>
      <c r="G209" s="499"/>
      <c r="H209" s="499"/>
      <c r="I209" s="499"/>
      <c r="J209" s="499"/>
      <c r="K209" s="499"/>
      <c r="L209" s="499"/>
      <c r="M209" s="499"/>
      <c r="N209" s="499"/>
      <c r="O209" s="499"/>
      <c r="P209" s="499"/>
      <c r="Q209" s="499"/>
      <c r="R209" s="499"/>
      <c r="S209" s="499"/>
      <c r="T209" s="499"/>
      <c r="U209" s="499"/>
      <c r="V209" s="499"/>
      <c r="W209" s="499"/>
      <c r="X209" s="499"/>
      <c r="Y209" s="499"/>
      <c r="Z209" s="499"/>
      <c r="AA209" s="499"/>
      <c r="AB209" s="499"/>
      <c r="AC209" s="499"/>
      <c r="AD209" s="499"/>
    </row>
    <row r="210" spans="1:30" outlineLevel="1" x14ac:dyDescent="0.25">
      <c r="A210" s="262"/>
      <c r="B210" s="261"/>
      <c r="C210" s="499"/>
      <c r="D210" s="499"/>
      <c r="E210" s="499"/>
      <c r="F210" s="499"/>
      <c r="G210" s="499"/>
      <c r="H210" s="499"/>
      <c r="I210" s="499"/>
      <c r="J210" s="499"/>
      <c r="K210" s="499"/>
      <c r="L210" s="499"/>
      <c r="M210" s="499"/>
      <c r="N210" s="499"/>
      <c r="O210" s="499"/>
      <c r="P210" s="499"/>
      <c r="Q210" s="499"/>
      <c r="R210" s="499"/>
      <c r="S210" s="499"/>
      <c r="T210" s="499"/>
      <c r="U210" s="499"/>
      <c r="V210" s="499"/>
      <c r="W210" s="499"/>
      <c r="X210" s="499"/>
      <c r="Y210" s="499"/>
      <c r="Z210" s="499"/>
      <c r="AA210" s="499"/>
      <c r="AB210" s="499"/>
      <c r="AC210" s="499"/>
      <c r="AD210" s="499"/>
    </row>
    <row r="211" spans="1:30" outlineLevel="1" x14ac:dyDescent="0.25">
      <c r="A211" s="262"/>
      <c r="B211" s="261"/>
      <c r="C211" s="499"/>
      <c r="D211" s="499"/>
      <c r="E211" s="499"/>
      <c r="F211" s="499"/>
      <c r="G211" s="499"/>
      <c r="H211" s="499"/>
      <c r="I211" s="499"/>
      <c r="J211" s="499"/>
      <c r="K211" s="499"/>
      <c r="L211" s="499"/>
      <c r="M211" s="499"/>
      <c r="N211" s="499"/>
      <c r="O211" s="499"/>
      <c r="P211" s="499"/>
      <c r="Q211" s="499"/>
      <c r="R211" s="499"/>
      <c r="S211" s="499"/>
      <c r="T211" s="499"/>
      <c r="U211" s="499"/>
      <c r="V211" s="499"/>
      <c r="W211" s="499"/>
      <c r="X211" s="499"/>
      <c r="Y211" s="499"/>
      <c r="Z211" s="499"/>
      <c r="AA211" s="499"/>
      <c r="AB211" s="499"/>
      <c r="AC211" s="499"/>
      <c r="AD211" s="499"/>
    </row>
    <row r="212" spans="1:30" outlineLevel="1" x14ac:dyDescent="0.25">
      <c r="A212" s="262"/>
      <c r="B212" s="261"/>
      <c r="C212" s="499"/>
      <c r="D212" s="499"/>
      <c r="E212" s="499"/>
      <c r="F212" s="499"/>
      <c r="G212" s="499"/>
      <c r="H212" s="499"/>
      <c r="I212" s="499"/>
      <c r="J212" s="499"/>
      <c r="K212" s="499"/>
      <c r="L212" s="499"/>
      <c r="M212" s="499"/>
      <c r="N212" s="499"/>
      <c r="O212" s="499"/>
      <c r="P212" s="499"/>
      <c r="Q212" s="499"/>
      <c r="R212" s="499"/>
      <c r="S212" s="499"/>
      <c r="T212" s="499"/>
      <c r="U212" s="499"/>
      <c r="V212" s="499"/>
      <c r="W212" s="499"/>
      <c r="X212" s="499"/>
      <c r="Y212" s="499"/>
      <c r="Z212" s="499"/>
      <c r="AA212" s="499"/>
      <c r="AB212" s="499"/>
      <c r="AC212" s="499"/>
      <c r="AD212" s="499"/>
    </row>
    <row r="213" spans="1:30" outlineLevel="1" x14ac:dyDescent="0.25">
      <c r="A213" s="262"/>
      <c r="B213" s="261"/>
      <c r="C213" s="499"/>
      <c r="D213" s="499"/>
      <c r="E213" s="499"/>
      <c r="F213" s="499"/>
      <c r="G213" s="499"/>
      <c r="H213" s="499"/>
      <c r="I213" s="499"/>
      <c r="J213" s="499"/>
      <c r="K213" s="499"/>
      <c r="L213" s="499"/>
      <c r="M213" s="499"/>
      <c r="N213" s="499"/>
      <c r="O213" s="499"/>
      <c r="P213" s="499"/>
      <c r="Q213" s="499"/>
      <c r="R213" s="499"/>
      <c r="S213" s="499"/>
      <c r="T213" s="499"/>
      <c r="U213" s="499"/>
      <c r="V213" s="499"/>
      <c r="W213" s="499"/>
      <c r="X213" s="499"/>
      <c r="Y213" s="499"/>
      <c r="Z213" s="499"/>
      <c r="AA213" s="499"/>
      <c r="AB213" s="499"/>
      <c r="AC213" s="499"/>
      <c r="AD213" s="499"/>
    </row>
    <row r="214" spans="1:30" outlineLevel="1" x14ac:dyDescent="0.25">
      <c r="A214" s="262"/>
      <c r="B214" s="261"/>
      <c r="C214" s="499"/>
      <c r="D214" s="499"/>
      <c r="E214" s="499"/>
      <c r="F214" s="499"/>
      <c r="G214" s="499"/>
      <c r="H214" s="499"/>
      <c r="I214" s="499"/>
      <c r="J214" s="499"/>
      <c r="K214" s="499"/>
      <c r="L214" s="499"/>
      <c r="M214" s="499"/>
      <c r="N214" s="499"/>
      <c r="O214" s="499"/>
      <c r="P214" s="499"/>
      <c r="Q214" s="499"/>
      <c r="R214" s="499"/>
      <c r="S214" s="499"/>
      <c r="T214" s="499"/>
      <c r="U214" s="499"/>
      <c r="V214" s="499"/>
      <c r="W214" s="499"/>
      <c r="X214" s="499"/>
      <c r="Y214" s="499"/>
      <c r="Z214" s="499"/>
      <c r="AA214" s="499"/>
      <c r="AB214" s="499"/>
      <c r="AC214" s="499"/>
      <c r="AD214" s="499"/>
    </row>
    <row r="215" spans="1:30" outlineLevel="1" x14ac:dyDescent="0.25">
      <c r="A215" s="262"/>
      <c r="B215" s="261"/>
      <c r="C215" s="499"/>
      <c r="D215" s="499"/>
      <c r="E215" s="499"/>
      <c r="F215" s="499"/>
      <c r="G215" s="499"/>
      <c r="H215" s="499"/>
      <c r="I215" s="499"/>
      <c r="J215" s="499"/>
      <c r="K215" s="499"/>
      <c r="L215" s="499"/>
      <c r="M215" s="499"/>
      <c r="N215" s="499"/>
      <c r="O215" s="499"/>
      <c r="P215" s="499"/>
      <c r="Q215" s="499"/>
      <c r="R215" s="499"/>
      <c r="S215" s="499"/>
      <c r="T215" s="499"/>
      <c r="U215" s="499"/>
      <c r="V215" s="499"/>
      <c r="W215" s="499"/>
      <c r="X215" s="499"/>
      <c r="Y215" s="499"/>
      <c r="Z215" s="499"/>
      <c r="AA215" s="499"/>
      <c r="AB215" s="499"/>
      <c r="AC215" s="499"/>
      <c r="AD215" s="499"/>
    </row>
    <row r="216" spans="1:30" outlineLevel="1" x14ac:dyDescent="0.25">
      <c r="A216" s="262"/>
      <c r="B216" s="261"/>
      <c r="C216" s="499"/>
      <c r="D216" s="499"/>
      <c r="E216" s="499"/>
      <c r="F216" s="499"/>
      <c r="G216" s="499"/>
      <c r="H216" s="499"/>
      <c r="I216" s="499"/>
      <c r="J216" s="499"/>
      <c r="K216" s="499"/>
      <c r="L216" s="499"/>
      <c r="M216" s="499"/>
      <c r="N216" s="499"/>
      <c r="O216" s="499"/>
      <c r="P216" s="499"/>
      <c r="Q216" s="499"/>
      <c r="R216" s="499"/>
      <c r="S216" s="499"/>
      <c r="T216" s="499"/>
      <c r="U216" s="499"/>
      <c r="V216" s="499"/>
      <c r="W216" s="499"/>
      <c r="X216" s="499"/>
      <c r="Y216" s="499"/>
      <c r="Z216" s="499"/>
      <c r="AA216" s="499"/>
      <c r="AB216" s="499"/>
      <c r="AC216" s="499"/>
      <c r="AD216" s="499"/>
    </row>
    <row r="217" spans="1:30" outlineLevel="1" x14ac:dyDescent="0.25">
      <c r="A217" s="262"/>
      <c r="B217" s="261"/>
      <c r="C217" s="499"/>
      <c r="D217" s="499"/>
      <c r="E217" s="499"/>
      <c r="F217" s="499"/>
      <c r="G217" s="499"/>
      <c r="H217" s="499"/>
      <c r="I217" s="499"/>
      <c r="J217" s="499"/>
      <c r="K217" s="499"/>
      <c r="L217" s="499"/>
      <c r="M217" s="499"/>
      <c r="N217" s="499"/>
      <c r="O217" s="499"/>
      <c r="P217" s="499"/>
      <c r="Q217" s="499"/>
      <c r="R217" s="499"/>
      <c r="S217" s="499"/>
      <c r="T217" s="499"/>
      <c r="U217" s="499"/>
      <c r="V217" s="499"/>
      <c r="W217" s="499"/>
      <c r="X217" s="499"/>
      <c r="Y217" s="499"/>
      <c r="Z217" s="499"/>
      <c r="AA217" s="499"/>
      <c r="AB217" s="499"/>
      <c r="AC217" s="499"/>
      <c r="AD217" s="499"/>
    </row>
    <row r="218" spans="1:30" outlineLevel="1" x14ac:dyDescent="0.25">
      <c r="A218" s="262"/>
      <c r="B218" s="261"/>
      <c r="C218" s="500"/>
      <c r="D218" s="500"/>
      <c r="E218" s="500"/>
      <c r="F218" s="500"/>
      <c r="G218" s="500"/>
      <c r="H218" s="500"/>
      <c r="I218" s="500"/>
      <c r="J218" s="500"/>
      <c r="K218" s="500"/>
      <c r="L218" s="500"/>
      <c r="M218" s="500"/>
      <c r="N218" s="500"/>
      <c r="O218" s="500"/>
      <c r="P218" s="500"/>
      <c r="Q218" s="500"/>
      <c r="R218" s="500"/>
      <c r="S218" s="500"/>
      <c r="T218" s="500"/>
      <c r="U218" s="500"/>
      <c r="V218" s="500"/>
      <c r="W218" s="500"/>
      <c r="X218" s="500"/>
      <c r="Y218" s="500"/>
      <c r="Z218" s="500"/>
      <c r="AA218" s="500"/>
      <c r="AB218" s="500"/>
      <c r="AC218" s="500"/>
      <c r="AD218" s="500"/>
    </row>
    <row r="219" spans="1:30" outlineLevel="1" x14ac:dyDescent="0.25">
      <c r="A219" s="262"/>
      <c r="B219" s="261"/>
      <c r="C219" s="499"/>
      <c r="D219" s="499"/>
      <c r="E219" s="499"/>
      <c r="F219" s="499"/>
      <c r="G219" s="499"/>
      <c r="H219" s="499"/>
      <c r="I219" s="499"/>
      <c r="J219" s="499"/>
      <c r="K219" s="499"/>
      <c r="L219" s="499"/>
      <c r="M219" s="499"/>
      <c r="N219" s="499"/>
      <c r="O219" s="499"/>
      <c r="P219" s="499"/>
      <c r="Q219" s="499"/>
      <c r="R219" s="499"/>
      <c r="S219" s="499"/>
      <c r="T219" s="499"/>
      <c r="U219" s="499"/>
      <c r="V219" s="499"/>
      <c r="W219" s="499"/>
      <c r="X219" s="499"/>
      <c r="Y219" s="499"/>
      <c r="Z219" s="499"/>
      <c r="AA219" s="499"/>
      <c r="AB219" s="499"/>
      <c r="AC219" s="499"/>
      <c r="AD219" s="499"/>
    </row>
    <row r="220" spans="1:30" outlineLevel="1" x14ac:dyDescent="0.25">
      <c r="A220" s="262"/>
      <c r="B220" s="261"/>
      <c r="C220" s="499"/>
      <c r="D220" s="499"/>
      <c r="E220" s="499"/>
      <c r="F220" s="499"/>
      <c r="G220" s="499"/>
      <c r="H220" s="499"/>
      <c r="I220" s="499"/>
      <c r="J220" s="499"/>
      <c r="K220" s="499"/>
      <c r="L220" s="499"/>
      <c r="M220" s="499"/>
      <c r="N220" s="499"/>
      <c r="O220" s="499"/>
      <c r="P220" s="499"/>
      <c r="Q220" s="499"/>
      <c r="R220" s="499"/>
      <c r="S220" s="499"/>
      <c r="T220" s="499"/>
      <c r="U220" s="499"/>
      <c r="V220" s="499"/>
      <c r="W220" s="499"/>
      <c r="X220" s="499"/>
      <c r="Y220" s="499"/>
      <c r="Z220" s="499"/>
      <c r="AA220" s="499"/>
      <c r="AB220" s="499"/>
      <c r="AC220" s="499"/>
      <c r="AD220" s="499"/>
    </row>
    <row r="221" spans="1:30" outlineLevel="1" x14ac:dyDescent="0.25">
      <c r="A221" s="262"/>
      <c r="B221" s="261"/>
      <c r="C221" s="499"/>
      <c r="D221" s="499"/>
      <c r="E221" s="499"/>
      <c r="F221" s="499"/>
      <c r="G221" s="499"/>
      <c r="H221" s="499"/>
      <c r="I221" s="499"/>
      <c r="J221" s="499"/>
      <c r="K221" s="499"/>
      <c r="L221" s="499"/>
      <c r="M221" s="499"/>
      <c r="N221" s="499"/>
      <c r="O221" s="499"/>
      <c r="P221" s="499"/>
      <c r="Q221" s="499"/>
      <c r="R221" s="499"/>
      <c r="S221" s="499"/>
      <c r="T221" s="499"/>
      <c r="U221" s="499"/>
      <c r="V221" s="499"/>
      <c r="W221" s="499"/>
      <c r="X221" s="499"/>
      <c r="Y221" s="499"/>
      <c r="Z221" s="499"/>
      <c r="AA221" s="499"/>
      <c r="AB221" s="499"/>
      <c r="AC221" s="499"/>
      <c r="AD221" s="499"/>
    </row>
    <row r="222" spans="1:30" outlineLevel="1" x14ac:dyDescent="0.25">
      <c r="A222" s="262"/>
      <c r="B222" s="261"/>
      <c r="C222" s="499"/>
      <c r="D222" s="499"/>
      <c r="E222" s="499"/>
      <c r="F222" s="499"/>
      <c r="G222" s="499"/>
      <c r="H222" s="499"/>
      <c r="I222" s="499"/>
      <c r="J222" s="499"/>
      <c r="K222" s="499"/>
      <c r="L222" s="499"/>
      <c r="M222" s="499"/>
      <c r="N222" s="499"/>
      <c r="O222" s="499"/>
      <c r="P222" s="499"/>
      <c r="Q222" s="499"/>
      <c r="R222" s="499"/>
      <c r="S222" s="499"/>
      <c r="T222" s="499"/>
      <c r="U222" s="499"/>
      <c r="V222" s="499"/>
      <c r="W222" s="499"/>
      <c r="X222" s="499"/>
      <c r="Y222" s="499"/>
      <c r="Z222" s="499"/>
      <c r="AA222" s="499"/>
      <c r="AB222" s="499"/>
      <c r="AC222" s="499"/>
      <c r="AD222" s="499"/>
    </row>
    <row r="223" spans="1:30" outlineLevel="1" x14ac:dyDescent="0.25">
      <c r="A223" s="262"/>
      <c r="B223" s="261"/>
      <c r="C223" s="499"/>
      <c r="D223" s="499"/>
      <c r="E223" s="499"/>
      <c r="F223" s="499"/>
      <c r="G223" s="499"/>
      <c r="H223" s="499"/>
      <c r="I223" s="499"/>
      <c r="J223" s="499"/>
      <c r="K223" s="499"/>
      <c r="L223" s="499"/>
      <c r="M223" s="499"/>
      <c r="N223" s="499"/>
      <c r="O223" s="499"/>
      <c r="P223" s="499"/>
      <c r="Q223" s="499"/>
      <c r="R223" s="499"/>
      <c r="S223" s="499"/>
      <c r="T223" s="499"/>
      <c r="U223" s="499"/>
      <c r="V223" s="499"/>
      <c r="W223" s="499"/>
      <c r="X223" s="499"/>
      <c r="Y223" s="499"/>
      <c r="Z223" s="499"/>
      <c r="AA223" s="499"/>
      <c r="AB223" s="499"/>
      <c r="AC223" s="499"/>
      <c r="AD223" s="499"/>
    </row>
    <row r="224" spans="1:30" outlineLevel="1" x14ac:dyDescent="0.25">
      <c r="A224" s="262"/>
      <c r="B224" s="261"/>
      <c r="C224" s="499"/>
      <c r="D224" s="499"/>
      <c r="E224" s="499"/>
      <c r="F224" s="499"/>
      <c r="G224" s="499"/>
      <c r="H224" s="499"/>
      <c r="I224" s="499"/>
      <c r="J224" s="499"/>
      <c r="K224" s="499"/>
      <c r="L224" s="499"/>
      <c r="M224" s="499"/>
      <c r="N224" s="499"/>
      <c r="O224" s="499"/>
      <c r="P224" s="499"/>
      <c r="Q224" s="499"/>
      <c r="R224" s="499"/>
      <c r="S224" s="499"/>
      <c r="T224" s="499"/>
      <c r="U224" s="499"/>
      <c r="V224" s="499"/>
      <c r="W224" s="499"/>
      <c r="X224" s="499"/>
      <c r="Y224" s="499"/>
      <c r="Z224" s="499"/>
      <c r="AA224" s="499"/>
      <c r="AB224" s="499"/>
      <c r="AC224" s="499"/>
      <c r="AD224" s="499"/>
    </row>
    <row r="225" spans="1:30" x14ac:dyDescent="0.25">
      <c r="A225" s="262"/>
      <c r="B225" s="501"/>
      <c r="C225" s="501"/>
      <c r="D225" s="501"/>
      <c r="E225" s="501"/>
      <c r="F225" s="501"/>
      <c r="G225" s="501"/>
      <c r="H225" s="501"/>
      <c r="I225" s="501"/>
      <c r="J225" s="501"/>
      <c r="K225" s="501"/>
      <c r="L225" s="501"/>
      <c r="M225" s="501"/>
      <c r="N225" s="501"/>
      <c r="O225" s="501"/>
      <c r="P225" s="501"/>
      <c r="Q225" s="501"/>
      <c r="R225" s="501"/>
      <c r="S225" s="501"/>
      <c r="T225" s="501"/>
      <c r="U225" s="501"/>
      <c r="V225" s="501"/>
      <c r="W225" s="501"/>
      <c r="X225" s="501"/>
      <c r="Y225" s="501"/>
      <c r="Z225" s="501"/>
      <c r="AA225" s="501"/>
      <c r="AB225" s="501"/>
      <c r="AC225" s="501"/>
      <c r="AD225" s="501"/>
    </row>
    <row r="226" spans="1:30" outlineLevel="1" x14ac:dyDescent="0.25">
      <c r="A226" s="262"/>
      <c r="B226" s="261"/>
      <c r="C226" s="499"/>
      <c r="D226" s="499"/>
      <c r="E226" s="499"/>
      <c r="F226" s="499"/>
      <c r="G226" s="499"/>
      <c r="H226" s="499"/>
      <c r="I226" s="499"/>
      <c r="J226" s="499"/>
      <c r="K226" s="499"/>
      <c r="L226" s="499"/>
      <c r="M226" s="499"/>
      <c r="N226" s="499"/>
      <c r="O226" s="499"/>
      <c r="P226" s="499"/>
      <c r="Q226" s="499"/>
      <c r="R226" s="499"/>
      <c r="S226" s="499"/>
      <c r="T226" s="499"/>
      <c r="U226" s="499"/>
      <c r="V226" s="499"/>
      <c r="W226" s="499"/>
      <c r="X226" s="499"/>
      <c r="Y226" s="499"/>
      <c r="Z226" s="499"/>
      <c r="AA226" s="499"/>
      <c r="AB226" s="499"/>
      <c r="AC226" s="499"/>
      <c r="AD226" s="499"/>
    </row>
    <row r="227" spans="1:30" outlineLevel="1" x14ac:dyDescent="0.25">
      <c r="A227" s="262"/>
      <c r="B227" s="261"/>
      <c r="C227" s="500"/>
      <c r="D227" s="500"/>
      <c r="E227" s="500"/>
      <c r="F227" s="500"/>
      <c r="G227" s="500"/>
      <c r="H227" s="500"/>
      <c r="I227" s="500"/>
      <c r="J227" s="500"/>
      <c r="K227" s="500"/>
      <c r="L227" s="500"/>
      <c r="M227" s="500"/>
      <c r="N227" s="500"/>
      <c r="O227" s="500"/>
      <c r="P227" s="500"/>
      <c r="Q227" s="500"/>
      <c r="R227" s="500"/>
      <c r="S227" s="500"/>
      <c r="T227" s="500"/>
      <c r="U227" s="500"/>
      <c r="V227" s="500"/>
      <c r="W227" s="500"/>
      <c r="X227" s="500"/>
      <c r="Y227" s="500"/>
      <c r="Z227" s="500"/>
      <c r="AA227" s="500"/>
      <c r="AB227" s="500"/>
      <c r="AC227" s="500"/>
      <c r="AD227" s="500"/>
    </row>
    <row r="228" spans="1:30" outlineLevel="1" x14ac:dyDescent="0.25">
      <c r="A228" s="262"/>
      <c r="B228" s="261"/>
      <c r="C228" s="500"/>
      <c r="D228" s="500"/>
      <c r="E228" s="500"/>
      <c r="F228" s="500"/>
      <c r="G228" s="500"/>
      <c r="H228" s="500"/>
      <c r="I228" s="500"/>
      <c r="J228" s="500"/>
      <c r="K228" s="500"/>
      <c r="L228" s="500"/>
      <c r="M228" s="500"/>
      <c r="N228" s="500"/>
      <c r="O228" s="500"/>
      <c r="P228" s="500"/>
      <c r="Q228" s="500"/>
      <c r="R228" s="500"/>
      <c r="S228" s="500"/>
      <c r="T228" s="500"/>
      <c r="U228" s="500"/>
      <c r="V228" s="500"/>
      <c r="W228" s="500"/>
      <c r="X228" s="500"/>
      <c r="Y228" s="500"/>
      <c r="Z228" s="500"/>
      <c r="AA228" s="500"/>
      <c r="AB228" s="500"/>
      <c r="AC228" s="500"/>
      <c r="AD228" s="500"/>
    </row>
    <row r="229" spans="1:30" outlineLevel="1" x14ac:dyDescent="0.25">
      <c r="A229" s="262"/>
      <c r="B229" s="261"/>
      <c r="C229" s="499"/>
      <c r="D229" s="499"/>
      <c r="E229" s="499"/>
      <c r="F229" s="499"/>
      <c r="G229" s="499"/>
      <c r="H229" s="499"/>
      <c r="I229" s="499"/>
      <c r="J229" s="499"/>
      <c r="K229" s="499"/>
      <c r="L229" s="499"/>
      <c r="M229" s="499"/>
      <c r="N229" s="499"/>
      <c r="O229" s="499"/>
      <c r="P229" s="499"/>
      <c r="Q229" s="499"/>
      <c r="R229" s="499"/>
      <c r="S229" s="499"/>
      <c r="T229" s="499"/>
      <c r="U229" s="499"/>
      <c r="V229" s="499"/>
      <c r="W229" s="499"/>
      <c r="X229" s="499"/>
      <c r="Y229" s="499"/>
      <c r="Z229" s="499"/>
      <c r="AA229" s="499"/>
      <c r="AB229" s="499"/>
      <c r="AC229" s="499"/>
      <c r="AD229" s="499"/>
    </row>
    <row r="230" spans="1:30" outlineLevel="1" x14ac:dyDescent="0.25">
      <c r="A230" s="262"/>
      <c r="B230" s="261"/>
      <c r="C230" s="499"/>
      <c r="D230" s="499"/>
      <c r="E230" s="499"/>
      <c r="F230" s="499"/>
      <c r="G230" s="499"/>
      <c r="H230" s="499"/>
      <c r="I230" s="499"/>
      <c r="J230" s="499"/>
      <c r="K230" s="499"/>
      <c r="L230" s="499"/>
      <c r="M230" s="499"/>
      <c r="N230" s="499"/>
      <c r="O230" s="499"/>
      <c r="P230" s="499"/>
      <c r="Q230" s="499"/>
      <c r="R230" s="499"/>
      <c r="S230" s="499"/>
      <c r="T230" s="499"/>
      <c r="U230" s="499"/>
      <c r="V230" s="499"/>
      <c r="W230" s="499"/>
      <c r="X230" s="499"/>
      <c r="Y230" s="499"/>
      <c r="Z230" s="499"/>
      <c r="AA230" s="499"/>
      <c r="AB230" s="499"/>
      <c r="AC230" s="499"/>
      <c r="AD230" s="499"/>
    </row>
    <row r="231" spans="1:30" outlineLevel="1" x14ac:dyDescent="0.25">
      <c r="A231" s="262"/>
      <c r="B231" s="261"/>
      <c r="C231" s="500"/>
      <c r="D231" s="500"/>
      <c r="E231" s="500"/>
      <c r="F231" s="500"/>
      <c r="G231" s="500"/>
      <c r="H231" s="500"/>
      <c r="I231" s="500"/>
      <c r="J231" s="500"/>
      <c r="K231" s="500"/>
      <c r="L231" s="500"/>
      <c r="M231" s="500"/>
      <c r="N231" s="500"/>
      <c r="O231" s="500"/>
      <c r="P231" s="500"/>
      <c r="Q231" s="500"/>
      <c r="R231" s="500"/>
      <c r="S231" s="500"/>
      <c r="T231" s="500"/>
      <c r="U231" s="500"/>
      <c r="V231" s="500"/>
      <c r="W231" s="500"/>
      <c r="X231" s="500"/>
      <c r="Y231" s="500"/>
      <c r="Z231" s="500"/>
      <c r="AA231" s="500"/>
      <c r="AB231" s="500"/>
      <c r="AC231" s="500"/>
      <c r="AD231" s="500"/>
    </row>
    <row r="232" spans="1:30" x14ac:dyDescent="0.25">
      <c r="A232" s="262"/>
      <c r="B232" s="501"/>
      <c r="C232" s="501"/>
      <c r="D232" s="501"/>
      <c r="E232" s="501"/>
      <c r="F232" s="501"/>
      <c r="G232" s="501"/>
      <c r="H232" s="501"/>
      <c r="I232" s="501"/>
      <c r="J232" s="501"/>
      <c r="K232" s="501"/>
      <c r="L232" s="501"/>
      <c r="M232" s="501"/>
      <c r="N232" s="501"/>
      <c r="O232" s="501"/>
      <c r="P232" s="501"/>
      <c r="Q232" s="501"/>
      <c r="R232" s="501"/>
      <c r="S232" s="501"/>
      <c r="T232" s="501"/>
      <c r="U232" s="501"/>
      <c r="V232" s="501"/>
      <c r="W232" s="501"/>
      <c r="X232" s="501"/>
      <c r="Y232" s="501"/>
      <c r="Z232" s="501"/>
      <c r="AA232" s="501"/>
      <c r="AB232" s="501"/>
      <c r="AC232" s="501"/>
      <c r="AD232" s="501"/>
    </row>
    <row r="233" spans="1:30" outlineLevel="1" x14ac:dyDescent="0.25">
      <c r="A233" s="262"/>
      <c r="B233" s="261"/>
      <c r="C233" s="499"/>
      <c r="D233" s="499"/>
      <c r="E233" s="499"/>
      <c r="F233" s="499"/>
      <c r="G233" s="499"/>
      <c r="H233" s="499"/>
      <c r="I233" s="499"/>
      <c r="J233" s="499"/>
      <c r="K233" s="499"/>
      <c r="L233" s="499"/>
      <c r="M233" s="499"/>
      <c r="N233" s="499"/>
      <c r="O233" s="499"/>
      <c r="P233" s="499"/>
      <c r="Q233" s="499"/>
      <c r="R233" s="499"/>
      <c r="S233" s="499"/>
      <c r="T233" s="499"/>
      <c r="U233" s="499"/>
      <c r="V233" s="499"/>
      <c r="W233" s="499"/>
      <c r="X233" s="499"/>
      <c r="Y233" s="499"/>
      <c r="Z233" s="499"/>
      <c r="AA233" s="499"/>
      <c r="AB233" s="499"/>
      <c r="AC233" s="499"/>
      <c r="AD233" s="499"/>
    </row>
    <row r="234" spans="1:30" outlineLevel="1" x14ac:dyDescent="0.25">
      <c r="A234" s="262"/>
      <c r="B234" s="261"/>
      <c r="C234" s="499"/>
      <c r="D234" s="499"/>
      <c r="E234" s="499"/>
      <c r="F234" s="499"/>
      <c r="G234" s="499"/>
      <c r="H234" s="499"/>
      <c r="I234" s="499"/>
      <c r="J234" s="499"/>
      <c r="K234" s="499"/>
      <c r="L234" s="499"/>
      <c r="M234" s="499"/>
      <c r="N234" s="499"/>
      <c r="O234" s="499"/>
      <c r="P234" s="499"/>
      <c r="Q234" s="499"/>
      <c r="R234" s="499"/>
      <c r="S234" s="499"/>
      <c r="T234" s="499"/>
      <c r="U234" s="499"/>
      <c r="V234" s="499"/>
      <c r="W234" s="499"/>
      <c r="X234" s="499"/>
      <c r="Y234" s="499"/>
      <c r="Z234" s="499"/>
      <c r="AA234" s="499"/>
      <c r="AB234" s="499"/>
      <c r="AC234" s="499"/>
      <c r="AD234" s="499"/>
    </row>
    <row r="235" spans="1:30" outlineLevel="1" x14ac:dyDescent="0.25">
      <c r="A235" s="262"/>
      <c r="B235" s="261"/>
      <c r="C235" s="500"/>
      <c r="D235" s="500"/>
      <c r="E235" s="500"/>
      <c r="F235" s="500"/>
      <c r="G235" s="500"/>
      <c r="H235" s="500"/>
      <c r="I235" s="500"/>
      <c r="J235" s="500"/>
      <c r="K235" s="500"/>
      <c r="L235" s="500"/>
      <c r="M235" s="500"/>
      <c r="N235" s="500"/>
      <c r="O235" s="500"/>
      <c r="P235" s="500"/>
      <c r="Q235" s="500"/>
      <c r="R235" s="500"/>
      <c r="S235" s="500"/>
      <c r="T235" s="500"/>
      <c r="U235" s="500"/>
      <c r="V235" s="500"/>
      <c r="W235" s="500"/>
      <c r="X235" s="500"/>
      <c r="Y235" s="500"/>
      <c r="Z235" s="500"/>
      <c r="AA235" s="500"/>
      <c r="AB235" s="500"/>
      <c r="AC235" s="500"/>
      <c r="AD235" s="500"/>
    </row>
    <row r="236" spans="1:30" outlineLevel="1" x14ac:dyDescent="0.25">
      <c r="A236" s="262"/>
      <c r="B236" s="261"/>
      <c r="C236" s="500"/>
      <c r="D236" s="500"/>
      <c r="E236" s="500"/>
      <c r="F236" s="500"/>
      <c r="G236" s="500"/>
      <c r="H236" s="500"/>
      <c r="I236" s="500"/>
      <c r="J236" s="500"/>
      <c r="K236" s="500"/>
      <c r="L236" s="500"/>
      <c r="M236" s="500"/>
      <c r="N236" s="500"/>
      <c r="O236" s="500"/>
      <c r="P236" s="500"/>
      <c r="Q236" s="500"/>
      <c r="R236" s="500"/>
      <c r="S236" s="500"/>
      <c r="T236" s="500"/>
      <c r="U236" s="500"/>
      <c r="V236" s="500"/>
      <c r="W236" s="500"/>
      <c r="X236" s="500"/>
      <c r="Y236" s="500"/>
      <c r="Z236" s="500"/>
      <c r="AA236" s="500"/>
      <c r="AB236" s="500"/>
      <c r="AC236" s="500"/>
      <c r="AD236" s="500"/>
    </row>
    <row r="237" spans="1:30" outlineLevel="1" x14ac:dyDescent="0.25">
      <c r="A237" s="262"/>
      <c r="B237" s="261"/>
      <c r="C237" s="500"/>
      <c r="D237" s="500"/>
      <c r="E237" s="500"/>
      <c r="F237" s="500"/>
      <c r="G237" s="500"/>
      <c r="H237" s="500"/>
      <c r="I237" s="500"/>
      <c r="J237" s="500"/>
      <c r="K237" s="500"/>
      <c r="L237" s="500"/>
      <c r="M237" s="500"/>
      <c r="N237" s="500"/>
      <c r="O237" s="500"/>
      <c r="P237" s="500"/>
      <c r="Q237" s="500"/>
      <c r="R237" s="500"/>
      <c r="S237" s="500"/>
      <c r="T237" s="500"/>
      <c r="U237" s="500"/>
      <c r="V237" s="500"/>
      <c r="W237" s="500"/>
      <c r="X237" s="500"/>
      <c r="Y237" s="500"/>
      <c r="Z237" s="500"/>
      <c r="AA237" s="500"/>
      <c r="AB237" s="500"/>
      <c r="AC237" s="500"/>
      <c r="AD237" s="500"/>
    </row>
    <row r="238" spans="1:30" outlineLevel="1" x14ac:dyDescent="0.25">
      <c r="A238" s="262"/>
      <c r="B238" s="261"/>
      <c r="C238" s="500"/>
      <c r="D238" s="500"/>
      <c r="E238" s="500"/>
      <c r="F238" s="500"/>
      <c r="G238" s="500"/>
      <c r="H238" s="500"/>
      <c r="I238" s="500"/>
      <c r="J238" s="500"/>
      <c r="K238" s="500"/>
      <c r="L238" s="500"/>
      <c r="M238" s="500"/>
      <c r="N238" s="500"/>
      <c r="O238" s="500"/>
      <c r="P238" s="500"/>
      <c r="Q238" s="500"/>
      <c r="R238" s="500"/>
      <c r="S238" s="500"/>
      <c r="T238" s="500"/>
      <c r="U238" s="500"/>
      <c r="V238" s="500"/>
      <c r="W238" s="500"/>
      <c r="X238" s="500"/>
      <c r="Y238" s="500"/>
      <c r="Z238" s="500"/>
      <c r="AA238" s="500"/>
      <c r="AB238" s="500"/>
      <c r="AC238" s="500"/>
      <c r="AD238" s="500"/>
    </row>
    <row r="239" spans="1:30" outlineLevel="1" x14ac:dyDescent="0.25">
      <c r="A239" s="262"/>
      <c r="B239" s="261"/>
      <c r="C239" s="500"/>
      <c r="D239" s="500"/>
      <c r="E239" s="500"/>
      <c r="F239" s="500"/>
      <c r="G239" s="500"/>
      <c r="H239" s="500"/>
      <c r="I239" s="500"/>
      <c r="J239" s="500"/>
      <c r="K239" s="500"/>
      <c r="L239" s="500"/>
      <c r="M239" s="500"/>
      <c r="N239" s="500"/>
      <c r="O239" s="500"/>
      <c r="P239" s="500"/>
      <c r="Q239" s="500"/>
      <c r="R239" s="500"/>
      <c r="S239" s="500"/>
      <c r="T239" s="500"/>
      <c r="U239" s="500"/>
      <c r="V239" s="500"/>
      <c r="W239" s="500"/>
      <c r="X239" s="500"/>
      <c r="Y239" s="500"/>
      <c r="Z239" s="500"/>
      <c r="AA239" s="500"/>
      <c r="AB239" s="500"/>
      <c r="AC239" s="500"/>
      <c r="AD239" s="500"/>
    </row>
    <row r="240" spans="1:30" outlineLevel="1" x14ac:dyDescent="0.25">
      <c r="A240" s="262"/>
      <c r="B240" s="261"/>
      <c r="C240" s="500"/>
      <c r="D240" s="500"/>
      <c r="E240" s="500"/>
      <c r="F240" s="500"/>
      <c r="G240" s="500"/>
      <c r="H240" s="500"/>
      <c r="I240" s="500"/>
      <c r="J240" s="500"/>
      <c r="K240" s="500"/>
      <c r="L240" s="500"/>
      <c r="M240" s="500"/>
      <c r="N240" s="500"/>
      <c r="O240" s="500"/>
      <c r="P240" s="500"/>
      <c r="Q240" s="500"/>
      <c r="R240" s="500"/>
      <c r="S240" s="500"/>
      <c r="T240" s="500"/>
      <c r="U240" s="500"/>
      <c r="V240" s="500"/>
      <c r="W240" s="500"/>
      <c r="X240" s="500"/>
      <c r="Y240" s="500"/>
      <c r="Z240" s="500"/>
      <c r="AA240" s="500"/>
      <c r="AB240" s="500"/>
      <c r="AC240" s="500"/>
      <c r="AD240" s="500"/>
    </row>
    <row r="241" spans="1:30" outlineLevel="1" x14ac:dyDescent="0.25">
      <c r="A241" s="262"/>
      <c r="B241" s="261"/>
      <c r="C241" s="500"/>
      <c r="D241" s="500"/>
      <c r="E241" s="500"/>
      <c r="F241" s="500"/>
      <c r="G241" s="500"/>
      <c r="H241" s="500"/>
      <c r="I241" s="500"/>
      <c r="J241" s="500"/>
      <c r="K241" s="500"/>
      <c r="L241" s="500"/>
      <c r="M241" s="500"/>
      <c r="N241" s="500"/>
      <c r="O241" s="500"/>
      <c r="P241" s="500"/>
      <c r="Q241" s="500"/>
      <c r="R241" s="500"/>
      <c r="S241" s="500"/>
      <c r="T241" s="500"/>
      <c r="U241" s="500"/>
      <c r="V241" s="500"/>
      <c r="W241" s="500"/>
      <c r="X241" s="500"/>
      <c r="Y241" s="500"/>
      <c r="Z241" s="500"/>
      <c r="AA241" s="500"/>
      <c r="AB241" s="500"/>
      <c r="AC241" s="500"/>
      <c r="AD241" s="500"/>
    </row>
    <row r="242" spans="1:30" outlineLevel="1" x14ac:dyDescent="0.25">
      <c r="A242" s="262"/>
      <c r="B242" s="261"/>
      <c r="C242" s="500"/>
      <c r="D242" s="500"/>
      <c r="E242" s="500"/>
      <c r="F242" s="500"/>
      <c r="G242" s="500"/>
      <c r="H242" s="500"/>
      <c r="I242" s="500"/>
      <c r="J242" s="500"/>
      <c r="K242" s="500"/>
      <c r="L242" s="500"/>
      <c r="M242" s="500"/>
      <c r="N242" s="500"/>
      <c r="O242" s="500"/>
      <c r="P242" s="500"/>
      <c r="Q242" s="500"/>
      <c r="R242" s="500"/>
      <c r="S242" s="500"/>
      <c r="T242" s="500"/>
      <c r="U242" s="500"/>
      <c r="V242" s="500"/>
      <c r="W242" s="500"/>
      <c r="X242" s="500"/>
      <c r="Y242" s="500"/>
      <c r="Z242" s="500"/>
      <c r="AA242" s="500"/>
      <c r="AB242" s="500"/>
      <c r="AC242" s="500"/>
      <c r="AD242" s="500"/>
    </row>
    <row r="243" spans="1:30" outlineLevel="1" x14ac:dyDescent="0.25">
      <c r="A243" s="262"/>
      <c r="B243" s="261"/>
      <c r="C243" s="499"/>
      <c r="D243" s="499"/>
      <c r="E243" s="499"/>
      <c r="F243" s="499"/>
      <c r="G243" s="499"/>
      <c r="H243" s="499"/>
      <c r="I243" s="499"/>
      <c r="J243" s="499"/>
      <c r="K243" s="499"/>
      <c r="L243" s="499"/>
      <c r="M243" s="499"/>
      <c r="N243" s="499"/>
      <c r="O243" s="499"/>
      <c r="P243" s="499"/>
      <c r="Q243" s="499"/>
      <c r="R243" s="499"/>
      <c r="S243" s="499"/>
      <c r="T243" s="499"/>
      <c r="U243" s="499"/>
      <c r="V243" s="499"/>
      <c r="W243" s="499"/>
      <c r="X243" s="499"/>
      <c r="Y243" s="499"/>
      <c r="Z243" s="499"/>
      <c r="AA243" s="499"/>
      <c r="AB243" s="499"/>
      <c r="AC243" s="499"/>
      <c r="AD243" s="499"/>
    </row>
    <row r="244" spans="1:30" outlineLevel="1" x14ac:dyDescent="0.25">
      <c r="A244" s="262"/>
      <c r="B244" s="261"/>
      <c r="C244" s="499"/>
      <c r="D244" s="499"/>
      <c r="E244" s="499"/>
      <c r="F244" s="499"/>
      <c r="G244" s="499"/>
      <c r="H244" s="499"/>
      <c r="I244" s="499"/>
      <c r="J244" s="499"/>
      <c r="K244" s="499"/>
      <c r="L244" s="499"/>
      <c r="M244" s="499"/>
      <c r="N244" s="499"/>
      <c r="O244" s="499"/>
      <c r="P244" s="499"/>
      <c r="Q244" s="499"/>
      <c r="R244" s="499"/>
      <c r="S244" s="499"/>
      <c r="T244" s="499"/>
      <c r="U244" s="499"/>
      <c r="V244" s="499"/>
      <c r="W244" s="499"/>
      <c r="X244" s="499"/>
      <c r="Y244" s="499"/>
      <c r="Z244" s="499"/>
      <c r="AA244" s="499"/>
      <c r="AB244" s="499"/>
      <c r="AC244" s="499"/>
      <c r="AD244" s="499"/>
    </row>
    <row r="245" spans="1:30" outlineLevel="1" x14ac:dyDescent="0.25">
      <c r="A245" s="262"/>
      <c r="B245" s="261"/>
      <c r="C245" s="499"/>
      <c r="D245" s="499"/>
      <c r="E245" s="499"/>
      <c r="F245" s="499"/>
      <c r="G245" s="499"/>
      <c r="H245" s="499"/>
      <c r="I245" s="499"/>
      <c r="J245" s="499"/>
      <c r="K245" s="499"/>
      <c r="L245" s="499"/>
      <c r="M245" s="499"/>
      <c r="N245" s="499"/>
      <c r="O245" s="499"/>
      <c r="P245" s="499"/>
      <c r="Q245" s="499"/>
      <c r="R245" s="499"/>
      <c r="S245" s="499"/>
      <c r="T245" s="499"/>
      <c r="U245" s="499"/>
      <c r="V245" s="499"/>
      <c r="W245" s="499"/>
      <c r="X245" s="499"/>
      <c r="Y245" s="499"/>
      <c r="Z245" s="499"/>
      <c r="AA245" s="499"/>
      <c r="AB245" s="499"/>
      <c r="AC245" s="499"/>
      <c r="AD245" s="499"/>
    </row>
    <row r="246" spans="1:30" outlineLevel="1" x14ac:dyDescent="0.25">
      <c r="A246" s="262"/>
      <c r="B246" s="261"/>
      <c r="C246" s="493"/>
      <c r="D246" s="493"/>
      <c r="E246" s="493"/>
      <c r="F246" s="493"/>
      <c r="G246" s="493"/>
      <c r="H246" s="493"/>
      <c r="I246" s="493"/>
      <c r="J246" s="493"/>
      <c r="K246" s="493"/>
      <c r="L246" s="493"/>
      <c r="M246" s="493"/>
      <c r="N246" s="493"/>
      <c r="O246" s="493"/>
      <c r="P246" s="493"/>
      <c r="Q246" s="493"/>
      <c r="R246" s="493"/>
      <c r="S246" s="493"/>
      <c r="T246" s="493"/>
      <c r="U246" s="493"/>
      <c r="V246" s="493"/>
      <c r="W246" s="493"/>
      <c r="X246" s="493"/>
      <c r="Y246" s="493"/>
      <c r="Z246" s="493"/>
      <c r="AA246" s="493"/>
      <c r="AB246" s="493"/>
      <c r="AC246" s="493"/>
      <c r="AD246" s="493"/>
    </row>
    <row r="247" spans="1:30" outlineLevel="1" x14ac:dyDescent="0.25">
      <c r="A247" s="262"/>
      <c r="B247" s="261"/>
      <c r="C247" s="499"/>
      <c r="D247" s="499"/>
      <c r="E247" s="499"/>
      <c r="F247" s="499"/>
      <c r="G247" s="499"/>
      <c r="H247" s="499"/>
      <c r="I247" s="499"/>
      <c r="J247" s="499"/>
      <c r="K247" s="499"/>
      <c r="L247" s="499"/>
      <c r="M247" s="499"/>
      <c r="N247" s="499"/>
      <c r="O247" s="499"/>
      <c r="P247" s="499"/>
      <c r="Q247" s="499"/>
      <c r="R247" s="499"/>
      <c r="S247" s="499"/>
      <c r="T247" s="499"/>
      <c r="U247" s="499"/>
      <c r="V247" s="499"/>
      <c r="W247" s="499"/>
      <c r="X247" s="499"/>
      <c r="Y247" s="499"/>
      <c r="Z247" s="499"/>
      <c r="AA247" s="499"/>
      <c r="AB247" s="499"/>
      <c r="AC247" s="499"/>
      <c r="AD247" s="499"/>
    </row>
    <row r="248" spans="1:30" outlineLevel="1" x14ac:dyDescent="0.25">
      <c r="A248" s="262"/>
      <c r="B248" s="261"/>
      <c r="C248" s="499"/>
      <c r="D248" s="499"/>
      <c r="E248" s="499"/>
      <c r="F248" s="499"/>
      <c r="G248" s="499"/>
      <c r="H248" s="499"/>
      <c r="I248" s="499"/>
      <c r="J248" s="499"/>
      <c r="K248" s="499"/>
      <c r="L248" s="499"/>
      <c r="M248" s="499"/>
      <c r="N248" s="499"/>
      <c r="O248" s="499"/>
      <c r="P248" s="499"/>
      <c r="Q248" s="499"/>
      <c r="R248" s="499"/>
      <c r="S248" s="499"/>
      <c r="T248" s="499"/>
      <c r="U248" s="499"/>
      <c r="V248" s="499"/>
      <c r="W248" s="499"/>
      <c r="X248" s="499"/>
      <c r="Y248" s="499"/>
      <c r="Z248" s="499"/>
      <c r="AA248" s="499"/>
      <c r="AB248" s="499"/>
      <c r="AC248" s="499"/>
      <c r="AD248" s="499"/>
    </row>
    <row r="249" spans="1:30" outlineLevel="1" x14ac:dyDescent="0.25">
      <c r="A249" s="262"/>
      <c r="B249" s="261"/>
      <c r="C249" s="499"/>
      <c r="D249" s="499"/>
      <c r="E249" s="499"/>
      <c r="F249" s="499"/>
      <c r="G249" s="499"/>
      <c r="H249" s="499"/>
      <c r="I249" s="499"/>
      <c r="J249" s="499"/>
      <c r="K249" s="499"/>
      <c r="L249" s="499"/>
      <c r="M249" s="499"/>
      <c r="N249" s="499"/>
      <c r="O249" s="499"/>
      <c r="P249" s="499"/>
      <c r="Q249" s="499"/>
      <c r="R249" s="499"/>
      <c r="S249" s="499"/>
      <c r="T249" s="499"/>
      <c r="U249" s="499"/>
      <c r="V249" s="499"/>
      <c r="W249" s="499"/>
      <c r="X249" s="499"/>
      <c r="Y249" s="499"/>
      <c r="Z249" s="499"/>
      <c r="AA249" s="499"/>
      <c r="AB249" s="499"/>
      <c r="AC249" s="499"/>
      <c r="AD249" s="499"/>
    </row>
    <row r="250" spans="1:30" outlineLevel="1" x14ac:dyDescent="0.25">
      <c r="A250" s="262"/>
      <c r="B250" s="261"/>
      <c r="C250" s="499"/>
      <c r="D250" s="499"/>
      <c r="E250" s="499"/>
      <c r="F250" s="499"/>
      <c r="G250" s="499"/>
      <c r="H250" s="499"/>
      <c r="I250" s="499"/>
      <c r="J250" s="499"/>
      <c r="K250" s="499"/>
      <c r="L250" s="499"/>
      <c r="M250" s="499"/>
      <c r="N250" s="499"/>
      <c r="O250" s="499"/>
      <c r="P250" s="499"/>
      <c r="Q250" s="499"/>
      <c r="R250" s="499"/>
      <c r="S250" s="499"/>
      <c r="T250" s="499"/>
      <c r="U250" s="499"/>
      <c r="V250" s="499"/>
      <c r="W250" s="499"/>
      <c r="X250" s="499"/>
      <c r="Y250" s="499"/>
      <c r="Z250" s="499"/>
      <c r="AA250" s="499"/>
      <c r="AB250" s="499"/>
      <c r="AC250" s="499"/>
      <c r="AD250" s="499"/>
    </row>
    <row r="251" spans="1:30" outlineLevel="1" x14ac:dyDescent="0.25">
      <c r="A251" s="262"/>
      <c r="B251" s="261"/>
      <c r="C251" s="499"/>
      <c r="D251" s="499"/>
      <c r="E251" s="499"/>
      <c r="F251" s="499"/>
      <c r="G251" s="499"/>
      <c r="H251" s="499"/>
      <c r="I251" s="499"/>
      <c r="J251" s="499"/>
      <c r="K251" s="499"/>
      <c r="L251" s="499"/>
      <c r="M251" s="499"/>
      <c r="N251" s="499"/>
      <c r="O251" s="499"/>
      <c r="P251" s="499"/>
      <c r="Q251" s="499"/>
      <c r="R251" s="499"/>
      <c r="S251" s="499"/>
      <c r="T251" s="499"/>
      <c r="U251" s="499"/>
      <c r="V251" s="499"/>
      <c r="W251" s="499"/>
      <c r="X251" s="499"/>
      <c r="Y251" s="499"/>
      <c r="Z251" s="499"/>
      <c r="AA251" s="499"/>
      <c r="AB251" s="499"/>
      <c r="AC251" s="499"/>
      <c r="AD251" s="499"/>
    </row>
    <row r="252" spans="1:30" outlineLevel="1" x14ac:dyDescent="0.25">
      <c r="A252" s="262"/>
      <c r="B252" s="261"/>
      <c r="C252" s="499"/>
      <c r="D252" s="499"/>
      <c r="E252" s="499"/>
      <c r="F252" s="499"/>
      <c r="G252" s="499"/>
      <c r="H252" s="499"/>
      <c r="I252" s="499"/>
      <c r="J252" s="499"/>
      <c r="K252" s="499"/>
      <c r="L252" s="499"/>
      <c r="M252" s="499"/>
      <c r="N252" s="499"/>
      <c r="O252" s="499"/>
      <c r="P252" s="499"/>
      <c r="Q252" s="499"/>
      <c r="R252" s="499"/>
      <c r="S252" s="499"/>
      <c r="T252" s="499"/>
      <c r="U252" s="499"/>
      <c r="V252" s="499"/>
      <c r="W252" s="499"/>
      <c r="X252" s="499"/>
      <c r="Y252" s="499"/>
      <c r="Z252" s="499"/>
      <c r="AA252" s="499"/>
      <c r="AB252" s="499"/>
      <c r="AC252" s="499"/>
      <c r="AD252" s="499"/>
    </row>
    <row r="253" spans="1:30" outlineLevel="1" x14ac:dyDescent="0.25">
      <c r="A253" s="262"/>
      <c r="B253" s="261"/>
      <c r="C253" s="499"/>
      <c r="D253" s="499"/>
      <c r="E253" s="499"/>
      <c r="F253" s="499"/>
      <c r="G253" s="499"/>
      <c r="H253" s="499"/>
      <c r="I253" s="499"/>
      <c r="J253" s="499"/>
      <c r="K253" s="499"/>
      <c r="L253" s="499"/>
      <c r="M253" s="499"/>
      <c r="N253" s="499"/>
      <c r="O253" s="499"/>
      <c r="P253" s="499"/>
      <c r="Q253" s="499"/>
      <c r="R253" s="499"/>
      <c r="S253" s="499"/>
      <c r="T253" s="499"/>
      <c r="U253" s="499"/>
      <c r="V253" s="499"/>
      <c r="W253" s="499"/>
      <c r="X253" s="499"/>
      <c r="Y253" s="499"/>
      <c r="Z253" s="499"/>
      <c r="AA253" s="499"/>
      <c r="AB253" s="499"/>
      <c r="AC253" s="499"/>
      <c r="AD253" s="499"/>
    </row>
    <row r="254" spans="1:30" outlineLevel="1" x14ac:dyDescent="0.25">
      <c r="A254" s="262"/>
      <c r="B254" s="261"/>
      <c r="C254" s="499"/>
      <c r="D254" s="499"/>
      <c r="E254" s="499"/>
      <c r="F254" s="499"/>
      <c r="G254" s="499"/>
      <c r="H254" s="499"/>
      <c r="I254" s="499"/>
      <c r="J254" s="499"/>
      <c r="K254" s="499"/>
      <c r="L254" s="499"/>
      <c r="M254" s="499"/>
      <c r="N254" s="499"/>
      <c r="O254" s="499"/>
      <c r="P254" s="499"/>
      <c r="Q254" s="499"/>
      <c r="R254" s="499"/>
      <c r="S254" s="499"/>
      <c r="T254" s="499"/>
      <c r="U254" s="499"/>
      <c r="V254" s="499"/>
      <c r="W254" s="499"/>
      <c r="X254" s="499"/>
      <c r="Y254" s="499"/>
      <c r="Z254" s="499"/>
      <c r="AA254" s="499"/>
      <c r="AB254" s="499"/>
      <c r="AC254" s="499"/>
      <c r="AD254" s="499"/>
    </row>
    <row r="255" spans="1:30" outlineLevel="1" x14ac:dyDescent="0.25">
      <c r="A255" s="262"/>
      <c r="B255" s="261"/>
      <c r="C255" s="499"/>
      <c r="D255" s="499"/>
      <c r="E255" s="499"/>
      <c r="F255" s="499"/>
      <c r="G255" s="499"/>
      <c r="H255" s="499"/>
      <c r="I255" s="499"/>
      <c r="J255" s="499"/>
      <c r="K255" s="499"/>
      <c r="L255" s="499"/>
      <c r="M255" s="499"/>
      <c r="N255" s="499"/>
      <c r="O255" s="499"/>
      <c r="P255" s="499"/>
      <c r="Q255" s="499"/>
      <c r="R255" s="499"/>
      <c r="S255" s="499"/>
      <c r="T255" s="499"/>
      <c r="U255" s="499"/>
      <c r="V255" s="499"/>
      <c r="W255" s="499"/>
      <c r="X255" s="499"/>
      <c r="Y255" s="499"/>
      <c r="Z255" s="499"/>
      <c r="AA255" s="499"/>
      <c r="AB255" s="499"/>
      <c r="AC255" s="499"/>
      <c r="AD255" s="499"/>
    </row>
    <row r="256" spans="1:30" outlineLevel="1" x14ac:dyDescent="0.25">
      <c r="A256" s="262"/>
      <c r="B256" s="261"/>
      <c r="C256" s="499"/>
      <c r="D256" s="499"/>
      <c r="E256" s="499"/>
      <c r="F256" s="499"/>
      <c r="G256" s="499"/>
      <c r="H256" s="499"/>
      <c r="I256" s="499"/>
      <c r="J256" s="499"/>
      <c r="K256" s="499"/>
      <c r="L256" s="499"/>
      <c r="M256" s="499"/>
      <c r="N256" s="499"/>
      <c r="O256" s="499"/>
      <c r="P256" s="499"/>
      <c r="Q256" s="499"/>
      <c r="R256" s="499"/>
      <c r="S256" s="499"/>
      <c r="T256" s="499"/>
      <c r="U256" s="499"/>
      <c r="V256" s="499"/>
      <c r="W256" s="499"/>
      <c r="X256" s="499"/>
      <c r="Y256" s="499"/>
      <c r="Z256" s="499"/>
      <c r="AA256" s="499"/>
      <c r="AB256" s="499"/>
      <c r="AC256" s="499"/>
      <c r="AD256" s="499"/>
    </row>
    <row r="257" spans="1:30" outlineLevel="1" x14ac:dyDescent="0.25">
      <c r="A257" s="262"/>
      <c r="B257" s="261"/>
      <c r="C257" s="499"/>
      <c r="D257" s="499"/>
      <c r="E257" s="499"/>
      <c r="F257" s="499"/>
      <c r="G257" s="499"/>
      <c r="H257" s="499"/>
      <c r="I257" s="499"/>
      <c r="J257" s="499"/>
      <c r="K257" s="499"/>
      <c r="L257" s="499"/>
      <c r="M257" s="499"/>
      <c r="N257" s="499"/>
      <c r="O257" s="499"/>
      <c r="P257" s="499"/>
      <c r="Q257" s="499"/>
      <c r="R257" s="499"/>
      <c r="S257" s="499"/>
      <c r="T257" s="499"/>
      <c r="U257" s="499"/>
      <c r="V257" s="499"/>
      <c r="W257" s="499"/>
      <c r="X257" s="499"/>
      <c r="Y257" s="499"/>
      <c r="Z257" s="499"/>
      <c r="AA257" s="499"/>
      <c r="AB257" s="499"/>
      <c r="AC257" s="499"/>
      <c r="AD257" s="499"/>
    </row>
    <row r="258" spans="1:30" outlineLevel="1" x14ac:dyDescent="0.25">
      <c r="A258" s="262"/>
      <c r="B258" s="261"/>
      <c r="C258" s="499"/>
      <c r="D258" s="499"/>
      <c r="E258" s="499"/>
      <c r="F258" s="499"/>
      <c r="G258" s="499"/>
      <c r="H258" s="499"/>
      <c r="I258" s="499"/>
      <c r="J258" s="499"/>
      <c r="K258" s="499"/>
      <c r="L258" s="499"/>
      <c r="M258" s="499"/>
      <c r="N258" s="499"/>
      <c r="O258" s="499"/>
      <c r="P258" s="499"/>
      <c r="Q258" s="499"/>
      <c r="R258" s="499"/>
      <c r="S258" s="499"/>
      <c r="T258" s="499"/>
      <c r="U258" s="499"/>
      <c r="V258" s="499"/>
      <c r="W258" s="499"/>
      <c r="X258" s="499"/>
      <c r="Y258" s="499"/>
      <c r="Z258" s="499"/>
      <c r="AA258" s="499"/>
      <c r="AB258" s="499"/>
      <c r="AC258" s="499"/>
      <c r="AD258" s="499"/>
    </row>
    <row r="259" spans="1:30" outlineLevel="1" x14ac:dyDescent="0.25">
      <c r="A259" s="262"/>
      <c r="B259" s="261"/>
      <c r="C259" s="499"/>
      <c r="D259" s="499"/>
      <c r="E259" s="499"/>
      <c r="F259" s="499"/>
      <c r="G259" s="499"/>
      <c r="H259" s="499"/>
      <c r="I259" s="499"/>
      <c r="J259" s="499"/>
      <c r="K259" s="499"/>
      <c r="L259" s="499"/>
      <c r="M259" s="499"/>
      <c r="N259" s="499"/>
      <c r="O259" s="499"/>
      <c r="P259" s="499"/>
      <c r="Q259" s="499"/>
      <c r="R259" s="499"/>
      <c r="S259" s="499"/>
      <c r="T259" s="499"/>
      <c r="U259" s="499"/>
      <c r="V259" s="499"/>
      <c r="W259" s="499"/>
      <c r="X259" s="499"/>
      <c r="Y259" s="499"/>
      <c r="Z259" s="499"/>
      <c r="AA259" s="499"/>
      <c r="AB259" s="499"/>
      <c r="AC259" s="499"/>
      <c r="AD259" s="499"/>
    </row>
    <row r="260" spans="1:30" outlineLevel="1" x14ac:dyDescent="0.25">
      <c r="A260" s="262"/>
      <c r="B260" s="261"/>
      <c r="C260" s="499"/>
      <c r="D260" s="499"/>
      <c r="E260" s="499"/>
      <c r="F260" s="499"/>
      <c r="G260" s="499"/>
      <c r="H260" s="499"/>
      <c r="I260" s="499"/>
      <c r="J260" s="499"/>
      <c r="K260" s="499"/>
      <c r="L260" s="499"/>
      <c r="M260" s="499"/>
      <c r="N260" s="499"/>
      <c r="O260" s="499"/>
      <c r="P260" s="499"/>
      <c r="Q260" s="499"/>
      <c r="R260" s="499"/>
      <c r="S260" s="499"/>
      <c r="T260" s="499"/>
      <c r="U260" s="499"/>
      <c r="V260" s="499"/>
      <c r="W260" s="499"/>
      <c r="X260" s="499"/>
      <c r="Y260" s="499"/>
      <c r="Z260" s="499"/>
      <c r="AA260" s="499"/>
      <c r="AB260" s="499"/>
      <c r="AC260" s="499"/>
      <c r="AD260" s="499"/>
    </row>
    <row r="261" spans="1:30" outlineLevel="1" x14ac:dyDescent="0.25">
      <c r="A261" s="262"/>
      <c r="B261" s="261"/>
      <c r="C261" s="499"/>
      <c r="D261" s="499"/>
      <c r="E261" s="499"/>
      <c r="F261" s="499"/>
      <c r="G261" s="499"/>
      <c r="H261" s="499"/>
      <c r="I261" s="499"/>
      <c r="J261" s="499"/>
      <c r="K261" s="499"/>
      <c r="L261" s="499"/>
      <c r="M261" s="499"/>
      <c r="N261" s="499"/>
      <c r="O261" s="499"/>
      <c r="P261" s="499"/>
      <c r="Q261" s="499"/>
      <c r="R261" s="499"/>
      <c r="S261" s="499"/>
      <c r="T261" s="499"/>
      <c r="U261" s="499"/>
      <c r="V261" s="499"/>
      <c r="W261" s="499"/>
      <c r="X261" s="499"/>
      <c r="Y261" s="499"/>
      <c r="Z261" s="499"/>
      <c r="AA261" s="499"/>
      <c r="AB261" s="499"/>
      <c r="AC261" s="499"/>
      <c r="AD261" s="499"/>
    </row>
    <row r="262" spans="1:30" outlineLevel="1" x14ac:dyDescent="0.25">
      <c r="A262" s="262"/>
      <c r="B262" s="261"/>
      <c r="C262" s="499"/>
      <c r="D262" s="499"/>
      <c r="E262" s="499"/>
      <c r="F262" s="499"/>
      <c r="G262" s="499"/>
      <c r="H262" s="499"/>
      <c r="I262" s="499"/>
      <c r="J262" s="499"/>
      <c r="K262" s="499"/>
      <c r="L262" s="499"/>
      <c r="M262" s="499"/>
      <c r="N262" s="499"/>
      <c r="O262" s="499"/>
      <c r="P262" s="499"/>
      <c r="Q262" s="499"/>
      <c r="R262" s="499"/>
      <c r="S262" s="499"/>
      <c r="T262" s="499"/>
      <c r="U262" s="499"/>
      <c r="V262" s="499"/>
      <c r="W262" s="499"/>
      <c r="X262" s="499"/>
      <c r="Y262" s="499"/>
      <c r="Z262" s="499"/>
      <c r="AA262" s="499"/>
      <c r="AB262" s="499"/>
      <c r="AC262" s="499"/>
      <c r="AD262" s="499"/>
    </row>
    <row r="263" spans="1:30" outlineLevel="1" x14ac:dyDescent="0.25">
      <c r="A263" s="262"/>
      <c r="B263" s="261"/>
      <c r="C263" s="499"/>
      <c r="D263" s="499"/>
      <c r="E263" s="499"/>
      <c r="F263" s="499"/>
      <c r="G263" s="499"/>
      <c r="H263" s="499"/>
      <c r="I263" s="499"/>
      <c r="J263" s="499"/>
      <c r="K263" s="499"/>
      <c r="L263" s="499"/>
      <c r="M263" s="499"/>
      <c r="N263" s="499"/>
      <c r="O263" s="499"/>
      <c r="P263" s="499"/>
      <c r="Q263" s="499"/>
      <c r="R263" s="499"/>
      <c r="S263" s="499"/>
      <c r="T263" s="499"/>
      <c r="U263" s="499"/>
      <c r="V263" s="499"/>
      <c r="W263" s="499"/>
      <c r="X263" s="499"/>
      <c r="Y263" s="499"/>
      <c r="Z263" s="499"/>
      <c r="AA263" s="499"/>
      <c r="AB263" s="499"/>
      <c r="AC263" s="499"/>
      <c r="AD263" s="499"/>
    </row>
    <row r="264" spans="1:30" outlineLevel="1" x14ac:dyDescent="0.25">
      <c r="A264" s="262"/>
      <c r="B264" s="261"/>
      <c r="C264" s="500"/>
      <c r="D264" s="500"/>
      <c r="E264" s="500"/>
      <c r="F264" s="500"/>
      <c r="G264" s="500"/>
      <c r="H264" s="500"/>
      <c r="I264" s="500"/>
      <c r="J264" s="500"/>
      <c r="K264" s="500"/>
      <c r="L264" s="500"/>
      <c r="M264" s="500"/>
      <c r="N264" s="500"/>
      <c r="O264" s="500"/>
      <c r="P264" s="500"/>
      <c r="Q264" s="500"/>
      <c r="R264" s="500"/>
      <c r="S264" s="500"/>
      <c r="T264" s="500"/>
      <c r="U264" s="500"/>
      <c r="V264" s="500"/>
      <c r="W264" s="500"/>
      <c r="X264" s="500"/>
      <c r="Y264" s="500"/>
      <c r="Z264" s="500"/>
      <c r="AA264" s="500"/>
      <c r="AB264" s="500"/>
      <c r="AC264" s="500"/>
      <c r="AD264" s="500"/>
    </row>
    <row r="265" spans="1:30" outlineLevel="1" x14ac:dyDescent="0.25">
      <c r="A265" s="262"/>
      <c r="B265" s="261"/>
      <c r="C265" s="499"/>
      <c r="D265" s="499"/>
      <c r="E265" s="499"/>
      <c r="F265" s="499"/>
      <c r="G265" s="499"/>
      <c r="H265" s="499"/>
      <c r="I265" s="499"/>
      <c r="J265" s="499"/>
      <c r="K265" s="499"/>
      <c r="L265" s="499"/>
      <c r="M265" s="499"/>
      <c r="N265" s="499"/>
      <c r="O265" s="499"/>
      <c r="P265" s="499"/>
      <c r="Q265" s="499"/>
      <c r="R265" s="499"/>
      <c r="S265" s="499"/>
      <c r="T265" s="499"/>
      <c r="U265" s="499"/>
      <c r="V265" s="499"/>
      <c r="W265" s="499"/>
      <c r="X265" s="499"/>
      <c r="Y265" s="499"/>
      <c r="Z265" s="499"/>
      <c r="AA265" s="499"/>
      <c r="AB265" s="499"/>
      <c r="AC265" s="499"/>
      <c r="AD265" s="499"/>
    </row>
    <row r="266" spans="1:30" outlineLevel="1" x14ac:dyDescent="0.25">
      <c r="A266" s="262"/>
      <c r="B266" s="261"/>
      <c r="C266" s="499"/>
      <c r="D266" s="499"/>
      <c r="E266" s="499"/>
      <c r="F266" s="499"/>
      <c r="G266" s="499"/>
      <c r="H266" s="499"/>
      <c r="I266" s="499"/>
      <c r="J266" s="499"/>
      <c r="K266" s="499"/>
      <c r="L266" s="499"/>
      <c r="M266" s="499"/>
      <c r="N266" s="499"/>
      <c r="O266" s="499"/>
      <c r="P266" s="499"/>
      <c r="Q266" s="499"/>
      <c r="R266" s="499"/>
      <c r="S266" s="499"/>
      <c r="T266" s="499"/>
      <c r="U266" s="499"/>
      <c r="V266" s="499"/>
      <c r="W266" s="499"/>
      <c r="X266" s="499"/>
      <c r="Y266" s="499"/>
      <c r="Z266" s="499"/>
      <c r="AA266" s="499"/>
      <c r="AB266" s="499"/>
      <c r="AC266" s="499"/>
      <c r="AD266" s="499"/>
    </row>
    <row r="267" spans="1:30" x14ac:dyDescent="0.25">
      <c r="A267" s="262"/>
      <c r="B267" s="501"/>
      <c r="C267" s="501"/>
      <c r="D267" s="501"/>
      <c r="E267" s="501"/>
      <c r="F267" s="501"/>
      <c r="G267" s="501"/>
      <c r="H267" s="501"/>
      <c r="I267" s="501"/>
      <c r="J267" s="501"/>
      <c r="K267" s="501"/>
      <c r="L267" s="501"/>
      <c r="M267" s="501"/>
      <c r="N267" s="501"/>
      <c r="O267" s="501"/>
      <c r="P267" s="501"/>
      <c r="Q267" s="501"/>
      <c r="R267" s="501"/>
      <c r="S267" s="501"/>
      <c r="T267" s="501"/>
      <c r="U267" s="501"/>
      <c r="V267" s="501"/>
      <c r="W267" s="501"/>
      <c r="X267" s="501"/>
      <c r="Y267" s="501"/>
      <c r="Z267" s="501"/>
      <c r="AA267" s="501"/>
      <c r="AB267" s="501"/>
      <c r="AC267" s="501"/>
      <c r="AD267" s="501"/>
    </row>
    <row r="268" spans="1:30" outlineLevel="1" x14ac:dyDescent="0.25">
      <c r="A268" s="262"/>
      <c r="B268" s="261"/>
      <c r="C268" s="499"/>
      <c r="D268" s="499"/>
      <c r="E268" s="499"/>
      <c r="F268" s="499"/>
      <c r="G268" s="499"/>
      <c r="H268" s="499"/>
      <c r="I268" s="499"/>
      <c r="J268" s="499"/>
      <c r="K268" s="499"/>
      <c r="L268" s="499"/>
      <c r="M268" s="499"/>
      <c r="N268" s="499"/>
      <c r="O268" s="499"/>
      <c r="P268" s="499"/>
      <c r="Q268" s="499"/>
      <c r="R268" s="499"/>
      <c r="S268" s="499"/>
      <c r="T268" s="499"/>
      <c r="U268" s="499"/>
      <c r="V268" s="499"/>
      <c r="W268" s="499"/>
      <c r="X268" s="499"/>
      <c r="Y268" s="499"/>
      <c r="Z268" s="499"/>
      <c r="AA268" s="499"/>
      <c r="AB268" s="499"/>
      <c r="AC268" s="499"/>
      <c r="AD268" s="499"/>
    </row>
    <row r="269" spans="1:30" outlineLevel="1" x14ac:dyDescent="0.25">
      <c r="A269" s="262"/>
      <c r="B269" s="261"/>
      <c r="C269" s="499"/>
      <c r="D269" s="499"/>
      <c r="E269" s="499"/>
      <c r="F269" s="499"/>
      <c r="G269" s="499"/>
      <c r="H269" s="499"/>
      <c r="I269" s="499"/>
      <c r="J269" s="499"/>
      <c r="K269" s="499"/>
      <c r="L269" s="499"/>
      <c r="M269" s="499"/>
      <c r="N269" s="499"/>
      <c r="O269" s="499"/>
      <c r="P269" s="499"/>
      <c r="Q269" s="499"/>
      <c r="R269" s="499"/>
      <c r="S269" s="499"/>
      <c r="T269" s="499"/>
      <c r="U269" s="499"/>
      <c r="V269" s="499"/>
      <c r="W269" s="499"/>
      <c r="X269" s="499"/>
      <c r="Y269" s="499"/>
      <c r="Z269" s="499"/>
      <c r="AA269" s="499"/>
      <c r="AB269" s="499"/>
      <c r="AC269" s="499"/>
      <c r="AD269" s="499"/>
    </row>
    <row r="270" spans="1:30" outlineLevel="1" x14ac:dyDescent="0.25">
      <c r="A270" s="262"/>
      <c r="B270" s="261"/>
      <c r="C270" s="499"/>
      <c r="D270" s="499"/>
      <c r="E270" s="499"/>
      <c r="F270" s="499"/>
      <c r="G270" s="499"/>
      <c r="H270" s="499"/>
      <c r="I270" s="499"/>
      <c r="J270" s="499"/>
      <c r="K270" s="499"/>
      <c r="L270" s="499"/>
      <c r="M270" s="499"/>
      <c r="N270" s="499"/>
      <c r="O270" s="499"/>
      <c r="P270" s="499"/>
      <c r="Q270" s="499"/>
      <c r="R270" s="499"/>
      <c r="S270" s="499"/>
      <c r="T270" s="499"/>
      <c r="U270" s="499"/>
      <c r="V270" s="499"/>
      <c r="W270" s="499"/>
      <c r="X270" s="499"/>
      <c r="Y270" s="499"/>
      <c r="Z270" s="499"/>
      <c r="AA270" s="499"/>
      <c r="AB270" s="499"/>
      <c r="AC270" s="499"/>
      <c r="AD270" s="499"/>
    </row>
    <row r="271" spans="1:30" outlineLevel="1" x14ac:dyDescent="0.25">
      <c r="A271" s="262"/>
      <c r="B271" s="261"/>
      <c r="C271" s="499"/>
      <c r="D271" s="499"/>
      <c r="E271" s="499"/>
      <c r="F271" s="499"/>
      <c r="G271" s="499"/>
      <c r="H271" s="499"/>
      <c r="I271" s="499"/>
      <c r="J271" s="499"/>
      <c r="K271" s="499"/>
      <c r="L271" s="499"/>
      <c r="M271" s="499"/>
      <c r="N271" s="499"/>
      <c r="O271" s="499"/>
      <c r="P271" s="499"/>
      <c r="Q271" s="499"/>
      <c r="R271" s="499"/>
      <c r="S271" s="499"/>
      <c r="T271" s="499"/>
      <c r="U271" s="499"/>
      <c r="V271" s="499"/>
      <c r="W271" s="499"/>
      <c r="X271" s="499"/>
      <c r="Y271" s="499"/>
      <c r="Z271" s="499"/>
      <c r="AA271" s="499"/>
      <c r="AB271" s="499"/>
      <c r="AC271" s="499"/>
      <c r="AD271" s="499"/>
    </row>
    <row r="272" spans="1:30" x14ac:dyDescent="0.25">
      <c r="A272" s="262"/>
      <c r="B272" s="501"/>
      <c r="C272" s="501"/>
      <c r="D272" s="501"/>
      <c r="E272" s="501"/>
      <c r="F272" s="501"/>
      <c r="G272" s="501"/>
      <c r="H272" s="501"/>
      <c r="I272" s="501"/>
      <c r="J272" s="501"/>
      <c r="K272" s="501"/>
      <c r="L272" s="501"/>
      <c r="M272" s="501"/>
      <c r="N272" s="501"/>
      <c r="O272" s="501"/>
      <c r="P272" s="501"/>
      <c r="Q272" s="501"/>
      <c r="R272" s="501"/>
      <c r="S272" s="501"/>
      <c r="T272" s="501"/>
      <c r="U272" s="501"/>
      <c r="V272" s="501"/>
      <c r="W272" s="501"/>
      <c r="X272" s="501"/>
      <c r="Y272" s="501"/>
      <c r="Z272" s="501"/>
      <c r="AA272" s="501"/>
      <c r="AB272" s="501"/>
      <c r="AC272" s="501"/>
      <c r="AD272" s="501"/>
    </row>
    <row r="273" spans="1:30" outlineLevel="1" x14ac:dyDescent="0.25">
      <c r="A273" s="262"/>
      <c r="B273" s="261"/>
      <c r="C273" s="499"/>
      <c r="D273" s="499"/>
      <c r="E273" s="499"/>
      <c r="F273" s="499"/>
      <c r="G273" s="499"/>
      <c r="H273" s="499"/>
      <c r="I273" s="499"/>
      <c r="J273" s="499"/>
      <c r="K273" s="499"/>
      <c r="L273" s="499"/>
      <c r="M273" s="499"/>
      <c r="N273" s="499"/>
      <c r="O273" s="499"/>
      <c r="P273" s="499"/>
      <c r="Q273" s="499"/>
      <c r="R273" s="499"/>
      <c r="S273" s="499"/>
      <c r="T273" s="499"/>
      <c r="U273" s="499"/>
      <c r="V273" s="499"/>
      <c r="W273" s="499"/>
      <c r="X273" s="499"/>
      <c r="Y273" s="499"/>
      <c r="Z273" s="499"/>
      <c r="AA273" s="499"/>
      <c r="AB273" s="499"/>
      <c r="AC273" s="499"/>
      <c r="AD273" s="499"/>
    </row>
    <row r="274" spans="1:30" x14ac:dyDescent="0.25">
      <c r="A274" s="262"/>
      <c r="B274" s="501"/>
      <c r="C274" s="501"/>
      <c r="D274" s="501"/>
      <c r="E274" s="501"/>
      <c r="F274" s="501"/>
      <c r="G274" s="501"/>
      <c r="H274" s="501"/>
      <c r="I274" s="501"/>
      <c r="J274" s="501"/>
      <c r="K274" s="501"/>
      <c r="L274" s="501"/>
      <c r="M274" s="501"/>
      <c r="N274" s="501"/>
      <c r="O274" s="501"/>
      <c r="P274" s="501"/>
      <c r="Q274" s="501"/>
      <c r="R274" s="501"/>
      <c r="S274" s="501"/>
      <c r="T274" s="501"/>
      <c r="U274" s="501"/>
      <c r="V274" s="501"/>
      <c r="W274" s="501"/>
      <c r="X274" s="501"/>
      <c r="Y274" s="501"/>
      <c r="Z274" s="501"/>
      <c r="AA274" s="501"/>
      <c r="AB274" s="501"/>
      <c r="AC274" s="501"/>
      <c r="AD274" s="501"/>
    </row>
    <row r="275" spans="1:30" outlineLevel="1" x14ac:dyDescent="0.25">
      <c r="A275" s="262"/>
      <c r="B275" s="261"/>
      <c r="C275" s="499"/>
      <c r="D275" s="499"/>
      <c r="E275" s="499"/>
      <c r="F275" s="499"/>
      <c r="G275" s="499"/>
      <c r="H275" s="499"/>
      <c r="I275" s="499"/>
      <c r="J275" s="499"/>
      <c r="K275" s="499"/>
      <c r="L275" s="499"/>
      <c r="M275" s="499"/>
      <c r="N275" s="499"/>
      <c r="O275" s="499"/>
      <c r="P275" s="499"/>
      <c r="Q275" s="499"/>
      <c r="R275" s="499"/>
      <c r="S275" s="499"/>
      <c r="T275" s="499"/>
      <c r="U275" s="499"/>
      <c r="V275" s="499"/>
      <c r="W275" s="499"/>
      <c r="X275" s="499"/>
      <c r="Y275" s="499"/>
      <c r="Z275" s="499"/>
      <c r="AA275" s="499"/>
      <c r="AB275" s="499"/>
      <c r="AC275" s="499"/>
      <c r="AD275" s="499"/>
    </row>
    <row r="276" spans="1:30" x14ac:dyDescent="0.25">
      <c r="A276" s="262"/>
      <c r="B276" s="501"/>
      <c r="C276" s="501"/>
      <c r="D276" s="501"/>
      <c r="E276" s="501"/>
      <c r="F276" s="501"/>
      <c r="G276" s="501"/>
      <c r="H276" s="501"/>
      <c r="I276" s="501"/>
      <c r="J276" s="501"/>
      <c r="K276" s="501"/>
      <c r="L276" s="501"/>
      <c r="M276" s="501"/>
      <c r="N276" s="501"/>
      <c r="O276" s="501"/>
      <c r="P276" s="501"/>
      <c r="Q276" s="501"/>
      <c r="R276" s="501"/>
      <c r="S276" s="501"/>
      <c r="T276" s="501"/>
      <c r="U276" s="501"/>
      <c r="V276" s="501"/>
      <c r="W276" s="501"/>
      <c r="X276" s="501"/>
      <c r="Y276" s="501"/>
      <c r="Z276" s="501"/>
      <c r="AA276" s="501"/>
      <c r="AB276" s="501"/>
      <c r="AC276" s="501"/>
      <c r="AD276" s="501"/>
    </row>
    <row r="277" spans="1:30" outlineLevel="1" x14ac:dyDescent="0.25">
      <c r="A277" s="262"/>
      <c r="B277" s="261"/>
      <c r="C277" s="499"/>
      <c r="D277" s="499"/>
      <c r="E277" s="499"/>
      <c r="F277" s="499"/>
      <c r="G277" s="499"/>
      <c r="H277" s="499"/>
      <c r="I277" s="499"/>
      <c r="J277" s="499"/>
      <c r="K277" s="499"/>
      <c r="L277" s="499"/>
      <c r="M277" s="499"/>
      <c r="N277" s="499"/>
      <c r="O277" s="499"/>
      <c r="P277" s="499"/>
      <c r="Q277" s="499"/>
      <c r="R277" s="499"/>
      <c r="S277" s="499"/>
      <c r="T277" s="499"/>
      <c r="U277" s="499"/>
      <c r="V277" s="499"/>
      <c r="W277" s="499"/>
      <c r="X277" s="499"/>
      <c r="Y277" s="499"/>
      <c r="Z277" s="499"/>
      <c r="AA277" s="499"/>
      <c r="AB277" s="499"/>
      <c r="AC277" s="499"/>
      <c r="AD277" s="499"/>
    </row>
    <row r="278" spans="1:30" x14ac:dyDescent="0.25">
      <c r="B278" s="261"/>
      <c r="C278" s="493"/>
      <c r="D278" s="493"/>
      <c r="E278" s="493"/>
      <c r="F278" s="493"/>
      <c r="G278" s="493"/>
      <c r="H278" s="493"/>
      <c r="I278" s="493"/>
      <c r="J278" s="493"/>
      <c r="K278" s="493"/>
      <c r="L278" s="493"/>
      <c r="M278" s="493"/>
      <c r="N278" s="493"/>
      <c r="O278" s="493"/>
      <c r="P278" s="493"/>
      <c r="Q278" s="493"/>
      <c r="R278" s="493"/>
      <c r="S278" s="493"/>
      <c r="T278" s="493"/>
      <c r="U278" s="493"/>
      <c r="V278" s="493"/>
      <c r="W278" s="493"/>
      <c r="X278" s="493"/>
      <c r="Y278" s="493"/>
      <c r="Z278" s="493"/>
      <c r="AA278" s="493"/>
      <c r="AB278" s="493"/>
      <c r="AC278" s="493"/>
      <c r="AD278" s="493"/>
    </row>
  </sheetData>
  <sheetProtection password="CA9D" sheet="1" objects="1" scenarios="1"/>
  <mergeCells count="280">
    <mergeCell ref="C26:AD26"/>
    <mergeCell ref="C29:AD29"/>
    <mergeCell ref="C31:AD31"/>
    <mergeCell ref="C30:AD30"/>
    <mergeCell ref="C42:AD42"/>
    <mergeCell ref="C43:AD43"/>
    <mergeCell ref="B23:AD23"/>
    <mergeCell ref="B24:AD24"/>
    <mergeCell ref="B27:AD27"/>
    <mergeCell ref="B28:AD28"/>
    <mergeCell ref="C45:AD45"/>
    <mergeCell ref="C46:AD46"/>
    <mergeCell ref="C47:AD47"/>
    <mergeCell ref="C48:AD48"/>
    <mergeCell ref="C32:AD32"/>
    <mergeCell ref="C35:AD35"/>
    <mergeCell ref="C38:AD38"/>
    <mergeCell ref="B39:AD39"/>
    <mergeCell ref="C33:AD33"/>
    <mergeCell ref="C34:AD34"/>
    <mergeCell ref="C36:AD36"/>
    <mergeCell ref="C37:AD37"/>
    <mergeCell ref="C277:AD277"/>
    <mergeCell ref="C278:AD278"/>
    <mergeCell ref="C273:AD273"/>
    <mergeCell ref="B274:AD274"/>
    <mergeCell ref="C275:AD275"/>
    <mergeCell ref="B276:AD276"/>
    <mergeCell ref="C256:AD256"/>
    <mergeCell ref="C257:AD257"/>
    <mergeCell ref="C258:AD258"/>
    <mergeCell ref="C271:AD271"/>
    <mergeCell ref="B272:AD272"/>
    <mergeCell ref="C265:AD265"/>
    <mergeCell ref="C266:AD266"/>
    <mergeCell ref="B267:AD267"/>
    <mergeCell ref="C268:AD268"/>
    <mergeCell ref="C269:AD269"/>
    <mergeCell ref="C270:AD270"/>
    <mergeCell ref="C259:AD259"/>
    <mergeCell ref="C260:AD260"/>
    <mergeCell ref="C261:AD261"/>
    <mergeCell ref="C262:AD262"/>
    <mergeCell ref="C263:AD263"/>
    <mergeCell ref="C264:AD264"/>
    <mergeCell ref="C247:AD247"/>
    <mergeCell ref="C248:AD248"/>
    <mergeCell ref="C249:AD249"/>
    <mergeCell ref="C250:AD250"/>
    <mergeCell ref="C251:AD251"/>
    <mergeCell ref="C252:AD252"/>
    <mergeCell ref="C241:AD241"/>
    <mergeCell ref="C242:AD242"/>
    <mergeCell ref="C243:AD243"/>
    <mergeCell ref="C244:AD244"/>
    <mergeCell ref="C245:AD245"/>
    <mergeCell ref="C253:AD253"/>
    <mergeCell ref="C254:AD254"/>
    <mergeCell ref="C255:AD255"/>
    <mergeCell ref="B40:AD40"/>
    <mergeCell ref="C44:AD44"/>
    <mergeCell ref="C41:AD41"/>
    <mergeCell ref="C246:AD246"/>
    <mergeCell ref="C235:AD235"/>
    <mergeCell ref="C236:AD236"/>
    <mergeCell ref="C237:AD237"/>
    <mergeCell ref="C238:AD238"/>
    <mergeCell ref="C239:AD239"/>
    <mergeCell ref="C240:AD240"/>
    <mergeCell ref="C229:AD229"/>
    <mergeCell ref="C230:AD230"/>
    <mergeCell ref="C231:AD231"/>
    <mergeCell ref="B232:AD232"/>
    <mergeCell ref="C233:AD233"/>
    <mergeCell ref="C234:AD234"/>
    <mergeCell ref="C223:AD223"/>
    <mergeCell ref="C224:AD224"/>
    <mergeCell ref="B225:AD225"/>
    <mergeCell ref="C226:AD226"/>
    <mergeCell ref="C227:AD227"/>
    <mergeCell ref="C228:AD228"/>
    <mergeCell ref="C217:AD217"/>
    <mergeCell ref="C218:AD218"/>
    <mergeCell ref="C219:AD219"/>
    <mergeCell ref="C220:AD220"/>
    <mergeCell ref="C221:AD221"/>
    <mergeCell ref="C222:AD222"/>
    <mergeCell ref="C211:AD211"/>
    <mergeCell ref="C212:AD212"/>
    <mergeCell ref="C213:AD213"/>
    <mergeCell ref="C214:AD214"/>
    <mergeCell ref="C215:AD215"/>
    <mergeCell ref="C216:AD216"/>
    <mergeCell ref="C205:AD205"/>
    <mergeCell ref="C206:AD206"/>
    <mergeCell ref="B207:AD207"/>
    <mergeCell ref="C208:AD208"/>
    <mergeCell ref="C209:AD209"/>
    <mergeCell ref="C210:AD210"/>
    <mergeCell ref="C199:AD199"/>
    <mergeCell ref="C200:AD200"/>
    <mergeCell ref="B201:AD201"/>
    <mergeCell ref="C202:AD202"/>
    <mergeCell ref="C203:AD203"/>
    <mergeCell ref="B204:AD204"/>
    <mergeCell ref="C193:AD193"/>
    <mergeCell ref="C194:AD194"/>
    <mergeCell ref="C195:AD195"/>
    <mergeCell ref="C196:AD196"/>
    <mergeCell ref="C197:AD197"/>
    <mergeCell ref="C198:AD198"/>
    <mergeCell ref="C187:AD187"/>
    <mergeCell ref="C188:AD188"/>
    <mergeCell ref="C189:AD189"/>
    <mergeCell ref="C190:AD190"/>
    <mergeCell ref="C191:AD191"/>
    <mergeCell ref="C192:AD192"/>
    <mergeCell ref="C181:AD181"/>
    <mergeCell ref="C182:AD182"/>
    <mergeCell ref="C183:AD183"/>
    <mergeCell ref="C184:AD184"/>
    <mergeCell ref="C185:AD185"/>
    <mergeCell ref="C186:AD186"/>
    <mergeCell ref="B175:AD175"/>
    <mergeCell ref="C176:AD176"/>
    <mergeCell ref="C177:AD177"/>
    <mergeCell ref="C178:AD178"/>
    <mergeCell ref="C179:AD179"/>
    <mergeCell ref="C180:AD180"/>
    <mergeCell ref="C169:AD169"/>
    <mergeCell ref="B170:AD170"/>
    <mergeCell ref="C171:AD171"/>
    <mergeCell ref="C172:AD172"/>
    <mergeCell ref="C173:AD173"/>
    <mergeCell ref="C174:AD174"/>
    <mergeCell ref="C163:AD163"/>
    <mergeCell ref="C164:AD164"/>
    <mergeCell ref="C165:AD165"/>
    <mergeCell ref="B166:AD166"/>
    <mergeCell ref="C167:AD167"/>
    <mergeCell ref="B168:AD168"/>
    <mergeCell ref="C157:AD157"/>
    <mergeCell ref="C158:AD158"/>
    <mergeCell ref="C159:AD159"/>
    <mergeCell ref="C160:AD160"/>
    <mergeCell ref="C161:AD161"/>
    <mergeCell ref="C162:AD162"/>
    <mergeCell ref="C151:AD151"/>
    <mergeCell ref="C152:AD152"/>
    <mergeCell ref="B153:AD153"/>
    <mergeCell ref="C154:AD154"/>
    <mergeCell ref="C155:AD155"/>
    <mergeCell ref="C156:AD156"/>
    <mergeCell ref="C145:AD145"/>
    <mergeCell ref="C146:AD146"/>
    <mergeCell ref="C147:AD147"/>
    <mergeCell ref="C148:AD148"/>
    <mergeCell ref="C149:AD149"/>
    <mergeCell ref="C150:AD150"/>
    <mergeCell ref="C139:AD139"/>
    <mergeCell ref="C140:AD140"/>
    <mergeCell ref="C141:AD141"/>
    <mergeCell ref="C142:AD142"/>
    <mergeCell ref="C143:AD143"/>
    <mergeCell ref="C144:AD144"/>
    <mergeCell ref="C133:AD133"/>
    <mergeCell ref="C134:AD134"/>
    <mergeCell ref="C135:AD135"/>
    <mergeCell ref="C136:AD136"/>
    <mergeCell ref="C137:AD137"/>
    <mergeCell ref="B138:AD138"/>
    <mergeCell ref="B127:AD127"/>
    <mergeCell ref="C128:AD128"/>
    <mergeCell ref="C129:AD129"/>
    <mergeCell ref="C130:AD130"/>
    <mergeCell ref="C131:AD131"/>
    <mergeCell ref="C132:AD132"/>
    <mergeCell ref="C121:AD121"/>
    <mergeCell ref="C122:AD122"/>
    <mergeCell ref="C123:AD123"/>
    <mergeCell ref="C124:AD124"/>
    <mergeCell ref="C125:AD125"/>
    <mergeCell ref="C126:AD126"/>
    <mergeCell ref="B115:AD115"/>
    <mergeCell ref="C116:AD116"/>
    <mergeCell ref="C117:AD117"/>
    <mergeCell ref="C118:AD118"/>
    <mergeCell ref="C119:AD119"/>
    <mergeCell ref="C120:AD120"/>
    <mergeCell ref="C109:AD109"/>
    <mergeCell ref="C110:AD110"/>
    <mergeCell ref="C111:AD111"/>
    <mergeCell ref="C112:AD112"/>
    <mergeCell ref="C113:AD113"/>
    <mergeCell ref="C114:AD114"/>
    <mergeCell ref="C103:AD103"/>
    <mergeCell ref="C104:AD104"/>
    <mergeCell ref="C105:AD105"/>
    <mergeCell ref="C106:AD106"/>
    <mergeCell ref="C107:AD107"/>
    <mergeCell ref="C108:AD108"/>
    <mergeCell ref="C97:AD97"/>
    <mergeCell ref="C98:AD98"/>
    <mergeCell ref="C99:AD99"/>
    <mergeCell ref="C100:AD100"/>
    <mergeCell ref="C101:AD101"/>
    <mergeCell ref="C102:AD102"/>
    <mergeCell ref="C91:AD91"/>
    <mergeCell ref="C92:AD92"/>
    <mergeCell ref="C93:AD93"/>
    <mergeCell ref="C94:AD94"/>
    <mergeCell ref="C95:AD95"/>
    <mergeCell ref="C96:AD96"/>
    <mergeCell ref="C85:AD85"/>
    <mergeCell ref="C86:AD86"/>
    <mergeCell ref="C87:AD87"/>
    <mergeCell ref="B88:AD88"/>
    <mergeCell ref="C89:AD89"/>
    <mergeCell ref="C90:AD90"/>
    <mergeCell ref="C79:AD79"/>
    <mergeCell ref="C80:AD80"/>
    <mergeCell ref="C81:AD81"/>
    <mergeCell ref="C82:AD82"/>
    <mergeCell ref="B83:AD83"/>
    <mergeCell ref="C84:AD84"/>
    <mergeCell ref="C76:AD76"/>
    <mergeCell ref="C77:AD77"/>
    <mergeCell ref="C78:AD78"/>
    <mergeCell ref="C73:AD73"/>
    <mergeCell ref="C74:AD74"/>
    <mergeCell ref="C75:AD75"/>
    <mergeCell ref="C52:AD52"/>
    <mergeCell ref="C53:AD53"/>
    <mergeCell ref="C54:AD54"/>
    <mergeCell ref="C67:AD67"/>
    <mergeCell ref="C68:AD68"/>
    <mergeCell ref="C69:AD69"/>
    <mergeCell ref="C70:AD70"/>
    <mergeCell ref="C71:AD71"/>
    <mergeCell ref="C72:AD72"/>
    <mergeCell ref="C64:AD64"/>
    <mergeCell ref="C65:AD65"/>
    <mergeCell ref="C66:AD66"/>
    <mergeCell ref="B49:I49"/>
    <mergeCell ref="J49:S49"/>
    <mergeCell ref="T49:AD49"/>
    <mergeCell ref="C61:AD61"/>
    <mergeCell ref="C62:AD62"/>
    <mergeCell ref="C63:AD63"/>
    <mergeCell ref="C55:AD55"/>
    <mergeCell ref="B56:AD56"/>
    <mergeCell ref="C57:AD57"/>
    <mergeCell ref="C58:AD58"/>
    <mergeCell ref="C59:AD59"/>
    <mergeCell ref="C60:AD60"/>
    <mergeCell ref="C50:AD50"/>
    <mergeCell ref="C51:AD51"/>
    <mergeCell ref="B1:AD1"/>
    <mergeCell ref="C21:AD21"/>
    <mergeCell ref="C20:AD20"/>
    <mergeCell ref="C19:AD19"/>
    <mergeCell ref="C25:AD25"/>
    <mergeCell ref="C14:AD14"/>
    <mergeCell ref="C3:AD3"/>
    <mergeCell ref="C4:AD4"/>
    <mergeCell ref="C8:AD8"/>
    <mergeCell ref="C13:AD13"/>
    <mergeCell ref="C11:AD11"/>
    <mergeCell ref="C12:AD12"/>
    <mergeCell ref="B9:AD9"/>
    <mergeCell ref="C2:AD2"/>
    <mergeCell ref="C18:AD18"/>
    <mergeCell ref="C16:AD16"/>
    <mergeCell ref="C17:AD17"/>
    <mergeCell ref="B10:AD10"/>
    <mergeCell ref="B15:AD15"/>
    <mergeCell ref="B22:AD22"/>
    <mergeCell ref="C5:AD5"/>
    <mergeCell ref="C6:AD6"/>
    <mergeCell ref="C7:AD7"/>
  </mergeCells>
  <phoneticPr fontId="40"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4:AD4" location="'Programs by University'!A1" display="Programs by University"/>
    <hyperlink ref="C3:AD3" location="'Table of Contents'!A1" display="Table of Contents"/>
    <hyperlink ref="B49:I49" location="'Table of Contents'!A1" display="table of contents"/>
    <hyperlink ref="J49:S49" location="'Programs by University'!A1" display="programs by university"/>
    <hyperlink ref="C2:AD2" location="Cover!A1" display="Cover"/>
    <hyperlink ref="C5:AD5" location="'Appendix A - Online Resources'!A1" display="Appendix A - Online Resources"/>
    <hyperlink ref="C6:AD6" location="'Appendix B - Sciences'!Print_Area" display="Appendix B - Science Courses"/>
    <hyperlink ref="C7:AD7" location="'Appendix C - Online Programs'!Print_Area" display="Appendix C - Online Degree Programs"/>
  </hyperlinks>
  <pageMargins left="1" right="1" top="0.60416666666666663" bottom="1" header="0.5" footer="0.5"/>
  <pageSetup orientation="portrait" r:id="rId1"/>
  <headerFooter differentFirst="1">
    <oddFooter>&amp;C&amp;P</oddFooter>
    <firstFooter>&amp;C&amp;P</firstFoot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workbookViewId="0">
      <selection activeCell="E12" sqref="E12:H12"/>
    </sheetView>
  </sheetViews>
  <sheetFormatPr defaultColWidth="9.140625" defaultRowHeight="15" x14ac:dyDescent="0.25"/>
  <cols>
    <col min="1" max="8" width="9.140625" style="338"/>
    <col min="9" max="9" width="9.140625" style="345"/>
    <col min="10" max="16384" width="9.140625" style="338"/>
  </cols>
  <sheetData>
    <row r="1" spans="1:9" x14ac:dyDescent="0.25">
      <c r="A1" s="559" t="s">
        <v>61</v>
      </c>
      <c r="B1" s="559"/>
      <c r="C1" s="559"/>
      <c r="D1" s="559"/>
      <c r="E1" s="559"/>
      <c r="F1" s="559"/>
      <c r="G1" s="559"/>
      <c r="H1" s="559"/>
      <c r="I1" s="559"/>
    </row>
    <row r="2" spans="1:9" x14ac:dyDescent="0.25">
      <c r="A2" s="559" t="s">
        <v>31</v>
      </c>
      <c r="B2" s="559"/>
      <c r="C2" s="559"/>
      <c r="D2" s="559"/>
      <c r="E2" s="559"/>
      <c r="F2" s="559"/>
      <c r="G2" s="559"/>
      <c r="H2" s="559"/>
      <c r="I2" s="559"/>
    </row>
    <row r="3" spans="1:9" ht="15" customHeight="1" x14ac:dyDescent="0.25">
      <c r="A3" s="618" t="s">
        <v>27</v>
      </c>
      <c r="B3" s="619"/>
      <c r="C3" s="619" t="s">
        <v>39</v>
      </c>
      <c r="D3" s="619"/>
      <c r="E3" s="619"/>
      <c r="F3" s="619"/>
      <c r="G3" s="619"/>
      <c r="H3" s="619"/>
      <c r="I3" s="620"/>
    </row>
    <row r="4" spans="1:9" ht="15" customHeight="1" x14ac:dyDescent="0.25">
      <c r="A4" s="77" t="s">
        <v>29</v>
      </c>
      <c r="B4" s="342" t="s">
        <v>131</v>
      </c>
      <c r="C4" s="72"/>
      <c r="D4" s="72"/>
      <c r="E4" s="72"/>
      <c r="F4" s="72"/>
      <c r="G4" s="72"/>
      <c r="H4" s="72"/>
      <c r="I4" s="79"/>
    </row>
    <row r="5" spans="1:9" x14ac:dyDescent="0.25">
      <c r="A5" s="615"/>
      <c r="B5" s="616"/>
      <c r="C5" s="616"/>
      <c r="D5" s="616"/>
      <c r="E5" s="616"/>
      <c r="F5" s="616"/>
      <c r="G5" s="616"/>
      <c r="H5" s="616"/>
      <c r="I5" s="617"/>
    </row>
    <row r="6" spans="1:9" ht="30.75" customHeight="1" x14ac:dyDescent="0.25">
      <c r="A6" s="578" t="s">
        <v>311</v>
      </c>
      <c r="B6" s="579"/>
      <c r="C6" s="579"/>
      <c r="D6" s="579"/>
      <c r="E6" s="582" t="s">
        <v>2230</v>
      </c>
      <c r="F6" s="582"/>
      <c r="G6" s="582"/>
      <c r="H6" s="582"/>
      <c r="I6" s="84">
        <v>3</v>
      </c>
    </row>
    <row r="7" spans="1:9" ht="15" customHeight="1" x14ac:dyDescent="0.25">
      <c r="A7" s="555" t="s">
        <v>342</v>
      </c>
      <c r="B7" s="556"/>
      <c r="C7" s="556"/>
      <c r="D7" s="556"/>
      <c r="E7" s="556" t="s">
        <v>8</v>
      </c>
      <c r="F7" s="556"/>
      <c r="G7" s="556"/>
      <c r="H7" s="556"/>
      <c r="I7" s="38">
        <v>6</v>
      </c>
    </row>
    <row r="8" spans="1:9" ht="29.25" customHeight="1" x14ac:dyDescent="0.25">
      <c r="A8" s="578" t="s">
        <v>2210</v>
      </c>
      <c r="B8" s="579"/>
      <c r="C8" s="579"/>
      <c r="D8" s="579"/>
      <c r="E8" s="590" t="s">
        <v>2231</v>
      </c>
      <c r="F8" s="590"/>
      <c r="G8" s="590"/>
      <c r="H8" s="590"/>
      <c r="I8" s="84">
        <v>3</v>
      </c>
    </row>
    <row r="9" spans="1:9" ht="15" customHeight="1" x14ac:dyDescent="0.25">
      <c r="A9" s="555" t="s">
        <v>32</v>
      </c>
      <c r="B9" s="556"/>
      <c r="C9" s="556"/>
      <c r="D9" s="556"/>
      <c r="E9" s="556" t="s">
        <v>599</v>
      </c>
      <c r="F9" s="556"/>
      <c r="G9" s="556"/>
      <c r="H9" s="556"/>
      <c r="I9" s="38">
        <v>3</v>
      </c>
    </row>
    <row r="10" spans="1:9" ht="28.5" customHeight="1" x14ac:dyDescent="0.25">
      <c r="A10" s="557" t="s">
        <v>15</v>
      </c>
      <c r="B10" s="558"/>
      <c r="C10" s="558"/>
      <c r="D10" s="558"/>
      <c r="E10" s="556" t="s">
        <v>77</v>
      </c>
      <c r="F10" s="556"/>
      <c r="G10" s="556"/>
      <c r="H10" s="556"/>
      <c r="I10" s="38">
        <v>3</v>
      </c>
    </row>
    <row r="11" spans="1:9" ht="45.75" customHeight="1" x14ac:dyDescent="0.25">
      <c r="A11" s="578" t="s">
        <v>1754</v>
      </c>
      <c r="B11" s="579"/>
      <c r="C11" s="579"/>
      <c r="D11" s="579"/>
      <c r="E11" s="579" t="s">
        <v>2491</v>
      </c>
      <c r="F11" s="579"/>
      <c r="G11" s="579"/>
      <c r="H11" s="579"/>
      <c r="I11" s="84">
        <v>6</v>
      </c>
    </row>
    <row r="12" spans="1:9" ht="33" customHeight="1" x14ac:dyDescent="0.25">
      <c r="A12" s="578" t="s">
        <v>2</v>
      </c>
      <c r="B12" s="579"/>
      <c r="C12" s="579"/>
      <c r="D12" s="579"/>
      <c r="E12" s="591" t="s">
        <v>2985</v>
      </c>
      <c r="F12" s="591"/>
      <c r="G12" s="591"/>
      <c r="H12" s="591"/>
      <c r="I12" s="84">
        <v>6</v>
      </c>
    </row>
    <row r="13" spans="1:9" ht="61.5" customHeight="1" x14ac:dyDescent="0.25">
      <c r="A13" s="578" t="s">
        <v>2300</v>
      </c>
      <c r="B13" s="579"/>
      <c r="C13" s="579"/>
      <c r="D13" s="579"/>
      <c r="E13" s="582" t="s">
        <v>2310</v>
      </c>
      <c r="F13" s="582"/>
      <c r="G13" s="582"/>
      <c r="H13" s="582"/>
      <c r="I13" s="84">
        <v>3</v>
      </c>
    </row>
    <row r="14" spans="1:9" ht="15" customHeight="1" x14ac:dyDescent="0.25">
      <c r="A14" s="555" t="s">
        <v>36</v>
      </c>
      <c r="B14" s="556"/>
      <c r="C14" s="556"/>
      <c r="D14" s="556"/>
      <c r="E14" s="556" t="s">
        <v>79</v>
      </c>
      <c r="F14" s="556"/>
      <c r="G14" s="556"/>
      <c r="H14" s="556"/>
      <c r="I14" s="38">
        <v>8</v>
      </c>
    </row>
    <row r="15" spans="1:9" x14ac:dyDescent="0.25">
      <c r="A15" s="555" t="s">
        <v>341</v>
      </c>
      <c r="B15" s="556"/>
      <c r="C15" s="556"/>
      <c r="D15" s="556"/>
      <c r="E15" s="556" t="s">
        <v>9</v>
      </c>
      <c r="F15" s="556"/>
      <c r="G15" s="556"/>
      <c r="H15" s="556"/>
      <c r="I15" s="38">
        <v>3</v>
      </c>
    </row>
    <row r="16" spans="1:9" x14ac:dyDescent="0.25">
      <c r="A16" s="555" t="s">
        <v>1818</v>
      </c>
      <c r="B16" s="556"/>
      <c r="C16" s="556"/>
      <c r="D16" s="556"/>
      <c r="E16" s="621" t="s">
        <v>2199</v>
      </c>
      <c r="F16" s="621"/>
      <c r="G16" s="621"/>
      <c r="H16" s="621"/>
      <c r="I16" s="38">
        <v>12</v>
      </c>
    </row>
    <row r="17" spans="1:9" x14ac:dyDescent="0.25">
      <c r="A17" s="555" t="s">
        <v>4</v>
      </c>
      <c r="B17" s="556"/>
      <c r="C17" s="556"/>
      <c r="D17" s="556"/>
      <c r="E17" s="556"/>
      <c r="F17" s="556"/>
      <c r="G17" s="556"/>
      <c r="H17" s="556"/>
      <c r="I17" s="38">
        <v>6</v>
      </c>
    </row>
    <row r="18" spans="1:9" x14ac:dyDescent="0.25">
      <c r="A18" s="635" t="s">
        <v>1367</v>
      </c>
      <c r="B18" s="636"/>
      <c r="C18" s="636"/>
      <c r="D18" s="636"/>
      <c r="E18" s="636"/>
      <c r="F18" s="636"/>
      <c r="G18" s="636"/>
      <c r="H18" s="647"/>
      <c r="I18" s="75">
        <f>SUM(I6:I17)</f>
        <v>62</v>
      </c>
    </row>
    <row r="19" spans="1:9" x14ac:dyDescent="0.25">
      <c r="A19" s="585" t="s">
        <v>6</v>
      </c>
      <c r="B19" s="585"/>
      <c r="C19" s="585"/>
      <c r="D19" s="585"/>
      <c r="E19" s="585"/>
      <c r="F19" s="585"/>
      <c r="G19" s="585"/>
      <c r="H19" s="585"/>
      <c r="I19" s="585"/>
    </row>
    <row r="20" spans="1:9" ht="56.25" customHeight="1" x14ac:dyDescent="0.25">
      <c r="A20" s="586" t="s">
        <v>2209</v>
      </c>
      <c r="B20" s="586"/>
      <c r="C20" s="586"/>
      <c r="D20" s="586"/>
      <c r="E20" s="586"/>
      <c r="F20" s="586"/>
      <c r="G20" s="586"/>
      <c r="H20" s="586"/>
      <c r="I20" s="586"/>
    </row>
    <row r="21" spans="1:9" ht="26.25" customHeight="1" x14ac:dyDescent="0.25">
      <c r="A21" s="586" t="s">
        <v>1819</v>
      </c>
      <c r="B21" s="586"/>
      <c r="C21" s="586"/>
      <c r="D21" s="586"/>
      <c r="E21" s="586"/>
      <c r="F21" s="586"/>
      <c r="G21" s="586"/>
      <c r="H21" s="586"/>
      <c r="I21" s="586"/>
    </row>
    <row r="22" spans="1:9" x14ac:dyDescent="0.25">
      <c r="A22" s="480" t="s">
        <v>542</v>
      </c>
      <c r="B22" s="480"/>
      <c r="C22" s="480" t="s">
        <v>1334</v>
      </c>
      <c r="D22" s="480"/>
    </row>
  </sheetData>
  <sheetProtection password="CA9D" sheet="1" objects="1" scenarios="1"/>
  <mergeCells count="35">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0:I20"/>
    <mergeCell ref="A21:I21"/>
    <mergeCell ref="A22:B22"/>
    <mergeCell ref="C22:D22"/>
    <mergeCell ref="A16:D16"/>
    <mergeCell ref="E16:H16"/>
    <mergeCell ref="A17:D17"/>
    <mergeCell ref="E17:H17"/>
    <mergeCell ref="A18:H18"/>
    <mergeCell ref="A19:I19"/>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enableFormatConditionsCalculation="0"/>
  <dimension ref="A1:I51"/>
  <sheetViews>
    <sheetView view="pageLayout" topLeftCell="A37" workbookViewId="0">
      <selection activeCell="E56" sqref="E56"/>
    </sheetView>
  </sheetViews>
  <sheetFormatPr defaultColWidth="9.140625" defaultRowHeight="15" x14ac:dyDescent="0.25"/>
  <cols>
    <col min="1" max="3" width="9.140625" style="25"/>
    <col min="4" max="4" width="8.28515625" style="25" customWidth="1"/>
    <col min="5" max="7" width="9.140625" style="25"/>
    <col min="8" max="8" width="10" style="25" customWidth="1"/>
    <col min="9" max="9" width="9.140625" style="2"/>
    <col min="10" max="16384" width="9.140625" style="25"/>
  </cols>
  <sheetData>
    <row r="1" spans="1:9" ht="30" customHeight="1" x14ac:dyDescent="0.25">
      <c r="A1" s="495" t="s">
        <v>2866</v>
      </c>
      <c r="B1" s="495"/>
      <c r="C1" s="495"/>
      <c r="D1" s="495"/>
      <c r="E1" s="495"/>
      <c r="F1" s="495"/>
      <c r="G1" s="495"/>
      <c r="H1" s="495"/>
      <c r="I1" s="495"/>
    </row>
    <row r="2" spans="1:9" x14ac:dyDescent="0.25">
      <c r="A2" s="495" t="s">
        <v>482</v>
      </c>
      <c r="B2" s="495"/>
      <c r="C2" s="495"/>
      <c r="D2" s="495"/>
      <c r="E2" s="495"/>
      <c r="F2" s="495"/>
      <c r="G2" s="495"/>
      <c r="H2" s="495"/>
      <c r="I2" s="495"/>
    </row>
    <row r="3" spans="1:9" x14ac:dyDescent="0.25">
      <c r="A3" s="599" t="s">
        <v>27</v>
      </c>
      <c r="B3" s="600"/>
      <c r="C3" s="600" t="s">
        <v>1817</v>
      </c>
      <c r="D3" s="600"/>
      <c r="E3" s="600"/>
      <c r="F3" s="600"/>
      <c r="G3" s="600"/>
      <c r="H3" s="600"/>
      <c r="I3" s="601"/>
    </row>
    <row r="4" spans="1:9" x14ac:dyDescent="0.25">
      <c r="A4" s="82" t="s">
        <v>29</v>
      </c>
      <c r="B4" s="734" t="s">
        <v>975</v>
      </c>
      <c r="C4" s="734"/>
      <c r="D4" s="734"/>
      <c r="E4" s="292"/>
      <c r="F4" s="292"/>
      <c r="G4" s="292"/>
      <c r="H4" s="292"/>
      <c r="I4" s="84"/>
    </row>
    <row r="5" spans="1:9" x14ac:dyDescent="0.25">
      <c r="A5" s="609"/>
      <c r="B5" s="610"/>
      <c r="C5" s="610"/>
      <c r="D5" s="610"/>
      <c r="E5" s="610"/>
      <c r="F5" s="610"/>
      <c r="G5" s="610"/>
      <c r="H5" s="610"/>
      <c r="I5" s="611"/>
    </row>
    <row r="6" spans="1:9" ht="15" customHeight="1" x14ac:dyDescent="0.25">
      <c r="A6" s="604" t="s">
        <v>1356</v>
      </c>
      <c r="B6" s="605"/>
      <c r="C6" s="605"/>
      <c r="D6" s="605"/>
      <c r="E6" s="605"/>
      <c r="F6" s="605"/>
      <c r="G6" s="605"/>
      <c r="H6" s="605"/>
      <c r="I6" s="606"/>
    </row>
    <row r="7" spans="1:9" ht="15" customHeight="1" x14ac:dyDescent="0.25">
      <c r="A7" s="581" t="s">
        <v>342</v>
      </c>
      <c r="B7" s="582"/>
      <c r="C7" s="582"/>
      <c r="D7" s="582"/>
      <c r="E7" s="582" t="s">
        <v>8</v>
      </c>
      <c r="F7" s="582"/>
      <c r="G7" s="582"/>
      <c r="H7" s="582"/>
      <c r="I7" s="84">
        <v>6</v>
      </c>
    </row>
    <row r="8" spans="1:9" x14ac:dyDescent="0.25">
      <c r="A8" s="581" t="s">
        <v>36</v>
      </c>
      <c r="B8" s="582"/>
      <c r="C8" s="582"/>
      <c r="D8" s="582"/>
      <c r="E8" s="582" t="s">
        <v>79</v>
      </c>
      <c r="F8" s="582"/>
      <c r="G8" s="582"/>
      <c r="H8" s="582"/>
      <c r="I8" s="84">
        <v>8</v>
      </c>
    </row>
    <row r="9" spans="1:9" ht="15" customHeight="1" x14ac:dyDescent="0.25">
      <c r="A9" s="596" t="s">
        <v>1520</v>
      </c>
      <c r="B9" s="597"/>
      <c r="C9" s="597"/>
      <c r="D9" s="597"/>
      <c r="E9" s="597"/>
      <c r="F9" s="597"/>
      <c r="G9" s="597"/>
      <c r="H9" s="598"/>
      <c r="I9" s="87">
        <f>SUM(I7:I8)</f>
        <v>14</v>
      </c>
    </row>
    <row r="10" spans="1:9" x14ac:dyDescent="0.25">
      <c r="A10" s="587" t="s">
        <v>2727</v>
      </c>
      <c r="B10" s="588"/>
      <c r="C10" s="588"/>
      <c r="D10" s="588"/>
      <c r="E10" s="588"/>
      <c r="F10" s="588"/>
      <c r="G10" s="588"/>
      <c r="H10" s="588"/>
      <c r="I10" s="589"/>
    </row>
    <row r="11" spans="1:9" x14ac:dyDescent="0.25">
      <c r="A11" s="771" t="s">
        <v>339</v>
      </c>
      <c r="B11" s="591"/>
      <c r="C11" s="591"/>
      <c r="D11" s="591"/>
      <c r="E11" s="591" t="s">
        <v>153</v>
      </c>
      <c r="F11" s="591"/>
      <c r="G11" s="591"/>
      <c r="H11" s="591"/>
      <c r="I11" s="121">
        <v>3</v>
      </c>
    </row>
    <row r="12" spans="1:9" s="235" customFormat="1" ht="31.7" customHeight="1" x14ac:dyDescent="0.25">
      <c r="A12" s="578" t="s">
        <v>13</v>
      </c>
      <c r="B12" s="579"/>
      <c r="C12" s="579"/>
      <c r="D12" s="579"/>
      <c r="E12" s="580" t="s">
        <v>72</v>
      </c>
      <c r="F12" s="580"/>
      <c r="G12" s="580"/>
      <c r="H12" s="580"/>
      <c r="I12" s="84">
        <v>3</v>
      </c>
    </row>
    <row r="13" spans="1:9" x14ac:dyDescent="0.25">
      <c r="A13" s="578" t="s">
        <v>137</v>
      </c>
      <c r="B13" s="579"/>
      <c r="C13" s="579"/>
      <c r="D13" s="579"/>
      <c r="E13" s="580" t="s">
        <v>620</v>
      </c>
      <c r="F13" s="580"/>
      <c r="G13" s="580"/>
      <c r="H13" s="580"/>
      <c r="I13" s="84">
        <v>3</v>
      </c>
    </row>
    <row r="14" spans="1:9" x14ac:dyDescent="0.25">
      <c r="A14" s="771" t="s">
        <v>207</v>
      </c>
      <c r="B14" s="591"/>
      <c r="C14" s="591"/>
      <c r="D14" s="591"/>
      <c r="E14" s="591" t="s">
        <v>80</v>
      </c>
      <c r="F14" s="591"/>
      <c r="G14" s="591"/>
      <c r="H14" s="591"/>
      <c r="I14" s="121">
        <v>3</v>
      </c>
    </row>
    <row r="15" spans="1:9" ht="30" customHeight="1" x14ac:dyDescent="0.25">
      <c r="A15" s="773" t="s">
        <v>127</v>
      </c>
      <c r="B15" s="774"/>
      <c r="C15" s="774"/>
      <c r="D15" s="774"/>
      <c r="E15" s="608" t="s">
        <v>1820</v>
      </c>
      <c r="F15" s="608"/>
      <c r="G15" s="608"/>
      <c r="H15" s="608"/>
      <c r="I15" s="122">
        <v>3</v>
      </c>
    </row>
    <row r="16" spans="1:9" ht="30.95" customHeight="1" x14ac:dyDescent="0.25">
      <c r="A16" s="578" t="s">
        <v>10</v>
      </c>
      <c r="B16" s="579"/>
      <c r="C16" s="579"/>
      <c r="D16" s="579"/>
      <c r="E16" s="580" t="s">
        <v>71</v>
      </c>
      <c r="F16" s="580"/>
      <c r="G16" s="580"/>
      <c r="H16" s="580"/>
      <c r="I16" s="84">
        <v>3</v>
      </c>
    </row>
    <row r="17" spans="1:9" ht="30.95" customHeight="1" x14ac:dyDescent="0.25">
      <c r="A17" s="578" t="s">
        <v>11</v>
      </c>
      <c r="B17" s="579"/>
      <c r="C17" s="579"/>
      <c r="D17" s="579"/>
      <c r="E17" s="614" t="s">
        <v>148</v>
      </c>
      <c r="F17" s="614"/>
      <c r="G17" s="614"/>
      <c r="H17" s="614"/>
      <c r="I17" s="84">
        <v>3</v>
      </c>
    </row>
    <row r="18" spans="1:9" ht="31.7" customHeight="1" x14ac:dyDescent="0.25">
      <c r="A18" s="578" t="s">
        <v>772</v>
      </c>
      <c r="B18" s="579"/>
      <c r="C18" s="579"/>
      <c r="D18" s="579"/>
      <c r="E18" s="582" t="s">
        <v>77</v>
      </c>
      <c r="F18" s="582"/>
      <c r="G18" s="582"/>
      <c r="H18" s="582"/>
      <c r="I18" s="84">
        <v>3</v>
      </c>
    </row>
    <row r="19" spans="1:9" x14ac:dyDescent="0.25">
      <c r="A19" s="738" t="s">
        <v>377</v>
      </c>
      <c r="B19" s="739"/>
      <c r="C19" s="739"/>
      <c r="D19" s="739"/>
      <c r="E19" s="590" t="s">
        <v>187</v>
      </c>
      <c r="F19" s="590"/>
      <c r="G19" s="590"/>
      <c r="H19" s="590"/>
      <c r="I19" s="84">
        <v>3</v>
      </c>
    </row>
    <row r="20" spans="1:9" x14ac:dyDescent="0.25">
      <c r="A20" s="772" t="s">
        <v>341</v>
      </c>
      <c r="B20" s="608"/>
      <c r="C20" s="608"/>
      <c r="D20" s="608"/>
      <c r="E20" s="608" t="s">
        <v>9</v>
      </c>
      <c r="F20" s="608"/>
      <c r="G20" s="608"/>
      <c r="H20" s="608"/>
      <c r="I20" s="122">
        <v>3</v>
      </c>
    </row>
    <row r="21" spans="1:9" ht="30" customHeight="1" x14ac:dyDescent="0.25">
      <c r="A21" s="772" t="s">
        <v>465</v>
      </c>
      <c r="B21" s="608"/>
      <c r="C21" s="608"/>
      <c r="D21" s="608"/>
      <c r="E21" s="608"/>
      <c r="F21" s="608"/>
      <c r="G21" s="608"/>
      <c r="H21" s="608"/>
      <c r="I21" s="122">
        <v>18</v>
      </c>
    </row>
    <row r="22" spans="1:9" x14ac:dyDescent="0.25">
      <c r="A22" s="593" t="s">
        <v>1362</v>
      </c>
      <c r="B22" s="594"/>
      <c r="C22" s="594"/>
      <c r="D22" s="594"/>
      <c r="E22" s="594"/>
      <c r="F22" s="594"/>
      <c r="G22" s="594"/>
      <c r="H22" s="594"/>
      <c r="I22" s="85">
        <f>SUM(I11:I21)</f>
        <v>48</v>
      </c>
    </row>
    <row r="23" spans="1:9" x14ac:dyDescent="0.25">
      <c r="A23" s="596" t="s">
        <v>1363</v>
      </c>
      <c r="B23" s="597"/>
      <c r="C23" s="597"/>
      <c r="D23" s="597"/>
      <c r="E23" s="597"/>
      <c r="F23" s="597"/>
      <c r="G23" s="597"/>
      <c r="H23" s="597"/>
      <c r="I23" s="87">
        <f>SUM(I9,I22)</f>
        <v>62</v>
      </c>
    </row>
    <row r="24" spans="1:9" x14ac:dyDescent="0.25">
      <c r="A24" s="587" t="s">
        <v>2728</v>
      </c>
      <c r="B24" s="588"/>
      <c r="C24" s="588"/>
      <c r="D24" s="588"/>
      <c r="E24" s="588"/>
      <c r="F24" s="588"/>
      <c r="G24" s="588"/>
      <c r="H24" s="588"/>
      <c r="I24" s="589"/>
    </row>
    <row r="25" spans="1:9" x14ac:dyDescent="0.25">
      <c r="A25" s="578" t="s">
        <v>13</v>
      </c>
      <c r="B25" s="579"/>
      <c r="C25" s="579"/>
      <c r="D25" s="579"/>
      <c r="E25" s="580" t="s">
        <v>126</v>
      </c>
      <c r="F25" s="580"/>
      <c r="G25" s="580"/>
      <c r="H25" s="580"/>
      <c r="I25" s="84">
        <v>3</v>
      </c>
    </row>
    <row r="26" spans="1:9" x14ac:dyDescent="0.25">
      <c r="A26" s="772" t="s">
        <v>124</v>
      </c>
      <c r="B26" s="608"/>
      <c r="C26" s="608"/>
      <c r="D26" s="608"/>
      <c r="E26" s="608" t="s">
        <v>736</v>
      </c>
      <c r="F26" s="608"/>
      <c r="G26" s="608"/>
      <c r="H26" s="608"/>
      <c r="I26" s="122">
        <v>3</v>
      </c>
    </row>
    <row r="27" spans="1:9" ht="30" customHeight="1" x14ac:dyDescent="0.25">
      <c r="A27" s="578" t="s">
        <v>10</v>
      </c>
      <c r="B27" s="579"/>
      <c r="C27" s="579"/>
      <c r="D27" s="579"/>
      <c r="E27" s="580" t="s">
        <v>71</v>
      </c>
      <c r="F27" s="580"/>
      <c r="G27" s="580"/>
      <c r="H27" s="580"/>
      <c r="I27" s="84">
        <v>6</v>
      </c>
    </row>
    <row r="28" spans="1:9" x14ac:dyDescent="0.25">
      <c r="A28" s="578" t="s">
        <v>11</v>
      </c>
      <c r="B28" s="579"/>
      <c r="C28" s="579"/>
      <c r="D28" s="579"/>
      <c r="E28" s="614" t="s">
        <v>33</v>
      </c>
      <c r="F28" s="614"/>
      <c r="G28" s="614"/>
      <c r="H28" s="614"/>
      <c r="I28" s="84">
        <v>6</v>
      </c>
    </row>
    <row r="29" spans="1:9" ht="30.95" customHeight="1" x14ac:dyDescent="0.25">
      <c r="A29" s="578" t="s">
        <v>378</v>
      </c>
      <c r="B29" s="579"/>
      <c r="C29" s="579"/>
      <c r="D29" s="579"/>
      <c r="E29" s="582" t="s">
        <v>697</v>
      </c>
      <c r="F29" s="582"/>
      <c r="G29" s="582"/>
      <c r="H29" s="582"/>
      <c r="I29" s="84">
        <v>6</v>
      </c>
    </row>
    <row r="30" spans="1:9" x14ac:dyDescent="0.25">
      <c r="A30" s="581" t="s">
        <v>708</v>
      </c>
      <c r="B30" s="582"/>
      <c r="C30" s="582"/>
      <c r="D30" s="582"/>
      <c r="E30" s="582" t="s">
        <v>84</v>
      </c>
      <c r="F30" s="582"/>
      <c r="G30" s="582"/>
      <c r="H30" s="582"/>
      <c r="I30" s="84">
        <v>3</v>
      </c>
    </row>
    <row r="31" spans="1:9" x14ac:dyDescent="0.25">
      <c r="A31" s="772" t="s">
        <v>341</v>
      </c>
      <c r="B31" s="608"/>
      <c r="C31" s="608"/>
      <c r="D31" s="608"/>
      <c r="E31" s="608" t="s">
        <v>9</v>
      </c>
      <c r="F31" s="608"/>
      <c r="G31" s="608"/>
      <c r="H31" s="608"/>
      <c r="I31" s="122">
        <v>3</v>
      </c>
    </row>
    <row r="32" spans="1:9" x14ac:dyDescent="0.25">
      <c r="A32" s="772" t="s">
        <v>1607</v>
      </c>
      <c r="B32" s="608"/>
      <c r="C32" s="608"/>
      <c r="D32" s="608"/>
      <c r="E32" s="608" t="s">
        <v>1606</v>
      </c>
      <c r="F32" s="608"/>
      <c r="G32" s="608"/>
      <c r="H32" s="608"/>
      <c r="I32" s="122">
        <v>6</v>
      </c>
    </row>
    <row r="33" spans="1:9" x14ac:dyDescent="0.25">
      <c r="A33" s="631" t="s">
        <v>38</v>
      </c>
      <c r="B33" s="580"/>
      <c r="C33" s="580"/>
      <c r="D33" s="580"/>
      <c r="E33" s="760" t="s">
        <v>2717</v>
      </c>
      <c r="F33" s="760"/>
      <c r="G33" s="760"/>
      <c r="H33" s="760"/>
      <c r="I33" s="103">
        <v>6</v>
      </c>
    </row>
    <row r="34" spans="1:9" x14ac:dyDescent="0.25">
      <c r="A34" s="581" t="s">
        <v>4</v>
      </c>
      <c r="B34" s="582"/>
      <c r="C34" s="582"/>
      <c r="D34" s="582"/>
      <c r="E34" s="582"/>
      <c r="F34" s="582"/>
      <c r="G34" s="582"/>
      <c r="H34" s="582"/>
      <c r="I34" s="84">
        <v>6</v>
      </c>
    </row>
    <row r="35" spans="1:9" x14ac:dyDescent="0.25">
      <c r="A35" s="593" t="s">
        <v>1506</v>
      </c>
      <c r="B35" s="594"/>
      <c r="C35" s="594"/>
      <c r="D35" s="594"/>
      <c r="E35" s="594"/>
      <c r="F35" s="594"/>
      <c r="G35" s="594"/>
      <c r="H35" s="594"/>
      <c r="I35" s="85">
        <f>SUM(I25:I34)</f>
        <v>48</v>
      </c>
    </row>
    <row r="36" spans="1:9" x14ac:dyDescent="0.25">
      <c r="A36" s="596" t="s">
        <v>1503</v>
      </c>
      <c r="B36" s="597"/>
      <c r="C36" s="597"/>
      <c r="D36" s="597"/>
      <c r="E36" s="597"/>
      <c r="F36" s="597"/>
      <c r="G36" s="597"/>
      <c r="H36" s="597"/>
      <c r="I36" s="87">
        <f>SUM(I9,I35)</f>
        <v>62</v>
      </c>
    </row>
    <row r="37" spans="1:9" x14ac:dyDescent="0.25">
      <c r="A37" s="587" t="s">
        <v>3017</v>
      </c>
      <c r="B37" s="588"/>
      <c r="C37" s="588"/>
      <c r="D37" s="588"/>
      <c r="E37" s="588"/>
      <c r="F37" s="588"/>
      <c r="G37" s="588"/>
      <c r="H37" s="588"/>
      <c r="I37" s="589"/>
    </row>
    <row r="38" spans="1:9" ht="30.75" customHeight="1" x14ac:dyDescent="0.25">
      <c r="A38" s="578" t="s">
        <v>13</v>
      </c>
      <c r="B38" s="579"/>
      <c r="C38" s="579"/>
      <c r="D38" s="579"/>
      <c r="E38" s="580" t="s">
        <v>72</v>
      </c>
      <c r="F38" s="580"/>
      <c r="G38" s="580"/>
      <c r="H38" s="580"/>
      <c r="I38" s="84">
        <v>3</v>
      </c>
    </row>
    <row r="39" spans="1:9" x14ac:dyDescent="0.25">
      <c r="A39" s="581" t="s">
        <v>1608</v>
      </c>
      <c r="B39" s="582"/>
      <c r="C39" s="582"/>
      <c r="D39" s="582"/>
      <c r="E39" s="582" t="s">
        <v>1380</v>
      </c>
      <c r="F39" s="582"/>
      <c r="G39" s="582"/>
      <c r="H39" s="582"/>
      <c r="I39" s="84">
        <v>6</v>
      </c>
    </row>
    <row r="40" spans="1:9" ht="30" customHeight="1" x14ac:dyDescent="0.25">
      <c r="A40" s="578" t="s">
        <v>10</v>
      </c>
      <c r="B40" s="579"/>
      <c r="C40" s="579"/>
      <c r="D40" s="579"/>
      <c r="E40" s="580" t="s">
        <v>71</v>
      </c>
      <c r="F40" s="580"/>
      <c r="G40" s="580"/>
      <c r="H40" s="580"/>
      <c r="I40" s="84">
        <v>6</v>
      </c>
    </row>
    <row r="41" spans="1:9" ht="30" customHeight="1" x14ac:dyDescent="0.25">
      <c r="A41" s="578" t="s">
        <v>11</v>
      </c>
      <c r="B41" s="579"/>
      <c r="C41" s="579"/>
      <c r="D41" s="579"/>
      <c r="E41" s="614" t="s">
        <v>839</v>
      </c>
      <c r="F41" s="614"/>
      <c r="G41" s="614"/>
      <c r="H41" s="614"/>
      <c r="I41" s="84">
        <v>6</v>
      </c>
    </row>
    <row r="42" spans="1:9" ht="30" customHeight="1" x14ac:dyDescent="0.25">
      <c r="A42" s="578" t="s">
        <v>772</v>
      </c>
      <c r="B42" s="579"/>
      <c r="C42" s="579"/>
      <c r="D42" s="579"/>
      <c r="E42" s="582" t="s">
        <v>2472</v>
      </c>
      <c r="F42" s="582"/>
      <c r="G42" s="582"/>
      <c r="H42" s="582"/>
      <c r="I42" s="84">
        <v>3</v>
      </c>
    </row>
    <row r="43" spans="1:9" x14ac:dyDescent="0.25">
      <c r="A43" s="581" t="s">
        <v>708</v>
      </c>
      <c r="B43" s="582"/>
      <c r="C43" s="582"/>
      <c r="D43" s="582"/>
      <c r="E43" s="582" t="s">
        <v>84</v>
      </c>
      <c r="F43" s="582"/>
      <c r="G43" s="582"/>
      <c r="H43" s="582"/>
      <c r="I43" s="84">
        <v>3</v>
      </c>
    </row>
    <row r="44" spans="1:9" x14ac:dyDescent="0.25">
      <c r="A44" s="631" t="s">
        <v>38</v>
      </c>
      <c r="B44" s="580"/>
      <c r="C44" s="580"/>
      <c r="D44" s="580"/>
      <c r="E44" s="760" t="s">
        <v>2726</v>
      </c>
      <c r="F44" s="760"/>
      <c r="G44" s="760"/>
      <c r="H44" s="760"/>
      <c r="I44" s="103">
        <v>12</v>
      </c>
    </row>
    <row r="45" spans="1:9" x14ac:dyDescent="0.25">
      <c r="A45" s="581" t="s">
        <v>2480</v>
      </c>
      <c r="B45" s="582"/>
      <c r="C45" s="582"/>
      <c r="D45" s="582"/>
      <c r="E45" s="612" t="s">
        <v>2481</v>
      </c>
      <c r="F45" s="612"/>
      <c r="G45" s="612"/>
      <c r="H45" s="612"/>
      <c r="I45" s="84">
        <v>3</v>
      </c>
    </row>
    <row r="46" spans="1:9" x14ac:dyDescent="0.25">
      <c r="A46" s="581" t="s">
        <v>4</v>
      </c>
      <c r="B46" s="582"/>
      <c r="C46" s="582"/>
      <c r="D46" s="582"/>
      <c r="E46" s="582"/>
      <c r="F46" s="582"/>
      <c r="G46" s="582"/>
      <c r="H46" s="582"/>
      <c r="I46" s="84">
        <v>4</v>
      </c>
    </row>
    <row r="47" spans="1:9" x14ac:dyDescent="0.25">
      <c r="A47" s="593" t="s">
        <v>1492</v>
      </c>
      <c r="B47" s="594"/>
      <c r="C47" s="594"/>
      <c r="D47" s="594"/>
      <c r="E47" s="594"/>
      <c r="F47" s="594"/>
      <c r="G47" s="594"/>
      <c r="H47" s="594"/>
      <c r="I47" s="85">
        <f>SUM(I38:I46)</f>
        <v>46</v>
      </c>
    </row>
    <row r="48" spans="1:9" x14ac:dyDescent="0.25">
      <c r="A48" s="596" t="s">
        <v>1493</v>
      </c>
      <c r="B48" s="597"/>
      <c r="C48" s="597"/>
      <c r="D48" s="597"/>
      <c r="E48" s="597"/>
      <c r="F48" s="597"/>
      <c r="G48" s="597"/>
      <c r="H48" s="597"/>
      <c r="I48" s="87">
        <f>SUM(I9,I47)</f>
        <v>60</v>
      </c>
    </row>
    <row r="49" spans="1:9" x14ac:dyDescent="0.25">
      <c r="A49" s="585" t="s">
        <v>6</v>
      </c>
      <c r="B49" s="585"/>
      <c r="C49" s="585"/>
      <c r="D49" s="585"/>
      <c r="E49" s="585"/>
      <c r="F49" s="585"/>
      <c r="G49" s="585"/>
      <c r="H49" s="585"/>
      <c r="I49" s="585"/>
    </row>
    <row r="50" spans="1:9" x14ac:dyDescent="0.25">
      <c r="A50" s="586" t="s">
        <v>2686</v>
      </c>
      <c r="B50" s="586"/>
      <c r="C50" s="586"/>
      <c r="D50" s="586"/>
      <c r="E50" s="586"/>
      <c r="F50" s="586"/>
      <c r="G50" s="586"/>
      <c r="H50" s="586"/>
      <c r="I50" s="586"/>
    </row>
    <row r="51" spans="1:9" x14ac:dyDescent="0.25">
      <c r="A51" s="607" t="s">
        <v>542</v>
      </c>
      <c r="B51" s="607"/>
      <c r="C51" s="607" t="s">
        <v>1334</v>
      </c>
      <c r="D51" s="607"/>
      <c r="E51" s="215"/>
      <c r="F51" s="215"/>
      <c r="G51" s="215"/>
      <c r="H51" s="215"/>
      <c r="I51" s="94"/>
    </row>
  </sheetData>
  <sheetProtection password="CA9D" sheet="1" objects="1" scenarios="1"/>
  <mergeCells count="85">
    <mergeCell ref="A49:I49"/>
    <mergeCell ref="A50:I50"/>
    <mergeCell ref="A21:D21"/>
    <mergeCell ref="E21:H21"/>
    <mergeCell ref="A34:D34"/>
    <mergeCell ref="E34:H34"/>
    <mergeCell ref="A33:D33"/>
    <mergeCell ref="E46:H46"/>
    <mergeCell ref="A42:D42"/>
    <mergeCell ref="E42:H42"/>
    <mergeCell ref="A45:D45"/>
    <mergeCell ref="E45:H45"/>
    <mergeCell ref="A44:D44"/>
    <mergeCell ref="E44:H44"/>
    <mergeCell ref="E39:H39"/>
    <mergeCell ref="A39:D39"/>
    <mergeCell ref="A18:D18"/>
    <mergeCell ref="E18:H18"/>
    <mergeCell ref="A29:D29"/>
    <mergeCell ref="E29:H29"/>
    <mergeCell ref="E30:H30"/>
    <mergeCell ref="A20:D20"/>
    <mergeCell ref="E20:H20"/>
    <mergeCell ref="A25:D25"/>
    <mergeCell ref="E25:H25"/>
    <mergeCell ref="A24:I24"/>
    <mergeCell ref="A28:D28"/>
    <mergeCell ref="E28:H28"/>
    <mergeCell ref="A22:H22"/>
    <mergeCell ref="A23:H23"/>
    <mergeCell ref="A43:D43"/>
    <mergeCell ref="E43:H43"/>
    <mergeCell ref="A16:D16"/>
    <mergeCell ref="E16:H16"/>
    <mergeCell ref="A41:D41"/>
    <mergeCell ref="E41:H41"/>
    <mergeCell ref="A17:D17"/>
    <mergeCell ref="E17:H17"/>
    <mergeCell ref="A19:D19"/>
    <mergeCell ref="E19:H19"/>
    <mergeCell ref="A27:D27"/>
    <mergeCell ref="E27:H27"/>
    <mergeCell ref="A40:D40"/>
    <mergeCell ref="E40:H40"/>
    <mergeCell ref="A37:I37"/>
    <mergeCell ref="A30:D30"/>
    <mergeCell ref="C51:D51"/>
    <mergeCell ref="A51:B51"/>
    <mergeCell ref="A26:D26"/>
    <mergeCell ref="E26:H26"/>
    <mergeCell ref="A32:D32"/>
    <mergeCell ref="E32:H32"/>
    <mergeCell ref="A35:H35"/>
    <mergeCell ref="A48:H48"/>
    <mergeCell ref="A47:H47"/>
    <mergeCell ref="A36:H36"/>
    <mergeCell ref="A31:D31"/>
    <mergeCell ref="E31:H31"/>
    <mergeCell ref="E33:H33"/>
    <mergeCell ref="A46:D46"/>
    <mergeCell ref="A38:D38"/>
    <mergeCell ref="E38:H38"/>
    <mergeCell ref="A9:H9"/>
    <mergeCell ref="A15:D15"/>
    <mergeCell ref="E15:H15"/>
    <mergeCell ref="A14:D14"/>
    <mergeCell ref="E14:H14"/>
    <mergeCell ref="A13:D13"/>
    <mergeCell ref="E13:H13"/>
    <mergeCell ref="A10:I10"/>
    <mergeCell ref="A11:D11"/>
    <mergeCell ref="E11:H11"/>
    <mergeCell ref="A12:D12"/>
    <mergeCell ref="E12:H12"/>
    <mergeCell ref="E8:H8"/>
    <mergeCell ref="A1:I1"/>
    <mergeCell ref="A2:I2"/>
    <mergeCell ref="A5:I5"/>
    <mergeCell ref="A7:D7"/>
    <mergeCell ref="E7:H7"/>
    <mergeCell ref="B4:D4"/>
    <mergeCell ref="A3:B3"/>
    <mergeCell ref="C3:I3"/>
    <mergeCell ref="A6:I6"/>
    <mergeCell ref="A8:D8"/>
  </mergeCells>
  <phoneticPr fontId="40" type="noConversion"/>
  <hyperlinks>
    <hyperlink ref="A51" location="'Table of Contents'!A1" display="table of contents"/>
    <hyperlink ref="C51:D5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6" max="16383" man="1"/>
  </rowBreaks>
  <extLst>
    <ext xmlns:mx="http://schemas.microsoft.com/office/mac/excel/2008/main" uri="{64002731-A6B0-56B0-2670-7721B7C09600}">
      <mx:PLV Mode="1" OnePage="0" WScale="0"/>
    </ext>
  </extLst>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workbookViewId="0">
      <selection activeCell="E14" sqref="E14:H14"/>
    </sheetView>
  </sheetViews>
  <sheetFormatPr defaultColWidth="9.140625" defaultRowHeight="15" x14ac:dyDescent="0.25"/>
  <cols>
    <col min="1" max="8" width="9.140625" style="338"/>
    <col min="9" max="9" width="9.140625" style="345"/>
    <col min="10" max="16384" width="9.140625" style="338"/>
  </cols>
  <sheetData>
    <row r="1" spans="1:9" ht="30" customHeight="1" x14ac:dyDescent="0.25">
      <c r="A1" s="495" t="s">
        <v>2511</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44" t="s">
        <v>481</v>
      </c>
      <c r="C4" s="339"/>
      <c r="D4" s="339"/>
      <c r="E4" s="339"/>
      <c r="F4" s="339"/>
      <c r="G4" s="339"/>
      <c r="H4" s="339"/>
      <c r="I4" s="84"/>
    </row>
    <row r="5" spans="1:9" x14ac:dyDescent="0.25">
      <c r="A5" s="609"/>
      <c r="B5" s="610"/>
      <c r="C5" s="610"/>
      <c r="D5" s="610"/>
      <c r="E5" s="610"/>
      <c r="F5" s="610"/>
      <c r="G5" s="610"/>
      <c r="H5" s="610"/>
      <c r="I5" s="611"/>
    </row>
    <row r="6" spans="1:9" ht="15" customHeight="1" x14ac:dyDescent="0.25">
      <c r="A6" s="754" t="s">
        <v>478</v>
      </c>
      <c r="B6" s="590"/>
      <c r="C6" s="590"/>
      <c r="D6" s="590"/>
      <c r="E6" s="590" t="s">
        <v>153</v>
      </c>
      <c r="F6" s="590"/>
      <c r="G6" s="590"/>
      <c r="H6" s="590"/>
      <c r="I6" s="105">
        <v>3</v>
      </c>
    </row>
    <row r="7" spans="1:9" ht="30" customHeight="1" x14ac:dyDescent="0.25">
      <c r="A7" s="578" t="s">
        <v>2213</v>
      </c>
      <c r="B7" s="579"/>
      <c r="C7" s="579"/>
      <c r="D7" s="579"/>
      <c r="E7" s="582" t="s">
        <v>2230</v>
      </c>
      <c r="F7" s="582"/>
      <c r="G7" s="582"/>
      <c r="H7" s="582"/>
      <c r="I7" s="84">
        <v>3</v>
      </c>
    </row>
    <row r="8" spans="1:9" ht="30.75" customHeight="1" x14ac:dyDescent="0.25">
      <c r="A8" s="578" t="s">
        <v>595</v>
      </c>
      <c r="B8" s="579"/>
      <c r="C8" s="579"/>
      <c r="D8" s="579"/>
      <c r="E8" s="582" t="s">
        <v>2280</v>
      </c>
      <c r="F8" s="582"/>
      <c r="G8" s="582"/>
      <c r="H8" s="582"/>
      <c r="I8" s="84">
        <v>8</v>
      </c>
    </row>
    <row r="9" spans="1:9" ht="15" customHeight="1" x14ac:dyDescent="0.25">
      <c r="A9" s="754" t="s">
        <v>124</v>
      </c>
      <c r="B9" s="590"/>
      <c r="C9" s="590"/>
      <c r="D9" s="590"/>
      <c r="E9" s="590" t="s">
        <v>477</v>
      </c>
      <c r="F9" s="590"/>
      <c r="G9" s="590"/>
      <c r="H9" s="590"/>
      <c r="I9" s="105">
        <v>3</v>
      </c>
    </row>
    <row r="10" spans="1:9" ht="15" customHeight="1" x14ac:dyDescent="0.25">
      <c r="A10" s="581" t="s">
        <v>22</v>
      </c>
      <c r="B10" s="582"/>
      <c r="C10" s="582"/>
      <c r="D10" s="582"/>
      <c r="E10" s="582" t="s">
        <v>23</v>
      </c>
      <c r="F10" s="582"/>
      <c r="G10" s="582"/>
      <c r="H10" s="582"/>
      <c r="I10" s="84">
        <v>3</v>
      </c>
    </row>
    <row r="11" spans="1:9" ht="15" customHeight="1" x14ac:dyDescent="0.25">
      <c r="A11" s="581" t="s">
        <v>342</v>
      </c>
      <c r="B11" s="582"/>
      <c r="C11" s="582"/>
      <c r="D11" s="582"/>
      <c r="E11" s="582" t="s">
        <v>8</v>
      </c>
      <c r="F11" s="582"/>
      <c r="G11" s="582"/>
      <c r="H11" s="582"/>
      <c r="I11" s="84">
        <v>6</v>
      </c>
    </row>
    <row r="12" spans="1:9" ht="30.75" customHeight="1" x14ac:dyDescent="0.25">
      <c r="A12" s="578" t="s">
        <v>2214</v>
      </c>
      <c r="B12" s="579"/>
      <c r="C12" s="579"/>
      <c r="D12" s="579"/>
      <c r="E12" s="590" t="s">
        <v>2231</v>
      </c>
      <c r="F12" s="590"/>
      <c r="G12" s="590"/>
      <c r="H12" s="590"/>
      <c r="I12" s="84">
        <v>3</v>
      </c>
    </row>
    <row r="13" spans="1:9" ht="15" customHeight="1" x14ac:dyDescent="0.25">
      <c r="A13" s="754" t="s">
        <v>200</v>
      </c>
      <c r="B13" s="590"/>
      <c r="C13" s="590"/>
      <c r="D13" s="590"/>
      <c r="E13" s="590" t="s">
        <v>2512</v>
      </c>
      <c r="F13" s="590"/>
      <c r="G13" s="590"/>
      <c r="H13" s="590"/>
      <c r="I13" s="105">
        <v>3</v>
      </c>
    </row>
    <row r="14" spans="1:9" ht="30" customHeight="1" x14ac:dyDescent="0.25">
      <c r="A14" s="578" t="s">
        <v>2215</v>
      </c>
      <c r="B14" s="579"/>
      <c r="C14" s="579"/>
      <c r="D14" s="579"/>
      <c r="E14" s="591" t="s">
        <v>2985</v>
      </c>
      <c r="F14" s="591"/>
      <c r="G14" s="591"/>
      <c r="H14" s="591"/>
      <c r="I14" s="84">
        <v>6</v>
      </c>
    </row>
    <row r="15" spans="1:9" ht="15" customHeight="1" x14ac:dyDescent="0.25">
      <c r="A15" s="754" t="s">
        <v>373</v>
      </c>
      <c r="B15" s="590"/>
      <c r="C15" s="590"/>
      <c r="D15" s="590"/>
      <c r="E15" s="590" t="s">
        <v>198</v>
      </c>
      <c r="F15" s="590"/>
      <c r="G15" s="590"/>
      <c r="H15" s="590"/>
      <c r="I15" s="105">
        <v>3</v>
      </c>
    </row>
    <row r="16" spans="1:9" x14ac:dyDescent="0.25">
      <c r="A16" s="581" t="s">
        <v>341</v>
      </c>
      <c r="B16" s="582"/>
      <c r="C16" s="582"/>
      <c r="D16" s="582"/>
      <c r="E16" s="582" t="s">
        <v>9</v>
      </c>
      <c r="F16" s="582"/>
      <c r="G16" s="582"/>
      <c r="H16" s="582"/>
      <c r="I16" s="84">
        <v>3</v>
      </c>
    </row>
    <row r="17" spans="1:9" ht="15" customHeight="1" x14ac:dyDescent="0.25">
      <c r="A17" s="581" t="s">
        <v>194</v>
      </c>
      <c r="B17" s="582"/>
      <c r="C17" s="582"/>
      <c r="D17" s="582"/>
      <c r="E17" s="582" t="s">
        <v>12</v>
      </c>
      <c r="F17" s="582"/>
      <c r="G17" s="582"/>
      <c r="H17" s="582"/>
      <c r="I17" s="84">
        <v>3</v>
      </c>
    </row>
    <row r="18" spans="1:9" s="9" customFormat="1" ht="43.5" customHeight="1" x14ac:dyDescent="0.25">
      <c r="A18" s="578" t="s">
        <v>1778</v>
      </c>
      <c r="B18" s="579"/>
      <c r="C18" s="579"/>
      <c r="D18" s="579"/>
      <c r="E18" s="579" t="s">
        <v>2491</v>
      </c>
      <c r="F18" s="579"/>
      <c r="G18" s="579"/>
      <c r="H18" s="579"/>
      <c r="I18" s="84">
        <v>3</v>
      </c>
    </row>
    <row r="19" spans="1:9" ht="33" customHeight="1" x14ac:dyDescent="0.25">
      <c r="A19" s="738" t="s">
        <v>772</v>
      </c>
      <c r="B19" s="739"/>
      <c r="C19" s="739"/>
      <c r="D19" s="739"/>
      <c r="E19" s="590" t="s">
        <v>77</v>
      </c>
      <c r="F19" s="590"/>
      <c r="G19" s="590"/>
      <c r="H19" s="590"/>
      <c r="I19" s="105">
        <v>3</v>
      </c>
    </row>
    <row r="20" spans="1:9" ht="15" customHeight="1" x14ac:dyDescent="0.25">
      <c r="A20" s="581" t="s">
        <v>4</v>
      </c>
      <c r="B20" s="582"/>
      <c r="C20" s="582"/>
      <c r="D20" s="582"/>
      <c r="E20" s="582"/>
      <c r="F20" s="582"/>
      <c r="G20" s="582"/>
      <c r="H20" s="582"/>
      <c r="I20" s="84">
        <v>9</v>
      </c>
    </row>
    <row r="21" spans="1:9" x14ac:dyDescent="0.25">
      <c r="A21" s="596" t="s">
        <v>1367</v>
      </c>
      <c r="B21" s="597"/>
      <c r="C21" s="597"/>
      <c r="D21" s="597"/>
      <c r="E21" s="597"/>
      <c r="F21" s="597"/>
      <c r="G21" s="597"/>
      <c r="H21" s="598"/>
      <c r="I21" s="87">
        <f>SUM(I6:I20)</f>
        <v>62</v>
      </c>
    </row>
    <row r="22" spans="1:9" x14ac:dyDescent="0.25">
      <c r="A22" s="585" t="s">
        <v>6</v>
      </c>
      <c r="B22" s="585"/>
      <c r="C22" s="585"/>
      <c r="D22" s="585"/>
      <c r="E22" s="585"/>
      <c r="F22" s="585"/>
      <c r="G22" s="585"/>
      <c r="H22" s="585"/>
      <c r="I22" s="585"/>
    </row>
    <row r="23" spans="1:9" x14ac:dyDescent="0.25">
      <c r="A23" s="586" t="s">
        <v>480</v>
      </c>
      <c r="B23" s="586"/>
      <c r="C23" s="586"/>
      <c r="D23" s="586"/>
      <c r="E23" s="586"/>
      <c r="F23" s="586"/>
      <c r="G23" s="586"/>
      <c r="H23" s="586"/>
      <c r="I23" s="586"/>
    </row>
    <row r="24" spans="1:9" ht="60.75" customHeight="1" x14ac:dyDescent="0.25">
      <c r="A24" s="586" t="s">
        <v>2212</v>
      </c>
      <c r="B24" s="586"/>
      <c r="C24" s="586"/>
      <c r="D24" s="586"/>
      <c r="E24" s="586"/>
      <c r="F24" s="586"/>
      <c r="G24" s="586"/>
      <c r="H24" s="586"/>
      <c r="I24" s="586"/>
    </row>
    <row r="25" spans="1:9" x14ac:dyDescent="0.25">
      <c r="A25" s="607" t="s">
        <v>542</v>
      </c>
      <c r="B25" s="607"/>
      <c r="C25" s="607" t="s">
        <v>1334</v>
      </c>
      <c r="D25" s="607"/>
      <c r="E25" s="347"/>
      <c r="F25" s="347"/>
      <c r="G25" s="347"/>
      <c r="H25" s="347"/>
      <c r="I25" s="94"/>
    </row>
  </sheetData>
  <sheetProtection password="CA9D" sheet="1" objects="1" scenarios="1"/>
  <mergeCells count="41">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23:I23"/>
    <mergeCell ref="A24:I24"/>
    <mergeCell ref="A25:B25"/>
    <mergeCell ref="C25:D25"/>
    <mergeCell ref="A19:D19"/>
    <mergeCell ref="E19:H19"/>
    <mergeCell ref="A20:D20"/>
    <mergeCell ref="E20:H20"/>
    <mergeCell ref="A21:H21"/>
    <mergeCell ref="A22:I22"/>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enableFormatConditionsCalculation="0"/>
  <dimension ref="A1:I21"/>
  <sheetViews>
    <sheetView view="pageLayout" workbookViewId="0">
      <selection sqref="A1:I1"/>
    </sheetView>
  </sheetViews>
  <sheetFormatPr defaultColWidth="9.140625" defaultRowHeight="15" x14ac:dyDescent="0.25"/>
  <cols>
    <col min="1" max="8" width="9.140625" style="25"/>
    <col min="9" max="9" width="9.140625" style="2"/>
    <col min="10" max="16384" width="9.140625" style="25"/>
  </cols>
  <sheetData>
    <row r="1" spans="1:9" x14ac:dyDescent="0.25">
      <c r="A1" s="495" t="s">
        <v>289</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191</v>
      </c>
      <c r="D3" s="600"/>
      <c r="E3" s="600"/>
      <c r="F3" s="600"/>
      <c r="G3" s="600"/>
      <c r="H3" s="600"/>
      <c r="I3" s="601"/>
    </row>
    <row r="4" spans="1:9" x14ac:dyDescent="0.25">
      <c r="A4" s="82" t="s">
        <v>29</v>
      </c>
      <c r="B4" s="734">
        <v>51.220700000000001</v>
      </c>
      <c r="C4" s="734"/>
      <c r="D4" s="734"/>
      <c r="E4" s="209"/>
      <c r="F4" s="209"/>
      <c r="G4" s="209"/>
      <c r="H4" s="209"/>
      <c r="I4" s="84"/>
    </row>
    <row r="5" spans="1:9" x14ac:dyDescent="0.25">
      <c r="A5" s="609"/>
      <c r="B5" s="610"/>
      <c r="C5" s="610"/>
      <c r="D5" s="610"/>
      <c r="E5" s="610"/>
      <c r="F5" s="610"/>
      <c r="G5" s="610"/>
      <c r="H5" s="610"/>
      <c r="I5" s="611"/>
    </row>
    <row r="6" spans="1:9" x14ac:dyDescent="0.25">
      <c r="A6" s="738" t="s">
        <v>13</v>
      </c>
      <c r="B6" s="739"/>
      <c r="C6" s="739"/>
      <c r="D6" s="739"/>
      <c r="E6" s="590" t="s">
        <v>14</v>
      </c>
      <c r="F6" s="590"/>
      <c r="G6" s="590"/>
      <c r="H6" s="590"/>
      <c r="I6" s="84">
        <v>3</v>
      </c>
    </row>
    <row r="7" spans="1:9" ht="15" customHeight="1" x14ac:dyDescent="0.25">
      <c r="A7" s="613" t="s">
        <v>948</v>
      </c>
      <c r="B7" s="614"/>
      <c r="C7" s="614"/>
      <c r="D7" s="614"/>
      <c r="E7" s="580" t="s">
        <v>607</v>
      </c>
      <c r="F7" s="580"/>
      <c r="G7" s="580"/>
      <c r="H7" s="580"/>
      <c r="I7" s="103">
        <v>4</v>
      </c>
    </row>
    <row r="8" spans="1:9" ht="15" customHeight="1" x14ac:dyDescent="0.25">
      <c r="A8" s="613" t="s">
        <v>199</v>
      </c>
      <c r="B8" s="614"/>
      <c r="C8" s="614"/>
      <c r="D8" s="614"/>
      <c r="E8" s="579" t="s">
        <v>125</v>
      </c>
      <c r="F8" s="579"/>
      <c r="G8" s="579"/>
      <c r="H8" s="579"/>
      <c r="I8" s="84">
        <v>3</v>
      </c>
    </row>
    <row r="9" spans="1:9" ht="15" customHeight="1" x14ac:dyDescent="0.25">
      <c r="A9" s="581" t="s">
        <v>342</v>
      </c>
      <c r="B9" s="582"/>
      <c r="C9" s="582"/>
      <c r="D9" s="582"/>
      <c r="E9" s="582" t="s">
        <v>8</v>
      </c>
      <c r="F9" s="582"/>
      <c r="G9" s="582"/>
      <c r="H9" s="582"/>
      <c r="I9" s="84">
        <v>6</v>
      </c>
    </row>
    <row r="10" spans="1:9" ht="33" customHeight="1" x14ac:dyDescent="0.25">
      <c r="A10" s="578" t="s">
        <v>10</v>
      </c>
      <c r="B10" s="579"/>
      <c r="C10" s="579"/>
      <c r="D10" s="579"/>
      <c r="E10" s="580" t="s">
        <v>71</v>
      </c>
      <c r="F10" s="580"/>
      <c r="G10" s="580"/>
      <c r="H10" s="580"/>
      <c r="I10" s="84">
        <v>3</v>
      </c>
    </row>
    <row r="11" spans="1:9" ht="33" customHeight="1" x14ac:dyDescent="0.25">
      <c r="A11" s="738" t="s">
        <v>11</v>
      </c>
      <c r="B11" s="739"/>
      <c r="C11" s="739"/>
      <c r="D11" s="739"/>
      <c r="E11" s="739" t="s">
        <v>839</v>
      </c>
      <c r="F11" s="739"/>
      <c r="G11" s="739"/>
      <c r="H11" s="739"/>
      <c r="I11" s="84">
        <v>6</v>
      </c>
    </row>
    <row r="12" spans="1:9" ht="15" customHeight="1" x14ac:dyDescent="0.25">
      <c r="A12" s="613" t="s">
        <v>630</v>
      </c>
      <c r="B12" s="614"/>
      <c r="C12" s="614"/>
      <c r="D12" s="614"/>
      <c r="E12" s="579" t="s">
        <v>198</v>
      </c>
      <c r="F12" s="579"/>
      <c r="G12" s="579"/>
      <c r="H12" s="579"/>
      <c r="I12" s="84">
        <v>3</v>
      </c>
    </row>
    <row r="13" spans="1:9" ht="31.7" customHeight="1" x14ac:dyDescent="0.25">
      <c r="A13" s="581" t="s">
        <v>962</v>
      </c>
      <c r="B13" s="582"/>
      <c r="C13" s="582"/>
      <c r="D13" s="582"/>
      <c r="E13" s="579" t="s">
        <v>461</v>
      </c>
      <c r="F13" s="579"/>
      <c r="G13" s="579"/>
      <c r="H13" s="579"/>
      <c r="I13" s="84">
        <v>3</v>
      </c>
    </row>
    <row r="14" spans="1:9" ht="15" customHeight="1" x14ac:dyDescent="0.25">
      <c r="A14" s="738" t="s">
        <v>377</v>
      </c>
      <c r="B14" s="739"/>
      <c r="C14" s="739"/>
      <c r="D14" s="739"/>
      <c r="E14" s="590" t="s">
        <v>187</v>
      </c>
      <c r="F14" s="590"/>
      <c r="G14" s="590"/>
      <c r="H14" s="590"/>
      <c r="I14" s="84">
        <v>3</v>
      </c>
    </row>
    <row r="15" spans="1:9" ht="15" customHeight="1" x14ac:dyDescent="0.25">
      <c r="A15" s="738" t="s">
        <v>194</v>
      </c>
      <c r="B15" s="739"/>
      <c r="C15" s="739"/>
      <c r="D15" s="739"/>
      <c r="E15" s="590" t="s">
        <v>12</v>
      </c>
      <c r="F15" s="590"/>
      <c r="G15" s="590"/>
      <c r="H15" s="590"/>
      <c r="I15" s="84">
        <v>3</v>
      </c>
    </row>
    <row r="16" spans="1:9" x14ac:dyDescent="0.25">
      <c r="A16" s="581" t="s">
        <v>341</v>
      </c>
      <c r="B16" s="582"/>
      <c r="C16" s="582"/>
      <c r="D16" s="582"/>
      <c r="E16" s="582" t="s">
        <v>9</v>
      </c>
      <c r="F16" s="582"/>
      <c r="G16" s="582"/>
      <c r="H16" s="582"/>
      <c r="I16" s="84">
        <v>3</v>
      </c>
    </row>
    <row r="17" spans="1:9" x14ac:dyDescent="0.25">
      <c r="A17" s="613" t="s">
        <v>544</v>
      </c>
      <c r="B17" s="614"/>
      <c r="C17" s="614"/>
      <c r="D17" s="614"/>
      <c r="E17" s="582" t="s">
        <v>2075</v>
      </c>
      <c r="F17" s="582"/>
      <c r="G17" s="582"/>
      <c r="H17" s="582"/>
      <c r="I17" s="103">
        <v>4</v>
      </c>
    </row>
    <row r="18" spans="1:9" ht="15" customHeight="1" x14ac:dyDescent="0.25">
      <c r="A18" s="613" t="s">
        <v>976</v>
      </c>
      <c r="B18" s="614"/>
      <c r="C18" s="614"/>
      <c r="D18" s="614"/>
      <c r="E18" s="579"/>
      <c r="F18" s="579"/>
      <c r="G18" s="579"/>
      <c r="H18" s="579"/>
      <c r="I18" s="84">
        <v>6</v>
      </c>
    </row>
    <row r="19" spans="1:9" ht="30" customHeight="1" x14ac:dyDescent="0.25">
      <c r="A19" s="613" t="s">
        <v>1975</v>
      </c>
      <c r="B19" s="614"/>
      <c r="C19" s="614"/>
      <c r="D19" s="614"/>
      <c r="E19" s="579"/>
      <c r="F19" s="579"/>
      <c r="G19" s="579"/>
      <c r="H19" s="579"/>
      <c r="I19" s="84">
        <v>12</v>
      </c>
    </row>
    <row r="20" spans="1:9" x14ac:dyDescent="0.25">
      <c r="A20" s="596" t="s">
        <v>1363</v>
      </c>
      <c r="B20" s="597"/>
      <c r="C20" s="597"/>
      <c r="D20" s="597"/>
      <c r="E20" s="597"/>
      <c r="F20" s="597"/>
      <c r="G20" s="597"/>
      <c r="H20" s="598"/>
      <c r="I20" s="87">
        <f>SUM(I6:I19)</f>
        <v>62</v>
      </c>
    </row>
    <row r="21" spans="1:9" x14ac:dyDescent="0.25">
      <c r="A21" s="607" t="s">
        <v>542</v>
      </c>
      <c r="B21" s="607"/>
      <c r="C21" s="607" t="s">
        <v>1334</v>
      </c>
      <c r="D21" s="607"/>
      <c r="E21" s="215"/>
      <c r="F21" s="215"/>
      <c r="G21" s="215"/>
      <c r="H21" s="215"/>
      <c r="I21" s="94"/>
    </row>
  </sheetData>
  <sheetProtection password="CA9D" sheet="1" objects="1" scenarios="1"/>
  <mergeCells count="37">
    <mergeCell ref="A21:B21"/>
    <mergeCell ref="A14:D14"/>
    <mergeCell ref="E14:H14"/>
    <mergeCell ref="A15:D15"/>
    <mergeCell ref="E15:H15"/>
    <mergeCell ref="A17:D17"/>
    <mergeCell ref="C21:D21"/>
    <mergeCell ref="A18:D18"/>
    <mergeCell ref="E18:H18"/>
    <mergeCell ref="A19:D19"/>
    <mergeCell ref="E19:H19"/>
    <mergeCell ref="E17:H17"/>
    <mergeCell ref="A20:H20"/>
    <mergeCell ref="A16:D16"/>
    <mergeCell ref="E16:H16"/>
    <mergeCell ref="A12:D12"/>
    <mergeCell ref="A13:D13"/>
    <mergeCell ref="E13:H13"/>
    <mergeCell ref="A6:D6"/>
    <mergeCell ref="E6:H6"/>
    <mergeCell ref="A7:D7"/>
    <mergeCell ref="E7:H7"/>
    <mergeCell ref="A11:D11"/>
    <mergeCell ref="E11:H11"/>
    <mergeCell ref="A10:D10"/>
    <mergeCell ref="E10:H10"/>
    <mergeCell ref="E12:H12"/>
    <mergeCell ref="A1:I1"/>
    <mergeCell ref="A2:I2"/>
    <mergeCell ref="A5:I5"/>
    <mergeCell ref="A9:D9"/>
    <mergeCell ref="E9:H9"/>
    <mergeCell ref="B4:D4"/>
    <mergeCell ref="A8:D8"/>
    <mergeCell ref="E8:H8"/>
    <mergeCell ref="A3:B3"/>
    <mergeCell ref="C3:I3"/>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enableFormatConditionsCalculation="0"/>
  <dimension ref="A1:I15"/>
  <sheetViews>
    <sheetView view="pageLayout" workbookViewId="0">
      <selection sqref="A1:I1"/>
    </sheetView>
  </sheetViews>
  <sheetFormatPr defaultColWidth="9.140625" defaultRowHeight="15" x14ac:dyDescent="0.25"/>
  <cols>
    <col min="1" max="8" width="9.140625" style="25"/>
    <col min="9" max="9" width="9.140625" style="2"/>
    <col min="10" max="16384" width="9.140625" style="25"/>
  </cols>
  <sheetData>
    <row r="1" spans="1:9" x14ac:dyDescent="0.25">
      <c r="A1" s="495" t="s">
        <v>290</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554</v>
      </c>
      <c r="D3" s="600"/>
      <c r="E3" s="600"/>
      <c r="F3" s="600"/>
      <c r="G3" s="600"/>
      <c r="H3" s="600"/>
      <c r="I3" s="601"/>
    </row>
    <row r="4" spans="1:9" x14ac:dyDescent="0.25">
      <c r="A4" s="82" t="s">
        <v>29</v>
      </c>
      <c r="B4" s="211" t="s">
        <v>978</v>
      </c>
      <c r="C4" s="209"/>
      <c r="D4" s="209"/>
      <c r="E4" s="209"/>
      <c r="F4" s="209"/>
      <c r="G4" s="209"/>
      <c r="H4" s="209"/>
      <c r="I4" s="84"/>
    </row>
    <row r="5" spans="1:9" x14ac:dyDescent="0.25">
      <c r="A5" s="609"/>
      <c r="B5" s="610"/>
      <c r="C5" s="610"/>
      <c r="D5" s="610"/>
      <c r="E5" s="610"/>
      <c r="F5" s="610"/>
      <c r="G5" s="610"/>
      <c r="H5" s="610"/>
      <c r="I5" s="611"/>
    </row>
    <row r="6" spans="1:9" ht="30.95" customHeight="1" x14ac:dyDescent="0.25">
      <c r="A6" s="578" t="s">
        <v>698</v>
      </c>
      <c r="B6" s="579"/>
      <c r="C6" s="579"/>
      <c r="D6" s="579"/>
      <c r="E6" s="739" t="s">
        <v>1107</v>
      </c>
      <c r="F6" s="739"/>
      <c r="G6" s="739"/>
      <c r="H6" s="739"/>
      <c r="I6" s="84">
        <v>9</v>
      </c>
    </row>
    <row r="7" spans="1:9" x14ac:dyDescent="0.25">
      <c r="A7" s="613" t="s">
        <v>336</v>
      </c>
      <c r="B7" s="614"/>
      <c r="C7" s="614"/>
      <c r="D7" s="614"/>
      <c r="E7" s="614" t="s">
        <v>123</v>
      </c>
      <c r="F7" s="614"/>
      <c r="G7" s="614"/>
      <c r="H7" s="614"/>
      <c r="I7" s="105">
        <v>8</v>
      </c>
    </row>
    <row r="8" spans="1:9" x14ac:dyDescent="0.25">
      <c r="A8" s="581" t="s">
        <v>124</v>
      </c>
      <c r="B8" s="582"/>
      <c r="C8" s="582"/>
      <c r="D8" s="582"/>
      <c r="E8" s="580" t="s">
        <v>735</v>
      </c>
      <c r="F8" s="580"/>
      <c r="G8" s="580"/>
      <c r="H8" s="580"/>
      <c r="I8" s="84">
        <v>3</v>
      </c>
    </row>
    <row r="9" spans="1:9" x14ac:dyDescent="0.25">
      <c r="A9" s="613" t="s">
        <v>699</v>
      </c>
      <c r="B9" s="614"/>
      <c r="C9" s="614"/>
      <c r="D9" s="614"/>
      <c r="E9" s="590" t="s">
        <v>1105</v>
      </c>
      <c r="F9" s="590"/>
      <c r="G9" s="590"/>
      <c r="H9" s="590"/>
      <c r="I9" s="84">
        <v>6</v>
      </c>
    </row>
    <row r="10" spans="1:9" ht="15" customHeight="1" x14ac:dyDescent="0.25">
      <c r="A10" s="581" t="s">
        <v>342</v>
      </c>
      <c r="B10" s="582"/>
      <c r="C10" s="582"/>
      <c r="D10" s="582"/>
      <c r="E10" s="582" t="s">
        <v>8</v>
      </c>
      <c r="F10" s="582"/>
      <c r="G10" s="582"/>
      <c r="H10" s="582"/>
      <c r="I10" s="84">
        <v>6</v>
      </c>
    </row>
    <row r="11" spans="1:9" ht="30" customHeight="1" x14ac:dyDescent="0.25">
      <c r="A11" s="578" t="s">
        <v>15</v>
      </c>
      <c r="B11" s="579"/>
      <c r="C11" s="579"/>
      <c r="D11" s="579"/>
      <c r="E11" s="582" t="s">
        <v>77</v>
      </c>
      <c r="F11" s="582"/>
      <c r="G11" s="582"/>
      <c r="H11" s="582"/>
      <c r="I11" s="84">
        <v>3</v>
      </c>
    </row>
    <row r="12" spans="1:9" x14ac:dyDescent="0.25">
      <c r="A12" s="581" t="s">
        <v>341</v>
      </c>
      <c r="B12" s="582"/>
      <c r="C12" s="582"/>
      <c r="D12" s="582"/>
      <c r="E12" s="582" t="s">
        <v>9</v>
      </c>
      <c r="F12" s="582"/>
      <c r="G12" s="582"/>
      <c r="H12" s="582"/>
      <c r="I12" s="84">
        <v>3</v>
      </c>
    </row>
    <row r="13" spans="1:9" ht="76.7" customHeight="1" x14ac:dyDescent="0.25">
      <c r="A13" s="613" t="s">
        <v>4</v>
      </c>
      <c r="B13" s="614"/>
      <c r="C13" s="614"/>
      <c r="D13" s="614"/>
      <c r="E13" s="580" t="s">
        <v>977</v>
      </c>
      <c r="F13" s="580"/>
      <c r="G13" s="580"/>
      <c r="H13" s="580"/>
      <c r="I13" s="103">
        <v>19</v>
      </c>
    </row>
    <row r="14" spans="1:9" x14ac:dyDescent="0.25">
      <c r="A14" s="596" t="s">
        <v>1365</v>
      </c>
      <c r="B14" s="597"/>
      <c r="C14" s="597"/>
      <c r="D14" s="597"/>
      <c r="E14" s="597"/>
      <c r="F14" s="597"/>
      <c r="G14" s="597"/>
      <c r="H14" s="598"/>
      <c r="I14" s="87">
        <f>SUM(I6:I13)</f>
        <v>57</v>
      </c>
    </row>
    <row r="15" spans="1:9" x14ac:dyDescent="0.25">
      <c r="A15" s="607" t="s">
        <v>542</v>
      </c>
      <c r="B15" s="607"/>
      <c r="C15" s="607" t="s">
        <v>1334</v>
      </c>
      <c r="D15" s="607"/>
      <c r="E15" s="215"/>
      <c r="F15" s="215"/>
      <c r="G15" s="215"/>
      <c r="H15" s="215"/>
      <c r="I15" s="94"/>
    </row>
  </sheetData>
  <sheetProtection password="CA9D" sheet="1" objects="1" scenarios="1"/>
  <mergeCells count="24">
    <mergeCell ref="C15:D15"/>
    <mergeCell ref="A8:D8"/>
    <mergeCell ref="E8:H8"/>
    <mergeCell ref="A6:D6"/>
    <mergeCell ref="E6:H6"/>
    <mergeCell ref="A15:B15"/>
    <mergeCell ref="A14:H14"/>
    <mergeCell ref="A11:D11"/>
    <mergeCell ref="E11:H11"/>
    <mergeCell ref="A7:D7"/>
    <mergeCell ref="E7:H7"/>
    <mergeCell ref="A13:D13"/>
    <mergeCell ref="E13:H13"/>
    <mergeCell ref="A9:D9"/>
    <mergeCell ref="E9:H9"/>
    <mergeCell ref="A12:D12"/>
    <mergeCell ref="E12:H12"/>
    <mergeCell ref="A1:I1"/>
    <mergeCell ref="A2:I2"/>
    <mergeCell ref="A5:I5"/>
    <mergeCell ref="A10:D10"/>
    <mergeCell ref="E10:H10"/>
    <mergeCell ref="A3:B3"/>
    <mergeCell ref="C3:I3"/>
  </mergeCells>
  <phoneticPr fontId="40" type="noConversion"/>
  <hyperlinks>
    <hyperlink ref="A15" location="'Table of Contents'!A1" display="table of contents"/>
    <hyperlink ref="C15:D1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enableFormatConditionsCalculation="0"/>
  <dimension ref="A1:I24"/>
  <sheetViews>
    <sheetView view="pageLayout" workbookViewId="0">
      <selection sqref="A1:I1"/>
    </sheetView>
  </sheetViews>
  <sheetFormatPr defaultColWidth="9.140625" defaultRowHeight="15" x14ac:dyDescent="0.25"/>
  <cols>
    <col min="1" max="8" width="9.140625" style="25"/>
    <col min="9" max="9" width="9.140625" style="2"/>
    <col min="10" max="16384" width="9.140625" style="25"/>
  </cols>
  <sheetData>
    <row r="1" spans="1:9" x14ac:dyDescent="0.25">
      <c r="A1" s="495" t="s">
        <v>291</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94</v>
      </c>
      <c r="D3" s="600"/>
      <c r="E3" s="600"/>
      <c r="F3" s="600"/>
      <c r="G3" s="600"/>
      <c r="H3" s="600"/>
      <c r="I3" s="601"/>
    </row>
    <row r="4" spans="1:9" x14ac:dyDescent="0.25">
      <c r="A4" s="82" t="s">
        <v>29</v>
      </c>
      <c r="B4" s="756" t="s">
        <v>982</v>
      </c>
      <c r="C4" s="756"/>
      <c r="D4" s="756"/>
      <c r="E4" s="756"/>
      <c r="F4" s="209"/>
      <c r="G4" s="209"/>
      <c r="H4" s="209"/>
      <c r="I4" s="84"/>
    </row>
    <row r="5" spans="1:9" x14ac:dyDescent="0.25">
      <c r="A5" s="609"/>
      <c r="B5" s="610"/>
      <c r="C5" s="610"/>
      <c r="D5" s="610"/>
      <c r="E5" s="610"/>
      <c r="F5" s="610"/>
      <c r="G5" s="610"/>
      <c r="H5" s="610"/>
      <c r="I5" s="611"/>
    </row>
    <row r="6" spans="1:9" x14ac:dyDescent="0.25">
      <c r="A6" s="613" t="s">
        <v>13</v>
      </c>
      <c r="B6" s="614"/>
      <c r="C6" s="614"/>
      <c r="D6" s="614"/>
      <c r="E6" s="739" t="s">
        <v>126</v>
      </c>
      <c r="F6" s="739"/>
      <c r="G6" s="739"/>
      <c r="H6" s="739"/>
      <c r="I6" s="105">
        <v>3</v>
      </c>
    </row>
    <row r="7" spans="1:9" ht="15" customHeight="1" x14ac:dyDescent="0.25">
      <c r="A7" s="613" t="s">
        <v>124</v>
      </c>
      <c r="B7" s="614"/>
      <c r="C7" s="614"/>
      <c r="D7" s="614"/>
      <c r="E7" s="579" t="s">
        <v>980</v>
      </c>
      <c r="F7" s="579"/>
      <c r="G7" s="579"/>
      <c r="H7" s="579"/>
      <c r="I7" s="84">
        <v>3</v>
      </c>
    </row>
    <row r="8" spans="1:9" ht="45.75" customHeight="1" x14ac:dyDescent="0.25">
      <c r="A8" s="613" t="s">
        <v>981</v>
      </c>
      <c r="B8" s="614"/>
      <c r="C8" s="614"/>
      <c r="D8" s="614"/>
      <c r="E8" s="580" t="s">
        <v>196</v>
      </c>
      <c r="F8" s="580"/>
      <c r="G8" s="580"/>
      <c r="H8" s="580"/>
      <c r="I8" s="103">
        <v>8</v>
      </c>
    </row>
    <row r="9" spans="1:9" x14ac:dyDescent="0.25">
      <c r="A9" s="581" t="s">
        <v>207</v>
      </c>
      <c r="B9" s="582"/>
      <c r="C9" s="582"/>
      <c r="D9" s="582"/>
      <c r="E9" s="582" t="s">
        <v>80</v>
      </c>
      <c r="F9" s="582"/>
      <c r="G9" s="582"/>
      <c r="H9" s="582"/>
      <c r="I9" s="84">
        <v>3</v>
      </c>
    </row>
    <row r="10" spans="1:9" ht="15" customHeight="1" x14ac:dyDescent="0.25">
      <c r="A10" s="581" t="s">
        <v>206</v>
      </c>
      <c r="B10" s="582"/>
      <c r="C10" s="582"/>
      <c r="D10" s="582"/>
      <c r="E10" s="582" t="s">
        <v>210</v>
      </c>
      <c r="F10" s="582"/>
      <c r="G10" s="582"/>
      <c r="H10" s="582"/>
      <c r="I10" s="84">
        <v>3</v>
      </c>
    </row>
    <row r="11" spans="1:9" ht="15" customHeight="1" x14ac:dyDescent="0.25">
      <c r="A11" s="581" t="s">
        <v>342</v>
      </c>
      <c r="B11" s="582"/>
      <c r="C11" s="582"/>
      <c r="D11" s="582"/>
      <c r="E11" s="582" t="s">
        <v>8</v>
      </c>
      <c r="F11" s="582"/>
      <c r="G11" s="582"/>
      <c r="H11" s="582"/>
      <c r="I11" s="84">
        <v>6</v>
      </c>
    </row>
    <row r="12" spans="1:9" ht="27.75" customHeight="1" x14ac:dyDescent="0.25">
      <c r="A12" s="738" t="s">
        <v>10</v>
      </c>
      <c r="B12" s="739"/>
      <c r="C12" s="739"/>
      <c r="D12" s="739"/>
      <c r="E12" s="590" t="s">
        <v>979</v>
      </c>
      <c r="F12" s="590"/>
      <c r="G12" s="590"/>
      <c r="H12" s="590"/>
      <c r="I12" s="84">
        <v>3</v>
      </c>
    </row>
    <row r="13" spans="1:9" ht="15" customHeight="1" x14ac:dyDescent="0.25">
      <c r="A13" s="613" t="s">
        <v>200</v>
      </c>
      <c r="B13" s="614"/>
      <c r="C13" s="614"/>
      <c r="D13" s="614"/>
      <c r="E13" s="579" t="s">
        <v>448</v>
      </c>
      <c r="F13" s="579"/>
      <c r="G13" s="579"/>
      <c r="H13" s="579"/>
      <c r="I13" s="84">
        <v>3</v>
      </c>
    </row>
    <row r="14" spans="1:9" ht="46.5" customHeight="1" x14ac:dyDescent="0.25">
      <c r="A14" s="738" t="s">
        <v>699</v>
      </c>
      <c r="B14" s="739"/>
      <c r="C14" s="739"/>
      <c r="D14" s="739"/>
      <c r="E14" s="590" t="s">
        <v>1619</v>
      </c>
      <c r="F14" s="590"/>
      <c r="G14" s="590"/>
      <c r="H14" s="590"/>
      <c r="I14" s="84">
        <v>3</v>
      </c>
    </row>
    <row r="15" spans="1:9" x14ac:dyDescent="0.25">
      <c r="A15" s="738" t="s">
        <v>11</v>
      </c>
      <c r="B15" s="739"/>
      <c r="C15" s="739"/>
      <c r="D15" s="739"/>
      <c r="E15" s="590" t="s">
        <v>33</v>
      </c>
      <c r="F15" s="590"/>
      <c r="G15" s="590"/>
      <c r="H15" s="590"/>
      <c r="I15" s="84">
        <v>6</v>
      </c>
    </row>
    <row r="16" spans="1:9" x14ac:dyDescent="0.25">
      <c r="A16" s="613" t="s">
        <v>433</v>
      </c>
      <c r="B16" s="614"/>
      <c r="C16" s="614"/>
      <c r="D16" s="614"/>
      <c r="E16" s="579" t="s">
        <v>426</v>
      </c>
      <c r="F16" s="579"/>
      <c r="G16" s="579"/>
      <c r="H16" s="579"/>
      <c r="I16" s="84">
        <v>3</v>
      </c>
    </row>
    <row r="17" spans="1:9" x14ac:dyDescent="0.25">
      <c r="A17" s="613" t="s">
        <v>630</v>
      </c>
      <c r="B17" s="614"/>
      <c r="C17" s="614"/>
      <c r="D17" s="614"/>
      <c r="E17" s="579" t="s">
        <v>198</v>
      </c>
      <c r="F17" s="579"/>
      <c r="G17" s="579"/>
      <c r="H17" s="579"/>
      <c r="I17" s="84">
        <v>3</v>
      </c>
    </row>
    <row r="18" spans="1:9" ht="30.95" customHeight="1" x14ac:dyDescent="0.25">
      <c r="A18" s="578" t="s">
        <v>15</v>
      </c>
      <c r="B18" s="579"/>
      <c r="C18" s="579"/>
      <c r="D18" s="579"/>
      <c r="E18" s="582" t="s">
        <v>77</v>
      </c>
      <c r="F18" s="582"/>
      <c r="G18" s="582"/>
      <c r="H18" s="582"/>
      <c r="I18" s="84">
        <v>3</v>
      </c>
    </row>
    <row r="19" spans="1:9" x14ac:dyDescent="0.25">
      <c r="A19" s="578" t="s">
        <v>194</v>
      </c>
      <c r="B19" s="579"/>
      <c r="C19" s="579"/>
      <c r="D19" s="579"/>
      <c r="E19" s="579" t="s">
        <v>12</v>
      </c>
      <c r="F19" s="579"/>
      <c r="G19" s="579"/>
      <c r="H19" s="579"/>
      <c r="I19" s="84">
        <v>3</v>
      </c>
    </row>
    <row r="20" spans="1:9" x14ac:dyDescent="0.25">
      <c r="A20" s="935" t="s">
        <v>1032</v>
      </c>
      <c r="B20" s="590"/>
      <c r="C20" s="590"/>
      <c r="D20" s="590"/>
      <c r="E20" s="590" t="s">
        <v>122</v>
      </c>
      <c r="F20" s="590"/>
      <c r="G20" s="590"/>
      <c r="H20" s="590"/>
      <c r="I20" s="84">
        <v>3</v>
      </c>
    </row>
    <row r="21" spans="1:9" x14ac:dyDescent="0.25">
      <c r="A21" s="581" t="s">
        <v>341</v>
      </c>
      <c r="B21" s="582"/>
      <c r="C21" s="582"/>
      <c r="D21" s="582"/>
      <c r="E21" s="582" t="s">
        <v>9</v>
      </c>
      <c r="F21" s="582"/>
      <c r="G21" s="582"/>
      <c r="H21" s="582"/>
      <c r="I21" s="84">
        <v>3</v>
      </c>
    </row>
    <row r="22" spans="1:9" ht="108" customHeight="1" x14ac:dyDescent="0.25">
      <c r="A22" s="738" t="s">
        <v>42</v>
      </c>
      <c r="B22" s="739"/>
      <c r="C22" s="739"/>
      <c r="D22" s="739"/>
      <c r="E22" s="739" t="s">
        <v>1139</v>
      </c>
      <c r="F22" s="739"/>
      <c r="G22" s="739"/>
      <c r="H22" s="739"/>
      <c r="I22" s="84">
        <v>3</v>
      </c>
    </row>
    <row r="23" spans="1:9" x14ac:dyDescent="0.25">
      <c r="A23" s="584" t="s">
        <v>1359</v>
      </c>
      <c r="B23" s="584"/>
      <c r="C23" s="584"/>
      <c r="D23" s="584"/>
      <c r="E23" s="584"/>
      <c r="F23" s="584"/>
      <c r="G23" s="584"/>
      <c r="H23" s="584"/>
      <c r="I23" s="124">
        <f>SUM(I6:I22)</f>
        <v>62</v>
      </c>
    </row>
    <row r="24" spans="1:9" x14ac:dyDescent="0.25">
      <c r="A24" s="607" t="s">
        <v>542</v>
      </c>
      <c r="B24" s="607"/>
      <c r="C24" s="607" t="s">
        <v>1334</v>
      </c>
      <c r="D24" s="607"/>
      <c r="E24" s="215"/>
      <c r="F24" s="215"/>
      <c r="G24" s="215"/>
      <c r="H24" s="215"/>
      <c r="I24" s="94"/>
    </row>
  </sheetData>
  <sheetProtection password="CA9D" sheet="1" objects="1" scenarios="1"/>
  <mergeCells count="43">
    <mergeCell ref="A7:D7"/>
    <mergeCell ref="E7:H7"/>
    <mergeCell ref="A23:H23"/>
    <mergeCell ref="C24:D24"/>
    <mergeCell ref="A24:B24"/>
    <mergeCell ref="A17:D17"/>
    <mergeCell ref="E17:H17"/>
    <mergeCell ref="A16:D16"/>
    <mergeCell ref="E16:H16"/>
    <mergeCell ref="A13:D13"/>
    <mergeCell ref="E13:H13"/>
    <mergeCell ref="A22:D22"/>
    <mergeCell ref="E22:H22"/>
    <mergeCell ref="E18:H18"/>
    <mergeCell ref="A8:D8"/>
    <mergeCell ref="E8:H8"/>
    <mergeCell ref="A9:D9"/>
    <mergeCell ref="E9:H9"/>
    <mergeCell ref="A10:D10"/>
    <mergeCell ref="E10:H10"/>
    <mergeCell ref="A18:D18"/>
    <mergeCell ref="A11:D11"/>
    <mergeCell ref="E11:H11"/>
    <mergeCell ref="A15:D15"/>
    <mergeCell ref="E15:H15"/>
    <mergeCell ref="A12:D12"/>
    <mergeCell ref="E12:H12"/>
    <mergeCell ref="A14:D14"/>
    <mergeCell ref="E14:H14"/>
    <mergeCell ref="A21:D21"/>
    <mergeCell ref="E21:H21"/>
    <mergeCell ref="A20:D20"/>
    <mergeCell ref="E20:H20"/>
    <mergeCell ref="A19:D19"/>
    <mergeCell ref="E19:H19"/>
    <mergeCell ref="A6:D6"/>
    <mergeCell ref="E6:H6"/>
    <mergeCell ref="A1:I1"/>
    <mergeCell ref="A2:I2"/>
    <mergeCell ref="A5:I5"/>
    <mergeCell ref="A3:B3"/>
    <mergeCell ref="C3:I3"/>
    <mergeCell ref="B4:E4"/>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enableFormatConditionsCalculation="0"/>
  <dimension ref="A1:I23"/>
  <sheetViews>
    <sheetView view="pageLayout" workbookViewId="0">
      <selection sqref="A1:I1"/>
    </sheetView>
  </sheetViews>
  <sheetFormatPr defaultColWidth="9.140625" defaultRowHeight="15" x14ac:dyDescent="0.25"/>
  <cols>
    <col min="1" max="8" width="9.140625" style="330"/>
    <col min="9" max="9" width="9.140625" style="335"/>
    <col min="10" max="16384" width="9.140625" style="330"/>
  </cols>
  <sheetData>
    <row r="1" spans="1:9" ht="30" customHeight="1" x14ac:dyDescent="0.25">
      <c r="A1" s="495" t="s">
        <v>983</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56" t="s">
        <v>982</v>
      </c>
      <c r="C4" s="756"/>
      <c r="D4" s="756"/>
      <c r="E4" s="756"/>
      <c r="F4" s="331"/>
      <c r="G4" s="331"/>
      <c r="H4" s="331"/>
      <c r="I4" s="84"/>
    </row>
    <row r="5" spans="1:9" x14ac:dyDescent="0.25">
      <c r="A5" s="609"/>
      <c r="B5" s="610"/>
      <c r="C5" s="610"/>
      <c r="D5" s="610"/>
      <c r="E5" s="610"/>
      <c r="F5" s="610"/>
      <c r="G5" s="610"/>
      <c r="H5" s="610"/>
      <c r="I5" s="611"/>
    </row>
    <row r="6" spans="1:9" ht="32.25" customHeight="1" x14ac:dyDescent="0.25">
      <c r="A6" s="578" t="s">
        <v>311</v>
      </c>
      <c r="B6" s="579"/>
      <c r="C6" s="579"/>
      <c r="D6" s="579"/>
      <c r="E6" s="582" t="s">
        <v>2230</v>
      </c>
      <c r="F6" s="582"/>
      <c r="G6" s="582"/>
      <c r="H6" s="582"/>
      <c r="I6" s="84">
        <v>3</v>
      </c>
    </row>
    <row r="7" spans="1:9" x14ac:dyDescent="0.25">
      <c r="A7" s="613" t="s">
        <v>124</v>
      </c>
      <c r="B7" s="614"/>
      <c r="C7" s="614"/>
      <c r="D7" s="614"/>
      <c r="E7" s="614" t="s">
        <v>477</v>
      </c>
      <c r="F7" s="614"/>
      <c r="G7" s="614"/>
      <c r="H7" s="614"/>
      <c r="I7" s="84">
        <v>3</v>
      </c>
    </row>
    <row r="8" spans="1:9" ht="15" customHeight="1" x14ac:dyDescent="0.25">
      <c r="A8" s="581" t="s">
        <v>342</v>
      </c>
      <c r="B8" s="582"/>
      <c r="C8" s="582"/>
      <c r="D8" s="582"/>
      <c r="E8" s="582" t="s">
        <v>8</v>
      </c>
      <c r="F8" s="582"/>
      <c r="G8" s="582"/>
      <c r="H8" s="582"/>
      <c r="I8" s="84">
        <v>6</v>
      </c>
    </row>
    <row r="9" spans="1:9" ht="31.5" customHeight="1" x14ac:dyDescent="0.25">
      <c r="A9" s="578" t="s">
        <v>2210</v>
      </c>
      <c r="B9" s="579"/>
      <c r="C9" s="579"/>
      <c r="D9" s="579"/>
      <c r="E9" s="590" t="s">
        <v>2231</v>
      </c>
      <c r="F9" s="590"/>
      <c r="G9" s="590"/>
      <c r="H9" s="590"/>
      <c r="I9" s="84">
        <v>3</v>
      </c>
    </row>
    <row r="10" spans="1:9" ht="31.5" customHeight="1" x14ac:dyDescent="0.25">
      <c r="A10" s="578" t="s">
        <v>2</v>
      </c>
      <c r="B10" s="579"/>
      <c r="C10" s="579"/>
      <c r="D10" s="579"/>
      <c r="E10" s="591" t="s">
        <v>2320</v>
      </c>
      <c r="F10" s="591"/>
      <c r="G10" s="591"/>
      <c r="H10" s="591"/>
      <c r="I10" s="84">
        <v>6</v>
      </c>
    </row>
    <row r="11" spans="1:9" x14ac:dyDescent="0.25">
      <c r="A11" s="613" t="s">
        <v>630</v>
      </c>
      <c r="B11" s="614"/>
      <c r="C11" s="614"/>
      <c r="D11" s="614"/>
      <c r="E11" s="579" t="s">
        <v>198</v>
      </c>
      <c r="F11" s="579"/>
      <c r="G11" s="579"/>
      <c r="H11" s="579"/>
      <c r="I11" s="84">
        <v>3</v>
      </c>
    </row>
    <row r="12" spans="1:9" x14ac:dyDescent="0.25">
      <c r="A12" s="613" t="s">
        <v>433</v>
      </c>
      <c r="B12" s="614"/>
      <c r="C12" s="614"/>
      <c r="D12" s="614"/>
      <c r="E12" s="579" t="s">
        <v>426</v>
      </c>
      <c r="F12" s="579"/>
      <c r="G12" s="579"/>
      <c r="H12" s="579"/>
      <c r="I12" s="84">
        <v>3</v>
      </c>
    </row>
    <row r="13" spans="1:9" ht="30.75" customHeight="1" x14ac:dyDescent="0.25">
      <c r="A13" s="738" t="s">
        <v>772</v>
      </c>
      <c r="B13" s="739"/>
      <c r="C13" s="739"/>
      <c r="D13" s="739"/>
      <c r="E13" s="590" t="s">
        <v>77</v>
      </c>
      <c r="F13" s="590"/>
      <c r="G13" s="590"/>
      <c r="H13" s="590"/>
      <c r="I13" s="105">
        <v>3</v>
      </c>
    </row>
    <row r="14" spans="1:9" x14ac:dyDescent="0.25">
      <c r="A14" s="578" t="s">
        <v>699</v>
      </c>
      <c r="B14" s="579"/>
      <c r="C14" s="579"/>
      <c r="D14" s="579"/>
      <c r="E14" s="582" t="s">
        <v>2321</v>
      </c>
      <c r="F14" s="582"/>
      <c r="G14" s="582"/>
      <c r="H14" s="582"/>
      <c r="I14" s="84">
        <v>6</v>
      </c>
    </row>
    <row r="15" spans="1:9" x14ac:dyDescent="0.25">
      <c r="A15" s="581" t="s">
        <v>341</v>
      </c>
      <c r="B15" s="582"/>
      <c r="C15" s="582"/>
      <c r="D15" s="582"/>
      <c r="E15" s="582" t="s">
        <v>9</v>
      </c>
      <c r="F15" s="582"/>
      <c r="G15" s="582"/>
      <c r="H15" s="582"/>
      <c r="I15" s="84">
        <v>3</v>
      </c>
    </row>
    <row r="16" spans="1:9" x14ac:dyDescent="0.25">
      <c r="A16" s="613" t="s">
        <v>2246</v>
      </c>
      <c r="B16" s="614"/>
      <c r="C16" s="614"/>
      <c r="D16" s="614"/>
      <c r="E16" s="580" t="s">
        <v>79</v>
      </c>
      <c r="F16" s="580"/>
      <c r="G16" s="580"/>
      <c r="H16" s="580"/>
      <c r="I16" s="103">
        <v>8</v>
      </c>
    </row>
    <row r="17" spans="1:9" ht="15" customHeight="1" x14ac:dyDescent="0.25">
      <c r="A17" s="613" t="s">
        <v>2247</v>
      </c>
      <c r="B17" s="614"/>
      <c r="C17" s="614"/>
      <c r="D17" s="614"/>
      <c r="E17" s="579"/>
      <c r="F17" s="579"/>
      <c r="G17" s="579"/>
      <c r="H17" s="579"/>
      <c r="I17" s="84">
        <v>13</v>
      </c>
    </row>
    <row r="18" spans="1:9" ht="15" customHeight="1" x14ac:dyDescent="0.25">
      <c r="A18" s="596" t="s">
        <v>1367</v>
      </c>
      <c r="B18" s="597"/>
      <c r="C18" s="597"/>
      <c r="D18" s="597"/>
      <c r="E18" s="597"/>
      <c r="F18" s="597"/>
      <c r="G18" s="597"/>
      <c r="H18" s="598"/>
      <c r="I18" s="124">
        <f>SUM(I6:I17)</f>
        <v>60</v>
      </c>
    </row>
    <row r="19" spans="1:9" ht="15" customHeight="1" x14ac:dyDescent="0.25">
      <c r="A19" s="585" t="s">
        <v>6</v>
      </c>
      <c r="B19" s="585"/>
      <c r="C19" s="585"/>
      <c r="D19" s="585"/>
      <c r="E19" s="585"/>
      <c r="F19" s="585"/>
      <c r="G19" s="585"/>
      <c r="H19" s="585"/>
      <c r="I19" s="585"/>
    </row>
    <row r="20" spans="1:9" ht="53.25" customHeight="1" x14ac:dyDescent="0.25">
      <c r="A20" s="586" t="s">
        <v>2209</v>
      </c>
      <c r="B20" s="586"/>
      <c r="C20" s="586"/>
      <c r="D20" s="586"/>
      <c r="E20" s="586"/>
      <c r="F20" s="586"/>
      <c r="G20" s="586"/>
      <c r="H20" s="586"/>
      <c r="I20" s="586"/>
    </row>
    <row r="21" spans="1:9" x14ac:dyDescent="0.25">
      <c r="A21" s="736" t="s">
        <v>2248</v>
      </c>
      <c r="B21" s="736"/>
      <c r="C21" s="736"/>
      <c r="D21" s="736"/>
      <c r="E21" s="736"/>
      <c r="F21" s="736"/>
      <c r="G21" s="736"/>
      <c r="H21" s="736"/>
      <c r="I21" s="736"/>
    </row>
    <row r="22" spans="1:9" ht="29.25" customHeight="1" x14ac:dyDescent="0.25">
      <c r="A22" s="736" t="s">
        <v>2249</v>
      </c>
      <c r="B22" s="736"/>
      <c r="C22" s="736"/>
      <c r="D22" s="736"/>
      <c r="E22" s="736"/>
      <c r="F22" s="736"/>
      <c r="G22" s="736"/>
      <c r="H22" s="736"/>
      <c r="I22" s="736"/>
    </row>
    <row r="23" spans="1:9" x14ac:dyDescent="0.25">
      <c r="A23" s="607" t="s">
        <v>542</v>
      </c>
      <c r="B23" s="607"/>
      <c r="C23" s="607" t="s">
        <v>1334</v>
      </c>
      <c r="D23" s="607"/>
      <c r="E23" s="336"/>
      <c r="F23" s="336"/>
      <c r="G23" s="336"/>
      <c r="H23" s="336"/>
      <c r="I23" s="94"/>
    </row>
  </sheetData>
  <sheetProtection password="CA9D" sheet="1" objects="1" scenarios="1"/>
  <mergeCells count="37">
    <mergeCell ref="A23:B23"/>
    <mergeCell ref="E17:H17"/>
    <mergeCell ref="A17:D17"/>
    <mergeCell ref="A21:I21"/>
    <mergeCell ref="C23:D23"/>
    <mergeCell ref="A19:I19"/>
    <mergeCell ref="A22:I22"/>
    <mergeCell ref="A20:I20"/>
    <mergeCell ref="A18:H18"/>
    <mergeCell ref="A1:I1"/>
    <mergeCell ref="A2:I2"/>
    <mergeCell ref="A5:I5"/>
    <mergeCell ref="A8:D8"/>
    <mergeCell ref="E8:H8"/>
    <mergeCell ref="A3:B3"/>
    <mergeCell ref="C3:I3"/>
    <mergeCell ref="B4:E4"/>
    <mergeCell ref="A7:D7"/>
    <mergeCell ref="E7:H7"/>
    <mergeCell ref="A11:D11"/>
    <mergeCell ref="E11:H11"/>
    <mergeCell ref="A6:D6"/>
    <mergeCell ref="E6:H6"/>
    <mergeCell ref="A10:D10"/>
    <mergeCell ref="E10:H10"/>
    <mergeCell ref="A9:D9"/>
    <mergeCell ref="E9:H9"/>
    <mergeCell ref="A12:D12"/>
    <mergeCell ref="E12:H12"/>
    <mergeCell ref="A16:D16"/>
    <mergeCell ref="E16:H16"/>
    <mergeCell ref="A13:D13"/>
    <mergeCell ref="A15:D15"/>
    <mergeCell ref="E15:H15"/>
    <mergeCell ref="A14:D14"/>
    <mergeCell ref="E14:H14"/>
    <mergeCell ref="E13:H13"/>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enableFormatConditionsCalculation="0"/>
  <dimension ref="A1:I24"/>
  <sheetViews>
    <sheetView view="pageLayout" workbookViewId="0">
      <selection activeCell="E7" sqref="E6:H7"/>
    </sheetView>
  </sheetViews>
  <sheetFormatPr defaultColWidth="9.140625" defaultRowHeight="15" x14ac:dyDescent="0.25"/>
  <cols>
    <col min="1" max="8" width="9.140625" style="25"/>
    <col min="9" max="9" width="9.140625" style="2"/>
    <col min="10" max="16384" width="9.140625" style="25"/>
  </cols>
  <sheetData>
    <row r="1" spans="1:9" x14ac:dyDescent="0.25">
      <c r="A1" s="495" t="s">
        <v>2193</v>
      </c>
      <c r="B1" s="495"/>
      <c r="C1" s="495"/>
      <c r="D1" s="495"/>
      <c r="E1" s="495"/>
      <c r="F1" s="495"/>
      <c r="G1" s="495"/>
      <c r="H1" s="495"/>
      <c r="I1" s="495"/>
    </row>
    <row r="2" spans="1:9" x14ac:dyDescent="0.25">
      <c r="A2" s="495" t="s">
        <v>946</v>
      </c>
      <c r="B2" s="495"/>
      <c r="C2" s="495"/>
      <c r="D2" s="495"/>
      <c r="E2" s="495"/>
      <c r="F2" s="495"/>
      <c r="G2" s="495"/>
      <c r="H2" s="495"/>
      <c r="I2" s="495"/>
    </row>
    <row r="3" spans="1:9" ht="15" customHeight="1" x14ac:dyDescent="0.25">
      <c r="A3" s="599" t="s">
        <v>27</v>
      </c>
      <c r="B3" s="600"/>
      <c r="C3" s="600" t="s">
        <v>78</v>
      </c>
      <c r="D3" s="600"/>
      <c r="E3" s="600"/>
      <c r="F3" s="600"/>
      <c r="G3" s="600"/>
      <c r="H3" s="600"/>
      <c r="I3" s="601"/>
    </row>
    <row r="4" spans="1:9" ht="15" customHeight="1" x14ac:dyDescent="0.25">
      <c r="A4" s="82" t="s">
        <v>29</v>
      </c>
      <c r="B4" s="756" t="s">
        <v>950</v>
      </c>
      <c r="C4" s="756"/>
      <c r="D4" s="756"/>
      <c r="E4" s="756"/>
      <c r="F4" s="209"/>
      <c r="G4" s="209"/>
      <c r="H4" s="209"/>
      <c r="I4" s="84"/>
    </row>
    <row r="5" spans="1:9" x14ac:dyDescent="0.25">
      <c r="A5" s="609"/>
      <c r="B5" s="610"/>
      <c r="C5" s="610"/>
      <c r="D5" s="610"/>
      <c r="E5" s="610"/>
      <c r="F5" s="610"/>
      <c r="G5" s="610"/>
      <c r="H5" s="610"/>
      <c r="I5" s="611"/>
    </row>
    <row r="6" spans="1:9" x14ac:dyDescent="0.25">
      <c r="A6" s="738" t="s">
        <v>13</v>
      </c>
      <c r="B6" s="739"/>
      <c r="C6" s="739"/>
      <c r="D6" s="739"/>
      <c r="E6" s="739" t="s">
        <v>126</v>
      </c>
      <c r="F6" s="739"/>
      <c r="G6" s="739"/>
      <c r="H6" s="739"/>
      <c r="I6" s="105">
        <v>3</v>
      </c>
    </row>
    <row r="7" spans="1:9" ht="15" customHeight="1" x14ac:dyDescent="0.25">
      <c r="A7" s="578" t="s">
        <v>137</v>
      </c>
      <c r="B7" s="579"/>
      <c r="C7" s="579"/>
      <c r="D7" s="579"/>
      <c r="E7" s="582" t="s">
        <v>620</v>
      </c>
      <c r="F7" s="582"/>
      <c r="G7" s="582"/>
      <c r="H7" s="582"/>
      <c r="I7" s="84">
        <v>3</v>
      </c>
    </row>
    <row r="8" spans="1:9" x14ac:dyDescent="0.25">
      <c r="A8" s="738" t="s">
        <v>948</v>
      </c>
      <c r="B8" s="739"/>
      <c r="C8" s="739"/>
      <c r="D8" s="739"/>
      <c r="E8" s="590" t="s">
        <v>607</v>
      </c>
      <c r="F8" s="590"/>
      <c r="G8" s="590"/>
      <c r="H8" s="590"/>
      <c r="I8" s="105">
        <v>4</v>
      </c>
    </row>
    <row r="9" spans="1:9" x14ac:dyDescent="0.25">
      <c r="A9" s="613" t="s">
        <v>366</v>
      </c>
      <c r="B9" s="614"/>
      <c r="C9" s="614"/>
      <c r="D9" s="614"/>
      <c r="E9" s="579" t="s">
        <v>213</v>
      </c>
      <c r="F9" s="579"/>
      <c r="G9" s="579"/>
      <c r="H9" s="579"/>
      <c r="I9" s="84">
        <v>3</v>
      </c>
    </row>
    <row r="10" spans="1:9" ht="15" customHeight="1" x14ac:dyDescent="0.25">
      <c r="A10" s="581" t="s">
        <v>342</v>
      </c>
      <c r="B10" s="582"/>
      <c r="C10" s="582"/>
      <c r="D10" s="582"/>
      <c r="E10" s="582" t="s">
        <v>8</v>
      </c>
      <c r="F10" s="582"/>
      <c r="G10" s="582"/>
      <c r="H10" s="582"/>
      <c r="I10" s="84">
        <v>6</v>
      </c>
    </row>
    <row r="11" spans="1:9" ht="27.75" customHeight="1" x14ac:dyDescent="0.25">
      <c r="A11" s="738" t="s">
        <v>10</v>
      </c>
      <c r="B11" s="739"/>
      <c r="C11" s="739"/>
      <c r="D11" s="739"/>
      <c r="E11" s="590" t="s">
        <v>71</v>
      </c>
      <c r="F11" s="590"/>
      <c r="G11" s="590"/>
      <c r="H11" s="590"/>
      <c r="I11" s="105">
        <v>3</v>
      </c>
    </row>
    <row r="12" spans="1:9" x14ac:dyDescent="0.25">
      <c r="A12" s="613" t="s">
        <v>949</v>
      </c>
      <c r="B12" s="614"/>
      <c r="C12" s="614"/>
      <c r="D12" s="614"/>
      <c r="E12" s="579" t="s">
        <v>186</v>
      </c>
      <c r="F12" s="579"/>
      <c r="G12" s="579"/>
      <c r="H12" s="579"/>
      <c r="I12" s="84">
        <v>3</v>
      </c>
    </row>
    <row r="13" spans="1:9" ht="30" customHeight="1" x14ac:dyDescent="0.25">
      <c r="A13" s="738" t="s">
        <v>11</v>
      </c>
      <c r="B13" s="739"/>
      <c r="C13" s="739"/>
      <c r="D13" s="739"/>
      <c r="E13" s="590" t="s">
        <v>148</v>
      </c>
      <c r="F13" s="590"/>
      <c r="G13" s="590"/>
      <c r="H13" s="590"/>
      <c r="I13" s="105">
        <v>3</v>
      </c>
    </row>
    <row r="14" spans="1:9" x14ac:dyDescent="0.25">
      <c r="A14" s="613" t="s">
        <v>630</v>
      </c>
      <c r="B14" s="614"/>
      <c r="C14" s="614"/>
      <c r="D14" s="614"/>
      <c r="E14" s="579" t="s">
        <v>198</v>
      </c>
      <c r="F14" s="579"/>
      <c r="G14" s="579"/>
      <c r="H14" s="579"/>
      <c r="I14" s="84">
        <v>3</v>
      </c>
    </row>
    <row r="15" spans="1:9" x14ac:dyDescent="0.25">
      <c r="A15" s="613" t="s">
        <v>433</v>
      </c>
      <c r="B15" s="614"/>
      <c r="C15" s="614"/>
      <c r="D15" s="614"/>
      <c r="E15" s="579" t="s">
        <v>426</v>
      </c>
      <c r="F15" s="579"/>
      <c r="G15" s="579"/>
      <c r="H15" s="579"/>
      <c r="I15" s="84">
        <v>3</v>
      </c>
    </row>
    <row r="16" spans="1:9" ht="30" customHeight="1" x14ac:dyDescent="0.25">
      <c r="A16" s="578" t="s">
        <v>15</v>
      </c>
      <c r="B16" s="579"/>
      <c r="C16" s="579"/>
      <c r="D16" s="579"/>
      <c r="E16" s="582" t="s">
        <v>77</v>
      </c>
      <c r="F16" s="582"/>
      <c r="G16" s="582"/>
      <c r="H16" s="582"/>
      <c r="I16" s="84">
        <v>3</v>
      </c>
    </row>
    <row r="17" spans="1:9" x14ac:dyDescent="0.25">
      <c r="A17" s="738" t="s">
        <v>194</v>
      </c>
      <c r="B17" s="739"/>
      <c r="C17" s="739"/>
      <c r="D17" s="739"/>
      <c r="E17" s="739" t="s">
        <v>12</v>
      </c>
      <c r="F17" s="739"/>
      <c r="G17" s="739"/>
      <c r="H17" s="739"/>
      <c r="I17" s="105">
        <v>3</v>
      </c>
    </row>
    <row r="18" spans="1:9" x14ac:dyDescent="0.25">
      <c r="A18" s="935" t="s">
        <v>1032</v>
      </c>
      <c r="B18" s="590"/>
      <c r="C18" s="590"/>
      <c r="D18" s="590"/>
      <c r="E18" s="590" t="s">
        <v>122</v>
      </c>
      <c r="F18" s="590"/>
      <c r="G18" s="590"/>
      <c r="H18" s="590"/>
      <c r="I18" s="105">
        <v>3</v>
      </c>
    </row>
    <row r="19" spans="1:9" x14ac:dyDescent="0.25">
      <c r="A19" s="581" t="s">
        <v>341</v>
      </c>
      <c r="B19" s="582"/>
      <c r="C19" s="582"/>
      <c r="D19" s="582"/>
      <c r="E19" s="582" t="s">
        <v>9</v>
      </c>
      <c r="F19" s="582"/>
      <c r="G19" s="582"/>
      <c r="H19" s="582"/>
      <c r="I19" s="84">
        <v>3</v>
      </c>
    </row>
    <row r="20" spans="1:9" ht="15" customHeight="1" x14ac:dyDescent="0.25">
      <c r="A20" s="613" t="s">
        <v>544</v>
      </c>
      <c r="B20" s="614"/>
      <c r="C20" s="614"/>
      <c r="D20" s="614"/>
      <c r="E20" s="582" t="s">
        <v>873</v>
      </c>
      <c r="F20" s="582"/>
      <c r="G20" s="582"/>
      <c r="H20" s="582"/>
      <c r="I20" s="103">
        <v>4</v>
      </c>
    </row>
    <row r="21" spans="1:9" ht="33.75" customHeight="1" x14ac:dyDescent="0.25">
      <c r="A21" s="738" t="s">
        <v>947</v>
      </c>
      <c r="B21" s="739"/>
      <c r="C21" s="739"/>
      <c r="D21" s="739"/>
      <c r="E21" s="759" t="s">
        <v>2867</v>
      </c>
      <c r="F21" s="590"/>
      <c r="G21" s="590"/>
      <c r="H21" s="590"/>
      <c r="I21" s="105">
        <v>3</v>
      </c>
    </row>
    <row r="22" spans="1:9" x14ac:dyDescent="0.25">
      <c r="A22" s="613" t="s">
        <v>4</v>
      </c>
      <c r="B22" s="614"/>
      <c r="C22" s="614"/>
      <c r="D22" s="614"/>
      <c r="E22" s="579"/>
      <c r="F22" s="579"/>
      <c r="G22" s="579"/>
      <c r="H22" s="579"/>
      <c r="I22" s="84">
        <v>9</v>
      </c>
    </row>
    <row r="23" spans="1:9" x14ac:dyDescent="0.25">
      <c r="A23" s="596" t="s">
        <v>1493</v>
      </c>
      <c r="B23" s="597"/>
      <c r="C23" s="597"/>
      <c r="D23" s="597"/>
      <c r="E23" s="597"/>
      <c r="F23" s="597"/>
      <c r="G23" s="597"/>
      <c r="H23" s="598"/>
      <c r="I23" s="124">
        <f>SUM(I6:I22)</f>
        <v>62</v>
      </c>
    </row>
    <row r="24" spans="1:9" x14ac:dyDescent="0.25">
      <c r="A24" s="607" t="s">
        <v>542</v>
      </c>
      <c r="B24" s="607"/>
      <c r="C24" s="607" t="s">
        <v>1334</v>
      </c>
      <c r="D24" s="607"/>
      <c r="E24" s="215"/>
      <c r="F24" s="215"/>
      <c r="G24" s="215"/>
      <c r="H24" s="215"/>
      <c r="I24" s="94"/>
    </row>
  </sheetData>
  <sheetProtection password="CA9D" sheet="1" objects="1" scenarios="1"/>
  <mergeCells count="43">
    <mergeCell ref="A16:D16"/>
    <mergeCell ref="E16:H16"/>
    <mergeCell ref="A23:H23"/>
    <mergeCell ref="A22:D22"/>
    <mergeCell ref="E22:H22"/>
    <mergeCell ref="E17:H17"/>
    <mergeCell ref="C24:D24"/>
    <mergeCell ref="A24:B24"/>
    <mergeCell ref="A19:D19"/>
    <mergeCell ref="E19:H19"/>
    <mergeCell ref="A18:D18"/>
    <mergeCell ref="E18:H18"/>
    <mergeCell ref="A21:D21"/>
    <mergeCell ref="E21:H21"/>
    <mergeCell ref="A6:D6"/>
    <mergeCell ref="E6:H6"/>
    <mergeCell ref="A1:I1"/>
    <mergeCell ref="A2:I2"/>
    <mergeCell ref="A5:I5"/>
    <mergeCell ref="A3:B3"/>
    <mergeCell ref="C3:I3"/>
    <mergeCell ref="B4:E4"/>
    <mergeCell ref="A13:D13"/>
    <mergeCell ref="E8:H8"/>
    <mergeCell ref="A20:D20"/>
    <mergeCell ref="E20:H20"/>
    <mergeCell ref="A17:D17"/>
    <mergeCell ref="A10:D10"/>
    <mergeCell ref="E10:H10"/>
    <mergeCell ref="A14:D14"/>
    <mergeCell ref="A8:D8"/>
    <mergeCell ref="E14:H14"/>
    <mergeCell ref="A9:D9"/>
    <mergeCell ref="E9:H9"/>
    <mergeCell ref="A15:D15"/>
    <mergeCell ref="E15:H15"/>
    <mergeCell ref="A12:D12"/>
    <mergeCell ref="E13:H13"/>
    <mergeCell ref="A11:D11"/>
    <mergeCell ref="E11:H11"/>
    <mergeCell ref="A7:D7"/>
    <mergeCell ref="E7:H7"/>
    <mergeCell ref="E12:H12"/>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enableFormatConditionsCalculation="0"/>
  <dimension ref="A1:I36"/>
  <sheetViews>
    <sheetView view="pageLayout" workbookViewId="0">
      <selection activeCell="E6" sqref="E6:H6"/>
    </sheetView>
  </sheetViews>
  <sheetFormatPr defaultColWidth="9.140625" defaultRowHeight="15" x14ac:dyDescent="0.25"/>
  <cols>
    <col min="1" max="3" width="9.140625" style="330"/>
    <col min="4" max="4" width="8.42578125" style="330" customWidth="1"/>
    <col min="5" max="7" width="9.140625" style="330"/>
    <col min="8" max="8" width="9.7109375" style="330" customWidth="1"/>
    <col min="9" max="9" width="9.140625" style="335"/>
    <col min="10" max="16384" width="9.140625" style="330"/>
  </cols>
  <sheetData>
    <row r="1" spans="1:9" x14ac:dyDescent="0.25">
      <c r="A1" s="495" t="s">
        <v>2868</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990</v>
      </c>
      <c r="D3" s="600"/>
      <c r="E3" s="600"/>
      <c r="F3" s="600"/>
      <c r="G3" s="600"/>
      <c r="H3" s="600"/>
      <c r="I3" s="601"/>
    </row>
    <row r="4" spans="1:9" x14ac:dyDescent="0.25">
      <c r="A4" s="82" t="s">
        <v>29</v>
      </c>
      <c r="B4" s="734">
        <v>38.020099999999999</v>
      </c>
      <c r="C4" s="734"/>
      <c r="D4" s="734"/>
      <c r="E4" s="331"/>
      <c r="F4" s="331"/>
      <c r="G4" s="331"/>
      <c r="H4" s="331"/>
      <c r="I4" s="84"/>
    </row>
    <row r="5" spans="1:9" ht="15" customHeight="1"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84">
        <v>6</v>
      </c>
    </row>
    <row r="7" spans="1:9" ht="29.25" customHeight="1" x14ac:dyDescent="0.25">
      <c r="A7" s="581" t="s">
        <v>986</v>
      </c>
      <c r="B7" s="582"/>
      <c r="C7" s="582"/>
      <c r="D7" s="582"/>
      <c r="E7" s="579" t="s">
        <v>987</v>
      </c>
      <c r="F7" s="579"/>
      <c r="G7" s="579"/>
      <c r="H7" s="579"/>
      <c r="I7" s="84">
        <v>3</v>
      </c>
    </row>
    <row r="8" spans="1:9" ht="15" customHeight="1" x14ac:dyDescent="0.25">
      <c r="A8" s="581" t="s">
        <v>988</v>
      </c>
      <c r="B8" s="582"/>
      <c r="C8" s="582"/>
      <c r="D8" s="582"/>
      <c r="E8" s="582" t="s">
        <v>989</v>
      </c>
      <c r="F8" s="582"/>
      <c r="G8" s="582"/>
      <c r="H8" s="582"/>
      <c r="I8" s="84">
        <v>3</v>
      </c>
    </row>
    <row r="9" spans="1:9" s="9" customFormat="1" x14ac:dyDescent="0.25">
      <c r="A9" s="581" t="s">
        <v>36</v>
      </c>
      <c r="B9" s="582"/>
      <c r="C9" s="582"/>
      <c r="D9" s="582"/>
      <c r="E9" s="582" t="s">
        <v>79</v>
      </c>
      <c r="F9" s="582"/>
      <c r="G9" s="582"/>
      <c r="H9" s="582"/>
      <c r="I9" s="84">
        <v>8</v>
      </c>
    </row>
    <row r="10" spans="1:9" x14ac:dyDescent="0.25">
      <c r="A10" s="584" t="s">
        <v>1520</v>
      </c>
      <c r="B10" s="584"/>
      <c r="C10" s="584"/>
      <c r="D10" s="584"/>
      <c r="E10" s="584"/>
      <c r="F10" s="584"/>
      <c r="G10" s="584"/>
      <c r="H10" s="584"/>
      <c r="I10" s="87">
        <f>SUM(I6:I9)</f>
        <v>20</v>
      </c>
    </row>
    <row r="11" spans="1:9" x14ac:dyDescent="0.25">
      <c r="A11" s="587" t="s">
        <v>2742</v>
      </c>
      <c r="B11" s="588"/>
      <c r="C11" s="588"/>
      <c r="D11" s="588"/>
      <c r="E11" s="588"/>
      <c r="F11" s="588"/>
      <c r="G11" s="588"/>
      <c r="H11" s="588"/>
      <c r="I11" s="589"/>
    </row>
    <row r="12" spans="1:9" ht="30.75" customHeight="1" x14ac:dyDescent="0.25">
      <c r="A12" s="671" t="s">
        <v>13</v>
      </c>
      <c r="B12" s="643"/>
      <c r="C12" s="643"/>
      <c r="D12" s="643"/>
      <c r="E12" s="701" t="s">
        <v>668</v>
      </c>
      <c r="F12" s="701"/>
      <c r="G12" s="701"/>
      <c r="H12" s="701"/>
      <c r="I12" s="109">
        <v>3</v>
      </c>
    </row>
    <row r="13" spans="1:9" ht="29.25" customHeight="1" x14ac:dyDescent="0.25">
      <c r="A13" s="578" t="s">
        <v>127</v>
      </c>
      <c r="B13" s="579"/>
      <c r="C13" s="579"/>
      <c r="D13" s="579"/>
      <c r="E13" s="590" t="s">
        <v>73</v>
      </c>
      <c r="F13" s="590"/>
      <c r="G13" s="590"/>
      <c r="H13" s="590"/>
      <c r="I13" s="84">
        <v>6</v>
      </c>
    </row>
    <row r="14" spans="1:9" ht="31.5" customHeight="1" x14ac:dyDescent="0.25">
      <c r="A14" s="578" t="s">
        <v>10</v>
      </c>
      <c r="B14" s="579"/>
      <c r="C14" s="579"/>
      <c r="D14" s="579"/>
      <c r="E14" s="580" t="s">
        <v>71</v>
      </c>
      <c r="F14" s="580"/>
      <c r="G14" s="580"/>
      <c r="H14" s="580"/>
      <c r="I14" s="84">
        <v>6</v>
      </c>
    </row>
    <row r="15" spans="1:9" ht="30" customHeight="1" x14ac:dyDescent="0.25">
      <c r="A15" s="578" t="s">
        <v>11</v>
      </c>
      <c r="B15" s="579"/>
      <c r="C15" s="579"/>
      <c r="D15" s="579"/>
      <c r="E15" s="614" t="s">
        <v>839</v>
      </c>
      <c r="F15" s="614"/>
      <c r="G15" s="614"/>
      <c r="H15" s="614"/>
      <c r="I15" s="84">
        <v>6</v>
      </c>
    </row>
    <row r="16" spans="1:9" ht="31.5" customHeight="1" x14ac:dyDescent="0.25">
      <c r="A16" s="578" t="s">
        <v>772</v>
      </c>
      <c r="B16" s="579"/>
      <c r="C16" s="579"/>
      <c r="D16" s="579"/>
      <c r="E16" s="582" t="s">
        <v>2682</v>
      </c>
      <c r="F16" s="582"/>
      <c r="G16" s="582"/>
      <c r="H16" s="582"/>
      <c r="I16" s="84">
        <v>3</v>
      </c>
    </row>
    <row r="17" spans="1:9" x14ac:dyDescent="0.25">
      <c r="A17" s="631" t="s">
        <v>38</v>
      </c>
      <c r="B17" s="580"/>
      <c r="C17" s="580"/>
      <c r="D17" s="580"/>
      <c r="E17" s="760" t="s">
        <v>2726</v>
      </c>
      <c r="F17" s="760"/>
      <c r="G17" s="760"/>
      <c r="H17" s="760"/>
      <c r="I17" s="103">
        <v>12</v>
      </c>
    </row>
    <row r="18" spans="1:9" x14ac:dyDescent="0.25">
      <c r="A18" s="581" t="s">
        <v>2480</v>
      </c>
      <c r="B18" s="582"/>
      <c r="C18" s="582"/>
      <c r="D18" s="582"/>
      <c r="E18" s="612" t="s">
        <v>2481</v>
      </c>
      <c r="F18" s="612"/>
      <c r="G18" s="612"/>
      <c r="H18" s="612"/>
      <c r="I18" s="84">
        <v>3</v>
      </c>
    </row>
    <row r="19" spans="1:9" x14ac:dyDescent="0.25">
      <c r="A19" s="581" t="s">
        <v>4</v>
      </c>
      <c r="B19" s="582"/>
      <c r="C19" s="582"/>
      <c r="D19" s="582"/>
      <c r="E19" s="582"/>
      <c r="F19" s="582"/>
      <c r="G19" s="582"/>
      <c r="H19" s="582"/>
      <c r="I19" s="84">
        <v>1</v>
      </c>
    </row>
    <row r="20" spans="1:9" x14ac:dyDescent="0.25">
      <c r="A20" s="583" t="s">
        <v>1492</v>
      </c>
      <c r="B20" s="583"/>
      <c r="C20" s="583"/>
      <c r="D20" s="583"/>
      <c r="E20" s="583"/>
      <c r="F20" s="583"/>
      <c r="G20" s="583"/>
      <c r="H20" s="583"/>
      <c r="I20" s="85">
        <f>SUM(I12:I19)</f>
        <v>40</v>
      </c>
    </row>
    <row r="21" spans="1:9" x14ac:dyDescent="0.25">
      <c r="A21" s="584" t="s">
        <v>1493</v>
      </c>
      <c r="B21" s="584"/>
      <c r="C21" s="584"/>
      <c r="D21" s="584"/>
      <c r="E21" s="584"/>
      <c r="F21" s="584"/>
      <c r="G21" s="584"/>
      <c r="H21" s="584"/>
      <c r="I21" s="87">
        <f>SUM(I10,I20)</f>
        <v>60</v>
      </c>
    </row>
    <row r="22" spans="1:9" x14ac:dyDescent="0.25">
      <c r="A22" s="729" t="s">
        <v>2743</v>
      </c>
      <c r="B22" s="730"/>
      <c r="C22" s="730"/>
      <c r="D22" s="730"/>
      <c r="E22" s="730"/>
      <c r="F22" s="730"/>
      <c r="G22" s="730"/>
      <c r="H22" s="730"/>
      <c r="I22" s="731"/>
    </row>
    <row r="23" spans="1:9" ht="24.75" customHeight="1" x14ac:dyDescent="0.25">
      <c r="A23" s="671" t="s">
        <v>311</v>
      </c>
      <c r="B23" s="643"/>
      <c r="C23" s="643"/>
      <c r="D23" s="643"/>
      <c r="E23" s="642" t="s">
        <v>2230</v>
      </c>
      <c r="F23" s="642"/>
      <c r="G23" s="642"/>
      <c r="H23" s="642"/>
      <c r="I23" s="109">
        <v>3</v>
      </c>
    </row>
    <row r="24" spans="1:9" ht="27" customHeight="1" x14ac:dyDescent="0.25">
      <c r="A24" s="578" t="s">
        <v>2210</v>
      </c>
      <c r="B24" s="579"/>
      <c r="C24" s="579"/>
      <c r="D24" s="579"/>
      <c r="E24" s="590" t="s">
        <v>2231</v>
      </c>
      <c r="F24" s="590"/>
      <c r="G24" s="590"/>
      <c r="H24" s="590"/>
      <c r="I24" s="84">
        <v>3</v>
      </c>
    </row>
    <row r="25" spans="1:9" s="400" customFormat="1" ht="31.5" customHeight="1" x14ac:dyDescent="0.25">
      <c r="A25" s="578" t="s">
        <v>772</v>
      </c>
      <c r="B25" s="579"/>
      <c r="C25" s="579"/>
      <c r="D25" s="579"/>
      <c r="E25" s="582" t="s">
        <v>77</v>
      </c>
      <c r="F25" s="582"/>
      <c r="G25" s="582"/>
      <c r="H25" s="582"/>
      <c r="I25" s="84">
        <v>3</v>
      </c>
    </row>
    <row r="26" spans="1:9" ht="47.25" customHeight="1" x14ac:dyDescent="0.25">
      <c r="A26" s="578" t="s">
        <v>2</v>
      </c>
      <c r="B26" s="579"/>
      <c r="C26" s="579"/>
      <c r="D26" s="579"/>
      <c r="E26" s="591" t="s">
        <v>2322</v>
      </c>
      <c r="F26" s="591"/>
      <c r="G26" s="591"/>
      <c r="H26" s="591"/>
      <c r="I26" s="84">
        <v>6</v>
      </c>
    </row>
    <row r="27" spans="1:9" ht="48" customHeight="1" x14ac:dyDescent="0.25">
      <c r="A27" s="578" t="s">
        <v>1754</v>
      </c>
      <c r="B27" s="579"/>
      <c r="C27" s="579"/>
      <c r="D27" s="579"/>
      <c r="E27" s="579" t="s">
        <v>2491</v>
      </c>
      <c r="F27" s="579"/>
      <c r="G27" s="579"/>
      <c r="H27" s="579"/>
      <c r="I27" s="84">
        <v>6</v>
      </c>
    </row>
    <row r="28" spans="1:9" ht="15" customHeight="1" x14ac:dyDescent="0.25">
      <c r="A28" s="771" t="s">
        <v>341</v>
      </c>
      <c r="B28" s="591"/>
      <c r="C28" s="591"/>
      <c r="D28" s="591"/>
      <c r="E28" s="591" t="s">
        <v>9</v>
      </c>
      <c r="F28" s="591"/>
      <c r="G28" s="591"/>
      <c r="H28" s="591"/>
      <c r="I28" s="121">
        <v>3</v>
      </c>
    </row>
    <row r="29" spans="1:9" x14ac:dyDescent="0.25">
      <c r="A29" s="581" t="s">
        <v>1818</v>
      </c>
      <c r="B29" s="582"/>
      <c r="C29" s="582"/>
      <c r="D29" s="582"/>
      <c r="E29" s="760" t="s">
        <v>2717</v>
      </c>
      <c r="F29" s="760"/>
      <c r="G29" s="760"/>
      <c r="H29" s="760"/>
      <c r="I29" s="103">
        <v>12</v>
      </c>
    </row>
    <row r="30" spans="1:9" x14ac:dyDescent="0.25">
      <c r="A30" s="702" t="s">
        <v>4</v>
      </c>
      <c r="B30" s="703"/>
      <c r="C30" s="703"/>
      <c r="D30" s="703"/>
      <c r="E30" s="703"/>
      <c r="F30" s="703"/>
      <c r="G30" s="703"/>
      <c r="H30" s="703"/>
      <c r="I30" s="115">
        <v>6</v>
      </c>
    </row>
    <row r="31" spans="1:9" x14ac:dyDescent="0.25">
      <c r="A31" s="778" t="s">
        <v>1366</v>
      </c>
      <c r="B31" s="778"/>
      <c r="C31" s="778"/>
      <c r="D31" s="778"/>
      <c r="E31" s="778"/>
      <c r="F31" s="778"/>
      <c r="G31" s="778"/>
      <c r="H31" s="778"/>
      <c r="I31" s="159">
        <f>SUM(I23:I30)</f>
        <v>42</v>
      </c>
    </row>
    <row r="32" spans="1:9" ht="12" customHeight="1" x14ac:dyDescent="0.25">
      <c r="A32" s="584" t="s">
        <v>1367</v>
      </c>
      <c r="B32" s="584"/>
      <c r="C32" s="584"/>
      <c r="D32" s="584"/>
      <c r="E32" s="584"/>
      <c r="F32" s="584"/>
      <c r="G32" s="584"/>
      <c r="H32" s="584"/>
      <c r="I32" s="87">
        <f>SUM(I10,I31)</f>
        <v>62</v>
      </c>
    </row>
    <row r="33" spans="1:9" x14ac:dyDescent="0.25">
      <c r="A33" s="585" t="s">
        <v>6</v>
      </c>
      <c r="B33" s="585"/>
      <c r="C33" s="585"/>
      <c r="D33" s="585"/>
      <c r="E33" s="585"/>
      <c r="F33" s="585"/>
      <c r="G33" s="585"/>
      <c r="H33" s="585"/>
      <c r="I33" s="585"/>
    </row>
    <row r="34" spans="1:9" ht="58.5" customHeight="1" x14ac:dyDescent="0.25">
      <c r="A34" s="586" t="s">
        <v>2209</v>
      </c>
      <c r="B34" s="586"/>
      <c r="C34" s="586"/>
      <c r="D34" s="586"/>
      <c r="E34" s="586"/>
      <c r="F34" s="586"/>
      <c r="G34" s="586"/>
      <c r="H34" s="586"/>
      <c r="I34" s="586"/>
    </row>
    <row r="35" spans="1:9" ht="40.5" customHeight="1" x14ac:dyDescent="0.25">
      <c r="A35" s="586" t="s">
        <v>1819</v>
      </c>
      <c r="B35" s="586"/>
      <c r="C35" s="586"/>
      <c r="D35" s="586"/>
      <c r="E35" s="586"/>
      <c r="F35" s="586"/>
      <c r="G35" s="586"/>
      <c r="H35" s="586"/>
      <c r="I35" s="586"/>
    </row>
    <row r="36" spans="1:9" x14ac:dyDescent="0.25">
      <c r="A36" s="607" t="s">
        <v>542</v>
      </c>
      <c r="B36" s="607"/>
      <c r="C36" s="607" t="s">
        <v>1334</v>
      </c>
      <c r="D36" s="607"/>
      <c r="E36" s="336"/>
      <c r="F36" s="336"/>
      <c r="G36" s="336"/>
      <c r="H36" s="336"/>
      <c r="I36" s="94"/>
    </row>
  </sheetData>
  <sheetProtection password="CA9D" sheet="1" objects="1" scenarios="1"/>
  <mergeCells count="58">
    <mergeCell ref="A25:D25"/>
    <mergeCell ref="E25:H25"/>
    <mergeCell ref="A1:I1"/>
    <mergeCell ref="A2:I2"/>
    <mergeCell ref="A3:B3"/>
    <mergeCell ref="C3:I3"/>
    <mergeCell ref="B4:D4"/>
    <mergeCell ref="E9:H9"/>
    <mergeCell ref="A8:D8"/>
    <mergeCell ref="E8:H8"/>
    <mergeCell ref="A9:D9"/>
    <mergeCell ref="A5:I5"/>
    <mergeCell ref="A6:D6"/>
    <mergeCell ref="E6:H6"/>
    <mergeCell ref="A16:D16"/>
    <mergeCell ref="E16:H16"/>
    <mergeCell ref="A7:D7"/>
    <mergeCell ref="E7:H7"/>
    <mergeCell ref="A10:H10"/>
    <mergeCell ref="A12:D12"/>
    <mergeCell ref="E12:H12"/>
    <mergeCell ref="A13:D13"/>
    <mergeCell ref="E13:H13"/>
    <mergeCell ref="A11:I11"/>
    <mergeCell ref="A14:D14"/>
    <mergeCell ref="E14:H14"/>
    <mergeCell ref="A24:D24"/>
    <mergeCell ref="E24:H24"/>
    <mergeCell ref="A15:D15"/>
    <mergeCell ref="E15:H15"/>
    <mergeCell ref="A17:D17"/>
    <mergeCell ref="E17:H17"/>
    <mergeCell ref="A19:D19"/>
    <mergeCell ref="E19:H19"/>
    <mergeCell ref="A18:D18"/>
    <mergeCell ref="E18:H18"/>
    <mergeCell ref="A31:H31"/>
    <mergeCell ref="A20:H20"/>
    <mergeCell ref="A21:H21"/>
    <mergeCell ref="A22:I22"/>
    <mergeCell ref="A23:D23"/>
    <mergeCell ref="E23:H23"/>
    <mergeCell ref="A28:D28"/>
    <mergeCell ref="E28:H28"/>
    <mergeCell ref="A26:D26"/>
    <mergeCell ref="E26:H26"/>
    <mergeCell ref="A27:D27"/>
    <mergeCell ref="E27:H27"/>
    <mergeCell ref="A29:D29"/>
    <mergeCell ref="E29:H29"/>
    <mergeCell ref="A30:D30"/>
    <mergeCell ref="E30:H30"/>
    <mergeCell ref="A32:H32"/>
    <mergeCell ref="A33:I33"/>
    <mergeCell ref="A34:I34"/>
    <mergeCell ref="A35:I35"/>
    <mergeCell ref="A36:B36"/>
    <mergeCell ref="C36:D36"/>
  </mergeCells>
  <phoneticPr fontId="40" type="noConversion"/>
  <hyperlinks>
    <hyperlink ref="A36" location="'Table of Contents'!A1" display="table of contents"/>
    <hyperlink ref="C36:D36" location="'Programs by University'!A1" display="programs by university"/>
  </hyperlinks>
  <pageMargins left="1" right="1" top="0.53125" bottom="0.69791666666666663" header="0.5" footer="0.5"/>
  <pageSetup orientation="portrait" r:id="rId1"/>
  <headerFooter>
    <oddFooter>&amp;C&amp;P</oddFooter>
  </headerFooter>
  <rowBreaks count="1" manualBreakCount="1">
    <brk id="32" max="16383" man="1"/>
  </rowBreaks>
  <extLst>
    <ext xmlns:mx="http://schemas.microsoft.com/office/mac/excel/2008/main" uri="{64002731-A6B0-56B0-2670-7721B7C09600}">
      <mx:PLV Mode="1" OnePage="0" WScale="0"/>
    </ext>
  </extLst>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enableFormatConditionsCalculation="0"/>
  <dimension ref="A1:I22"/>
  <sheetViews>
    <sheetView view="pageLayout" workbookViewId="0">
      <selection sqref="A1:I1"/>
    </sheetView>
  </sheetViews>
  <sheetFormatPr defaultColWidth="9.140625" defaultRowHeight="15" x14ac:dyDescent="0.25"/>
  <cols>
    <col min="1" max="8" width="9.140625" style="27"/>
    <col min="9" max="9" width="9.140625" style="2"/>
    <col min="10" max="16384" width="9.140625" style="27"/>
  </cols>
  <sheetData>
    <row r="1" spans="1:9" ht="27" customHeight="1" x14ac:dyDescent="0.25">
      <c r="A1" s="495" t="s">
        <v>991</v>
      </c>
      <c r="B1" s="495"/>
      <c r="C1" s="495"/>
      <c r="D1" s="495"/>
      <c r="E1" s="495"/>
      <c r="F1" s="495"/>
      <c r="G1" s="495"/>
      <c r="H1" s="495"/>
      <c r="I1" s="495"/>
    </row>
    <row r="2" spans="1:9" x14ac:dyDescent="0.25">
      <c r="A2" s="495" t="s">
        <v>605</v>
      </c>
      <c r="B2" s="495"/>
      <c r="C2" s="495"/>
      <c r="D2" s="495"/>
      <c r="E2" s="495"/>
      <c r="F2" s="495"/>
      <c r="G2" s="495"/>
      <c r="H2" s="495"/>
      <c r="I2" s="495"/>
    </row>
    <row r="3" spans="1:9" x14ac:dyDescent="0.25">
      <c r="A3" s="599" t="s">
        <v>27</v>
      </c>
      <c r="B3" s="600"/>
      <c r="C3" s="600" t="s">
        <v>616</v>
      </c>
      <c r="D3" s="600"/>
      <c r="E3" s="600"/>
      <c r="F3" s="600"/>
      <c r="G3" s="600"/>
      <c r="H3" s="600"/>
      <c r="I3" s="601"/>
    </row>
    <row r="4" spans="1:9" x14ac:dyDescent="0.25">
      <c r="A4" s="82" t="s">
        <v>29</v>
      </c>
      <c r="B4" s="756" t="s">
        <v>1894</v>
      </c>
      <c r="C4" s="756"/>
      <c r="D4" s="756"/>
      <c r="E4" s="756"/>
      <c r="F4" s="209"/>
      <c r="G4" s="209"/>
      <c r="H4" s="209"/>
      <c r="I4" s="84"/>
    </row>
    <row r="5" spans="1:9" x14ac:dyDescent="0.25">
      <c r="A5" s="697"/>
      <c r="B5" s="698"/>
      <c r="C5" s="698"/>
      <c r="D5" s="698"/>
      <c r="E5" s="698"/>
      <c r="F5" s="698"/>
      <c r="G5" s="698"/>
      <c r="H5" s="698"/>
      <c r="I5" s="699"/>
    </row>
    <row r="6" spans="1:9" x14ac:dyDescent="0.25">
      <c r="A6" s="671" t="s">
        <v>13</v>
      </c>
      <c r="B6" s="643"/>
      <c r="C6" s="643"/>
      <c r="D6" s="643"/>
      <c r="E6" s="642" t="s">
        <v>375</v>
      </c>
      <c r="F6" s="642"/>
      <c r="G6" s="642"/>
      <c r="H6" s="642"/>
      <c r="I6" s="109">
        <v>3</v>
      </c>
    </row>
    <row r="7" spans="1:9" x14ac:dyDescent="0.25">
      <c r="A7" s="738" t="s">
        <v>325</v>
      </c>
      <c r="B7" s="739"/>
      <c r="C7" s="739"/>
      <c r="D7" s="739"/>
      <c r="E7" s="739" t="s">
        <v>109</v>
      </c>
      <c r="F7" s="739"/>
      <c r="G7" s="739"/>
      <c r="H7" s="739"/>
      <c r="I7" s="105">
        <v>8</v>
      </c>
    </row>
    <row r="8" spans="1:9" x14ac:dyDescent="0.25">
      <c r="A8" s="754" t="s">
        <v>323</v>
      </c>
      <c r="B8" s="590"/>
      <c r="C8" s="590"/>
      <c r="D8" s="590"/>
      <c r="E8" s="590" t="s">
        <v>97</v>
      </c>
      <c r="F8" s="590"/>
      <c r="G8" s="590"/>
      <c r="H8" s="590"/>
      <c r="I8" s="105">
        <v>8</v>
      </c>
    </row>
    <row r="9" spans="1:9" ht="15" customHeight="1" x14ac:dyDescent="0.25">
      <c r="A9" s="754" t="s">
        <v>1895</v>
      </c>
      <c r="B9" s="590"/>
      <c r="C9" s="590"/>
      <c r="D9" s="590"/>
      <c r="E9" s="590" t="s">
        <v>309</v>
      </c>
      <c r="F9" s="590"/>
      <c r="G9" s="590"/>
      <c r="H9" s="590"/>
      <c r="I9" s="105">
        <v>4</v>
      </c>
    </row>
    <row r="10" spans="1:9" x14ac:dyDescent="0.25">
      <c r="A10" s="738" t="s">
        <v>594</v>
      </c>
      <c r="B10" s="739"/>
      <c r="C10" s="739"/>
      <c r="D10" s="739"/>
      <c r="E10" s="739" t="s">
        <v>593</v>
      </c>
      <c r="F10" s="739"/>
      <c r="G10" s="739"/>
      <c r="H10" s="739"/>
      <c r="I10" s="105">
        <v>3</v>
      </c>
    </row>
    <row r="11" spans="1:9" ht="15" customHeight="1" x14ac:dyDescent="0.25">
      <c r="A11" s="581" t="s">
        <v>342</v>
      </c>
      <c r="B11" s="582"/>
      <c r="C11" s="582"/>
      <c r="D11" s="582"/>
      <c r="E11" s="582" t="s">
        <v>8</v>
      </c>
      <c r="F11" s="582"/>
      <c r="G11" s="582"/>
      <c r="H11" s="582"/>
      <c r="I11" s="84">
        <v>6</v>
      </c>
    </row>
    <row r="12" spans="1:9" x14ac:dyDescent="0.25">
      <c r="A12" s="738" t="s">
        <v>10</v>
      </c>
      <c r="B12" s="739"/>
      <c r="C12" s="739"/>
      <c r="D12" s="739"/>
      <c r="E12" s="590" t="s">
        <v>491</v>
      </c>
      <c r="F12" s="590"/>
      <c r="G12" s="590"/>
      <c r="H12" s="590"/>
      <c r="I12" s="105">
        <v>6</v>
      </c>
    </row>
    <row r="13" spans="1:9" x14ac:dyDescent="0.25">
      <c r="A13" s="738" t="s">
        <v>11</v>
      </c>
      <c r="B13" s="739"/>
      <c r="C13" s="739"/>
      <c r="D13" s="739"/>
      <c r="E13" s="590" t="s">
        <v>33</v>
      </c>
      <c r="F13" s="590"/>
      <c r="G13" s="590"/>
      <c r="H13" s="590"/>
      <c r="I13" s="105">
        <v>6</v>
      </c>
    </row>
    <row r="14" spans="1:9" ht="30" customHeight="1" x14ac:dyDescent="0.25">
      <c r="A14" s="738" t="s">
        <v>15</v>
      </c>
      <c r="B14" s="739"/>
      <c r="C14" s="739"/>
      <c r="D14" s="739"/>
      <c r="E14" s="590" t="s">
        <v>77</v>
      </c>
      <c r="F14" s="590"/>
      <c r="G14" s="590"/>
      <c r="H14" s="590"/>
      <c r="I14" s="105">
        <v>3</v>
      </c>
    </row>
    <row r="15" spans="1:9" x14ac:dyDescent="0.25">
      <c r="A15" s="754" t="s">
        <v>101</v>
      </c>
      <c r="B15" s="590"/>
      <c r="C15" s="590"/>
      <c r="D15" s="590"/>
      <c r="E15" s="590" t="s">
        <v>102</v>
      </c>
      <c r="F15" s="590"/>
      <c r="G15" s="590"/>
      <c r="H15" s="590"/>
      <c r="I15" s="105">
        <v>3</v>
      </c>
    </row>
    <row r="16" spans="1:9" x14ac:dyDescent="0.25">
      <c r="A16" s="738" t="s">
        <v>419</v>
      </c>
      <c r="B16" s="739"/>
      <c r="C16" s="739"/>
      <c r="D16" s="739"/>
      <c r="E16" s="739" t="s">
        <v>158</v>
      </c>
      <c r="F16" s="739"/>
      <c r="G16" s="739"/>
      <c r="H16" s="739"/>
      <c r="I16" s="105">
        <v>8</v>
      </c>
    </row>
    <row r="17" spans="1:9" x14ac:dyDescent="0.25">
      <c r="A17" s="613" t="s">
        <v>194</v>
      </c>
      <c r="B17" s="614"/>
      <c r="C17" s="614"/>
      <c r="D17" s="614"/>
      <c r="E17" s="580" t="s">
        <v>12</v>
      </c>
      <c r="F17" s="580"/>
      <c r="G17" s="580"/>
      <c r="H17" s="580"/>
      <c r="I17" s="103">
        <v>3</v>
      </c>
    </row>
    <row r="18" spans="1:9" x14ac:dyDescent="0.25">
      <c r="A18" s="581" t="s">
        <v>341</v>
      </c>
      <c r="B18" s="582"/>
      <c r="C18" s="582"/>
      <c r="D18" s="582"/>
      <c r="E18" s="582" t="s">
        <v>9</v>
      </c>
      <c r="F18" s="582"/>
      <c r="G18" s="582"/>
      <c r="H18" s="582"/>
      <c r="I18" s="84">
        <v>3</v>
      </c>
    </row>
    <row r="19" spans="1:9" x14ac:dyDescent="0.25">
      <c r="A19" s="596" t="s">
        <v>1503</v>
      </c>
      <c r="B19" s="597"/>
      <c r="C19" s="597"/>
      <c r="D19" s="597"/>
      <c r="E19" s="597"/>
      <c r="F19" s="597"/>
      <c r="G19" s="597"/>
      <c r="H19" s="597"/>
      <c r="I19" s="107">
        <f>SUM(I6:I18)</f>
        <v>64</v>
      </c>
    </row>
    <row r="20" spans="1:9" x14ac:dyDescent="0.25">
      <c r="A20" s="585" t="s">
        <v>6</v>
      </c>
      <c r="B20" s="585"/>
      <c r="C20" s="585"/>
      <c r="D20" s="585"/>
      <c r="E20" s="585"/>
      <c r="F20" s="585"/>
      <c r="G20" s="585"/>
      <c r="H20" s="585"/>
      <c r="I20" s="585"/>
    </row>
    <row r="21" spans="1:9" ht="31.7" customHeight="1" x14ac:dyDescent="0.25">
      <c r="A21" s="586" t="s">
        <v>1860</v>
      </c>
      <c r="B21" s="586"/>
      <c r="C21" s="586"/>
      <c r="D21" s="586"/>
      <c r="E21" s="586"/>
      <c r="F21" s="586"/>
      <c r="G21" s="586"/>
      <c r="H21" s="586"/>
      <c r="I21" s="586"/>
    </row>
    <row r="22" spans="1:9" x14ac:dyDescent="0.25">
      <c r="A22" s="607" t="s">
        <v>542</v>
      </c>
      <c r="B22" s="607"/>
      <c r="C22" s="607" t="s">
        <v>1334</v>
      </c>
      <c r="D22" s="607"/>
      <c r="E22" s="215"/>
      <c r="F22" s="215"/>
      <c r="G22" s="215"/>
      <c r="H22" s="215"/>
      <c r="I22" s="94"/>
    </row>
  </sheetData>
  <sheetProtection password="CA9D" sheet="1" objects="1" scenarios="1"/>
  <mergeCells count="37">
    <mergeCell ref="A18:D18"/>
    <mergeCell ref="E18:H18"/>
    <mergeCell ref="A1:I1"/>
    <mergeCell ref="A2:I2"/>
    <mergeCell ref="A5:I5"/>
    <mergeCell ref="A11:D11"/>
    <mergeCell ref="E11:H11"/>
    <mergeCell ref="A3:B3"/>
    <mergeCell ref="C3:I3"/>
    <mergeCell ref="B4:E4"/>
    <mergeCell ref="A16:D16"/>
    <mergeCell ref="E16:H16"/>
    <mergeCell ref="A17:D17"/>
    <mergeCell ref="E17:H17"/>
    <mergeCell ref="A6:D6"/>
    <mergeCell ref="E6:H6"/>
    <mergeCell ref="A12:D12"/>
    <mergeCell ref="E12:H12"/>
    <mergeCell ref="E9:H9"/>
    <mergeCell ref="A14:D14"/>
    <mergeCell ref="E14:H14"/>
    <mergeCell ref="A22:B22"/>
    <mergeCell ref="C22:D22"/>
    <mergeCell ref="A7:D7"/>
    <mergeCell ref="E7:H7"/>
    <mergeCell ref="A8:D8"/>
    <mergeCell ref="E8:H8"/>
    <mergeCell ref="A9:D9"/>
    <mergeCell ref="A10:D10"/>
    <mergeCell ref="E10:H10"/>
    <mergeCell ref="A19:H19"/>
    <mergeCell ref="A20:I20"/>
    <mergeCell ref="A21:I21"/>
    <mergeCell ref="A15:D15"/>
    <mergeCell ref="E15:H15"/>
    <mergeCell ref="A13:D13"/>
    <mergeCell ref="E13:H13"/>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enableFormatConditionsCalculation="0"/>
  <dimension ref="A1:I24"/>
  <sheetViews>
    <sheetView view="pageLayout" workbookViewId="0">
      <selection sqref="A1:I1"/>
    </sheetView>
  </sheetViews>
  <sheetFormatPr defaultColWidth="9.140625" defaultRowHeight="15" x14ac:dyDescent="0.25"/>
  <cols>
    <col min="1" max="8" width="9.140625" style="27"/>
    <col min="9" max="9" width="9.140625" style="2"/>
    <col min="10" max="16384" width="9.140625" style="27"/>
  </cols>
  <sheetData>
    <row r="1" spans="1:9" ht="30" customHeight="1" x14ac:dyDescent="0.25">
      <c r="A1" s="495" t="s">
        <v>993</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94</v>
      </c>
      <c r="D3" s="600"/>
      <c r="E3" s="600"/>
      <c r="F3" s="600"/>
      <c r="G3" s="600"/>
      <c r="H3" s="600"/>
      <c r="I3" s="601"/>
    </row>
    <row r="4" spans="1:9" x14ac:dyDescent="0.25">
      <c r="A4" s="82" t="s">
        <v>29</v>
      </c>
      <c r="B4" s="756" t="s">
        <v>420</v>
      </c>
      <c r="C4" s="756"/>
      <c r="D4" s="756"/>
      <c r="E4" s="756"/>
      <c r="F4" s="209"/>
      <c r="G4" s="209"/>
      <c r="H4" s="209"/>
      <c r="I4" s="84"/>
    </row>
    <row r="5" spans="1:9" x14ac:dyDescent="0.25">
      <c r="A5" s="609"/>
      <c r="B5" s="610"/>
      <c r="C5" s="610"/>
      <c r="D5" s="610"/>
      <c r="E5" s="610"/>
      <c r="F5" s="610"/>
      <c r="G5" s="610"/>
      <c r="H5" s="610"/>
      <c r="I5" s="611"/>
    </row>
    <row r="6" spans="1:9" ht="15" customHeight="1" x14ac:dyDescent="0.25">
      <c r="A6" s="581" t="s">
        <v>13</v>
      </c>
      <c r="B6" s="582"/>
      <c r="C6" s="582"/>
      <c r="D6" s="582"/>
      <c r="E6" s="582" t="s">
        <v>375</v>
      </c>
      <c r="F6" s="582"/>
      <c r="G6" s="582"/>
      <c r="H6" s="582"/>
      <c r="I6" s="84">
        <v>3</v>
      </c>
    </row>
    <row r="7" spans="1:9" x14ac:dyDescent="0.25">
      <c r="A7" s="754" t="s">
        <v>536</v>
      </c>
      <c r="B7" s="590"/>
      <c r="C7" s="590"/>
      <c r="D7" s="590"/>
      <c r="E7" s="590" t="s">
        <v>996</v>
      </c>
      <c r="F7" s="590"/>
      <c r="G7" s="590"/>
      <c r="H7" s="590"/>
      <c r="I7" s="111">
        <v>4</v>
      </c>
    </row>
    <row r="8" spans="1:9" ht="15" customHeight="1" x14ac:dyDescent="0.25">
      <c r="A8" s="738" t="s">
        <v>207</v>
      </c>
      <c r="B8" s="739"/>
      <c r="C8" s="739"/>
      <c r="D8" s="739"/>
      <c r="E8" s="590" t="s">
        <v>80</v>
      </c>
      <c r="F8" s="590"/>
      <c r="G8" s="590"/>
      <c r="H8" s="590"/>
      <c r="I8" s="105">
        <v>3</v>
      </c>
    </row>
    <row r="9" spans="1:9" ht="15" customHeight="1" x14ac:dyDescent="0.25">
      <c r="A9" s="581" t="s">
        <v>342</v>
      </c>
      <c r="B9" s="582"/>
      <c r="C9" s="582"/>
      <c r="D9" s="582"/>
      <c r="E9" s="582" t="s">
        <v>8</v>
      </c>
      <c r="F9" s="582"/>
      <c r="G9" s="582"/>
      <c r="H9" s="582"/>
      <c r="I9" s="84">
        <v>6</v>
      </c>
    </row>
    <row r="10" spans="1:9" x14ac:dyDescent="0.25">
      <c r="A10" s="578" t="s">
        <v>11</v>
      </c>
      <c r="B10" s="579"/>
      <c r="C10" s="579"/>
      <c r="D10" s="579"/>
      <c r="E10" s="579" t="s">
        <v>994</v>
      </c>
      <c r="F10" s="579"/>
      <c r="G10" s="579"/>
      <c r="H10" s="579"/>
      <c r="I10" s="84">
        <v>12</v>
      </c>
    </row>
    <row r="11" spans="1:9" ht="30.95" customHeight="1" x14ac:dyDescent="0.25">
      <c r="A11" s="738" t="s">
        <v>10</v>
      </c>
      <c r="B11" s="739"/>
      <c r="C11" s="739"/>
      <c r="D11" s="739"/>
      <c r="E11" s="590" t="s">
        <v>979</v>
      </c>
      <c r="F11" s="590"/>
      <c r="G11" s="590"/>
      <c r="H11" s="590"/>
      <c r="I11" s="105">
        <v>3</v>
      </c>
    </row>
    <row r="12" spans="1:9" ht="15" customHeight="1" x14ac:dyDescent="0.25">
      <c r="A12" s="845" t="s">
        <v>2292</v>
      </c>
      <c r="B12" s="739"/>
      <c r="C12" s="739"/>
      <c r="D12" s="739"/>
      <c r="E12" s="590" t="s">
        <v>456</v>
      </c>
      <c r="F12" s="590"/>
      <c r="G12" s="590"/>
      <c r="H12" s="590"/>
      <c r="I12" s="105">
        <v>3</v>
      </c>
    </row>
    <row r="13" spans="1:9" ht="30" customHeight="1" x14ac:dyDescent="0.25">
      <c r="A13" s="738" t="s">
        <v>772</v>
      </c>
      <c r="B13" s="739"/>
      <c r="C13" s="739"/>
      <c r="D13" s="739"/>
      <c r="E13" s="590" t="s">
        <v>77</v>
      </c>
      <c r="F13" s="590"/>
      <c r="G13" s="590"/>
      <c r="H13" s="590"/>
      <c r="I13" s="105">
        <v>3</v>
      </c>
    </row>
    <row r="14" spans="1:9" ht="15" customHeight="1" x14ac:dyDescent="0.25">
      <c r="A14" s="578" t="s">
        <v>377</v>
      </c>
      <c r="B14" s="579"/>
      <c r="C14" s="579"/>
      <c r="D14" s="579"/>
      <c r="E14" s="580" t="s">
        <v>187</v>
      </c>
      <c r="F14" s="580"/>
      <c r="G14" s="580"/>
      <c r="H14" s="580"/>
      <c r="I14" s="84">
        <v>3</v>
      </c>
    </row>
    <row r="15" spans="1:9" x14ac:dyDescent="0.25">
      <c r="A15" s="754" t="s">
        <v>371</v>
      </c>
      <c r="B15" s="590"/>
      <c r="C15" s="590"/>
      <c r="D15" s="590"/>
      <c r="E15" s="590" t="s">
        <v>441</v>
      </c>
      <c r="F15" s="590"/>
      <c r="G15" s="590"/>
      <c r="H15" s="590"/>
      <c r="I15" s="111">
        <v>4</v>
      </c>
    </row>
    <row r="16" spans="1:9" ht="15" customHeight="1" x14ac:dyDescent="0.25">
      <c r="A16" s="578" t="s">
        <v>708</v>
      </c>
      <c r="B16" s="579"/>
      <c r="C16" s="579"/>
      <c r="D16" s="579"/>
      <c r="E16" s="580" t="s">
        <v>84</v>
      </c>
      <c r="F16" s="580"/>
      <c r="G16" s="580"/>
      <c r="H16" s="580"/>
      <c r="I16" s="84">
        <v>3</v>
      </c>
    </row>
    <row r="17" spans="1:9" ht="15" customHeight="1" x14ac:dyDescent="0.25">
      <c r="A17" s="578" t="s">
        <v>194</v>
      </c>
      <c r="B17" s="579"/>
      <c r="C17" s="579"/>
      <c r="D17" s="579"/>
      <c r="E17" s="580" t="s">
        <v>12</v>
      </c>
      <c r="F17" s="580"/>
      <c r="G17" s="580"/>
      <c r="H17" s="580"/>
      <c r="I17" s="84">
        <v>3</v>
      </c>
    </row>
    <row r="18" spans="1:9" ht="15" customHeight="1" x14ac:dyDescent="0.25">
      <c r="A18" s="738" t="s">
        <v>438</v>
      </c>
      <c r="B18" s="739"/>
      <c r="C18" s="739"/>
      <c r="D18" s="739"/>
      <c r="E18" s="590" t="s">
        <v>995</v>
      </c>
      <c r="F18" s="590"/>
      <c r="G18" s="590"/>
      <c r="H18" s="590"/>
      <c r="I18" s="105">
        <v>3</v>
      </c>
    </row>
    <row r="19" spans="1:9" x14ac:dyDescent="0.25">
      <c r="A19" s="581" t="s">
        <v>341</v>
      </c>
      <c r="B19" s="582"/>
      <c r="C19" s="582"/>
      <c r="D19" s="582"/>
      <c r="E19" s="582" t="s">
        <v>9</v>
      </c>
      <c r="F19" s="582"/>
      <c r="G19" s="582"/>
      <c r="H19" s="582"/>
      <c r="I19" s="103">
        <v>3</v>
      </c>
    </row>
    <row r="20" spans="1:9" x14ac:dyDescent="0.25">
      <c r="A20" s="754" t="s">
        <v>38</v>
      </c>
      <c r="B20" s="590"/>
      <c r="C20" s="590"/>
      <c r="D20" s="590"/>
      <c r="E20" s="759" t="s">
        <v>2717</v>
      </c>
      <c r="F20" s="759"/>
      <c r="G20" s="759"/>
      <c r="H20" s="759"/>
      <c r="I20" s="111">
        <v>6</v>
      </c>
    </row>
    <row r="21" spans="1:9" x14ac:dyDescent="0.25">
      <c r="A21" s="690" t="s">
        <v>1359</v>
      </c>
      <c r="B21" s="691"/>
      <c r="C21" s="691"/>
      <c r="D21" s="691"/>
      <c r="E21" s="691"/>
      <c r="F21" s="691"/>
      <c r="G21" s="691"/>
      <c r="H21" s="692"/>
      <c r="I21" s="107">
        <f>SUM(I6:I20)</f>
        <v>62</v>
      </c>
    </row>
    <row r="22" spans="1:9" ht="15" customHeight="1" x14ac:dyDescent="0.25">
      <c r="A22" s="585" t="s">
        <v>6</v>
      </c>
      <c r="B22" s="585"/>
      <c r="C22" s="585"/>
      <c r="D22" s="585"/>
      <c r="E22" s="585"/>
      <c r="F22" s="585"/>
      <c r="G22" s="585"/>
      <c r="H22" s="585"/>
      <c r="I22" s="585"/>
    </row>
    <row r="23" spans="1:9" ht="27.75" customHeight="1" x14ac:dyDescent="0.25">
      <c r="A23" s="586" t="s">
        <v>1860</v>
      </c>
      <c r="B23" s="586"/>
      <c r="C23" s="586"/>
      <c r="D23" s="586"/>
      <c r="E23" s="586"/>
      <c r="F23" s="586"/>
      <c r="G23" s="586"/>
      <c r="H23" s="586"/>
      <c r="I23" s="586"/>
    </row>
    <row r="24" spans="1:9" x14ac:dyDescent="0.25">
      <c r="A24" s="607" t="s">
        <v>542</v>
      </c>
      <c r="B24" s="607"/>
      <c r="C24" s="607" t="s">
        <v>1334</v>
      </c>
      <c r="D24" s="607"/>
      <c r="E24" s="215"/>
      <c r="F24" s="215"/>
      <c r="G24" s="215"/>
      <c r="H24" s="215"/>
      <c r="I24" s="94"/>
    </row>
  </sheetData>
  <sheetProtection password="CA9D" sheet="1" objects="1" scenarios="1"/>
  <mergeCells count="41">
    <mergeCell ref="E19:H19"/>
    <mergeCell ref="A6:D6"/>
    <mergeCell ref="E6:H6"/>
    <mergeCell ref="A16:D16"/>
    <mergeCell ref="A8:D8"/>
    <mergeCell ref="E8:H8"/>
    <mergeCell ref="E11:H11"/>
    <mergeCell ref="A17:D17"/>
    <mergeCell ref="E17:H17"/>
    <mergeCell ref="E15:H15"/>
    <mergeCell ref="E14:H14"/>
    <mergeCell ref="E16:H16"/>
    <mergeCell ref="A10:D10"/>
    <mergeCell ref="E10:H10"/>
    <mergeCell ref="A11:D11"/>
    <mergeCell ref="A1:I1"/>
    <mergeCell ref="A2:I2"/>
    <mergeCell ref="A5:I5"/>
    <mergeCell ref="A9:D9"/>
    <mergeCell ref="E9:H9"/>
    <mergeCell ref="A3:B3"/>
    <mergeCell ref="C3:I3"/>
    <mergeCell ref="B4:E4"/>
    <mergeCell ref="A7:D7"/>
    <mergeCell ref="E7:H7"/>
    <mergeCell ref="A24:B24"/>
    <mergeCell ref="A18:D18"/>
    <mergeCell ref="E18:H18"/>
    <mergeCell ref="A12:D12"/>
    <mergeCell ref="E12:H12"/>
    <mergeCell ref="A23:I23"/>
    <mergeCell ref="A21:H21"/>
    <mergeCell ref="A22:I22"/>
    <mergeCell ref="A20:D20"/>
    <mergeCell ref="E20:H20"/>
    <mergeCell ref="A13:D13"/>
    <mergeCell ref="E13:H13"/>
    <mergeCell ref="A15:D15"/>
    <mergeCell ref="A14:D14"/>
    <mergeCell ref="C24:D24"/>
    <mergeCell ref="A19:D19"/>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dimension ref="A1:I35"/>
  <sheetViews>
    <sheetView view="pageLayout" workbookViewId="0">
      <selection sqref="A1:I1"/>
    </sheetView>
  </sheetViews>
  <sheetFormatPr defaultColWidth="9.140625" defaultRowHeight="15" x14ac:dyDescent="0.25"/>
  <cols>
    <col min="1" max="8" width="9.140625" style="1"/>
    <col min="9" max="9" width="9.140625" style="2"/>
    <col min="10" max="16384" width="9.140625" style="1"/>
  </cols>
  <sheetData>
    <row r="1" spans="1:9" x14ac:dyDescent="0.25">
      <c r="A1" s="559" t="s">
        <v>62</v>
      </c>
      <c r="B1" s="559"/>
      <c r="C1" s="559"/>
      <c r="D1" s="559"/>
      <c r="E1" s="559"/>
      <c r="F1" s="559"/>
      <c r="G1" s="559"/>
      <c r="H1" s="559"/>
      <c r="I1" s="559"/>
    </row>
    <row r="2" spans="1:9" x14ac:dyDescent="0.25">
      <c r="A2" s="559" t="s">
        <v>41</v>
      </c>
      <c r="B2" s="559"/>
      <c r="C2" s="559"/>
      <c r="D2" s="559"/>
      <c r="E2" s="559"/>
      <c r="F2" s="559"/>
      <c r="G2" s="559"/>
      <c r="H2" s="559"/>
      <c r="I2" s="559"/>
    </row>
    <row r="3" spans="1:9" x14ac:dyDescent="0.25">
      <c r="A3" s="618" t="s">
        <v>27</v>
      </c>
      <c r="B3" s="619"/>
      <c r="C3" s="619" t="s">
        <v>50</v>
      </c>
      <c r="D3" s="619"/>
      <c r="E3" s="619"/>
      <c r="F3" s="619"/>
      <c r="G3" s="619"/>
      <c r="H3" s="619"/>
      <c r="I3" s="620"/>
    </row>
    <row r="4" spans="1:9" x14ac:dyDescent="0.25">
      <c r="A4" s="77" t="s">
        <v>29</v>
      </c>
      <c r="B4" s="80" t="s">
        <v>139</v>
      </c>
      <c r="C4" s="72"/>
      <c r="D4" s="72"/>
      <c r="E4" s="72"/>
      <c r="F4" s="72"/>
      <c r="G4" s="72"/>
      <c r="H4" s="72"/>
      <c r="I4" s="79"/>
    </row>
    <row r="5" spans="1:9" x14ac:dyDescent="0.25">
      <c r="A5" s="615"/>
      <c r="B5" s="616"/>
      <c r="C5" s="616"/>
      <c r="D5" s="616"/>
      <c r="E5" s="616"/>
      <c r="F5" s="616"/>
      <c r="G5" s="616"/>
      <c r="H5" s="616"/>
      <c r="I5" s="617"/>
    </row>
    <row r="6" spans="1:9" ht="15" customHeight="1" x14ac:dyDescent="0.25">
      <c r="A6" s="646" t="s">
        <v>92</v>
      </c>
      <c r="B6" s="567"/>
      <c r="C6" s="567"/>
      <c r="D6" s="567"/>
      <c r="E6" s="567" t="s">
        <v>83</v>
      </c>
      <c r="F6" s="567"/>
      <c r="G6" s="567"/>
      <c r="H6" s="567"/>
      <c r="I6" s="61">
        <v>4</v>
      </c>
    </row>
    <row r="7" spans="1:9" ht="15" customHeight="1" x14ac:dyDescent="0.25">
      <c r="A7" s="646" t="s">
        <v>13</v>
      </c>
      <c r="B7" s="567"/>
      <c r="C7" s="567"/>
      <c r="D7" s="567"/>
      <c r="E7" s="567" t="s">
        <v>126</v>
      </c>
      <c r="F7" s="567"/>
      <c r="G7" s="567"/>
      <c r="H7" s="567"/>
      <c r="I7" s="59">
        <v>3</v>
      </c>
    </row>
    <row r="8" spans="1:9" x14ac:dyDescent="0.25">
      <c r="A8" s="646" t="s">
        <v>355</v>
      </c>
      <c r="B8" s="567"/>
      <c r="C8" s="567"/>
      <c r="D8" s="567"/>
      <c r="E8" s="567" t="s">
        <v>308</v>
      </c>
      <c r="F8" s="567"/>
      <c r="G8" s="567"/>
      <c r="H8" s="567"/>
      <c r="I8" s="61">
        <v>4</v>
      </c>
    </row>
    <row r="9" spans="1:9" ht="15" customHeight="1" x14ac:dyDescent="0.25">
      <c r="A9" s="646" t="s">
        <v>96</v>
      </c>
      <c r="B9" s="567"/>
      <c r="C9" s="567"/>
      <c r="D9" s="567"/>
      <c r="E9" s="567" t="s">
        <v>133</v>
      </c>
      <c r="F9" s="567"/>
      <c r="G9" s="567"/>
      <c r="H9" s="567"/>
      <c r="I9" s="61">
        <v>12</v>
      </c>
    </row>
    <row r="10" spans="1:9" s="400" customFormat="1" x14ac:dyDescent="0.25">
      <c r="A10" s="644" t="s">
        <v>22</v>
      </c>
      <c r="B10" s="574"/>
      <c r="C10" s="574"/>
      <c r="D10" s="574"/>
      <c r="E10" s="567" t="s">
        <v>2665</v>
      </c>
      <c r="F10" s="567"/>
      <c r="G10" s="567"/>
      <c r="H10" s="567"/>
      <c r="I10" s="59">
        <v>3</v>
      </c>
    </row>
    <row r="11" spans="1:9" ht="45.75" customHeight="1" x14ac:dyDescent="0.25">
      <c r="A11" s="644" t="s">
        <v>699</v>
      </c>
      <c r="B11" s="574"/>
      <c r="C11" s="574"/>
      <c r="D11" s="574"/>
      <c r="E11" s="567" t="s">
        <v>2666</v>
      </c>
      <c r="F11" s="567"/>
      <c r="G11" s="567"/>
      <c r="H11" s="567"/>
      <c r="I11" s="59">
        <v>3</v>
      </c>
    </row>
    <row r="12" spans="1:9" ht="15" customHeight="1" x14ac:dyDescent="0.25">
      <c r="A12" s="555" t="s">
        <v>342</v>
      </c>
      <c r="B12" s="556"/>
      <c r="C12" s="556"/>
      <c r="D12" s="556"/>
      <c r="E12" s="556" t="s">
        <v>8</v>
      </c>
      <c r="F12" s="556"/>
      <c r="G12" s="556"/>
      <c r="H12" s="556"/>
      <c r="I12" s="38">
        <v>6</v>
      </c>
    </row>
    <row r="13" spans="1:9" ht="78.75" customHeight="1" x14ac:dyDescent="0.25">
      <c r="A13" s="644" t="s">
        <v>42</v>
      </c>
      <c r="B13" s="574"/>
      <c r="C13" s="574"/>
      <c r="D13" s="574"/>
      <c r="E13" s="567" t="s">
        <v>119</v>
      </c>
      <c r="F13" s="567"/>
      <c r="G13" s="567"/>
      <c r="H13" s="567"/>
      <c r="I13" s="59">
        <v>6</v>
      </c>
    </row>
    <row r="14" spans="1:9" ht="15" customHeight="1" x14ac:dyDescent="0.25">
      <c r="A14" s="646" t="s">
        <v>136</v>
      </c>
      <c r="B14" s="567"/>
      <c r="C14" s="567"/>
      <c r="D14" s="567"/>
      <c r="E14" s="567" t="s">
        <v>102</v>
      </c>
      <c r="F14" s="567"/>
      <c r="G14" s="567"/>
      <c r="H14" s="567"/>
      <c r="I14" s="59">
        <v>3</v>
      </c>
    </row>
    <row r="15" spans="1:9" ht="15" customHeight="1" x14ac:dyDescent="0.25">
      <c r="A15" s="646" t="s">
        <v>137</v>
      </c>
      <c r="B15" s="567"/>
      <c r="C15" s="567"/>
      <c r="D15" s="567"/>
      <c r="E15" s="567" t="s">
        <v>138</v>
      </c>
      <c r="F15" s="567"/>
      <c r="G15" s="567"/>
      <c r="H15" s="567"/>
      <c r="I15" s="59">
        <v>3</v>
      </c>
    </row>
    <row r="16" spans="1:9" x14ac:dyDescent="0.25">
      <c r="A16" s="635" t="s">
        <v>1513</v>
      </c>
      <c r="B16" s="636"/>
      <c r="C16" s="636"/>
      <c r="D16" s="636"/>
      <c r="E16" s="636"/>
      <c r="F16" s="636"/>
      <c r="G16" s="636"/>
      <c r="H16" s="636"/>
      <c r="I16" s="74">
        <f>SUM(I6:I15)</f>
        <v>47</v>
      </c>
    </row>
    <row r="17" spans="1:9" s="400" customFormat="1" x14ac:dyDescent="0.25">
      <c r="A17" s="622" t="s">
        <v>637</v>
      </c>
      <c r="B17" s="623"/>
      <c r="C17" s="623"/>
      <c r="D17" s="623"/>
      <c r="E17" s="623"/>
      <c r="F17" s="623"/>
      <c r="G17" s="623"/>
      <c r="H17" s="623"/>
      <c r="I17" s="624"/>
    </row>
    <row r="18" spans="1:9" s="400" customFormat="1" x14ac:dyDescent="0.25">
      <c r="A18" s="625" t="s">
        <v>2661</v>
      </c>
      <c r="B18" s="626"/>
      <c r="C18" s="626"/>
      <c r="D18" s="626"/>
      <c r="E18" s="626"/>
      <c r="F18" s="626"/>
      <c r="G18" s="626"/>
      <c r="H18" s="626"/>
      <c r="I18" s="627"/>
    </row>
    <row r="19" spans="1:9" s="400" customFormat="1" x14ac:dyDescent="0.25">
      <c r="A19" s="564" t="s">
        <v>356</v>
      </c>
      <c r="B19" s="565"/>
      <c r="C19" s="565"/>
      <c r="D19" s="565"/>
      <c r="E19" s="628" t="s">
        <v>310</v>
      </c>
      <c r="F19" s="628"/>
      <c r="G19" s="628"/>
      <c r="H19" s="628"/>
      <c r="I19" s="37">
        <v>4</v>
      </c>
    </row>
    <row r="20" spans="1:9" s="400" customFormat="1" x14ac:dyDescent="0.25">
      <c r="A20" s="646" t="s">
        <v>132</v>
      </c>
      <c r="B20" s="567"/>
      <c r="C20" s="567"/>
      <c r="D20" s="567"/>
      <c r="E20" s="567" t="s">
        <v>134</v>
      </c>
      <c r="F20" s="567"/>
      <c r="G20" s="567"/>
      <c r="H20" s="567"/>
      <c r="I20" s="61">
        <v>4</v>
      </c>
    </row>
    <row r="21" spans="1:9" s="400" customFormat="1" x14ac:dyDescent="0.25">
      <c r="A21" s="646" t="s">
        <v>2667</v>
      </c>
      <c r="B21" s="567"/>
      <c r="C21" s="567"/>
      <c r="D21" s="567"/>
      <c r="E21" s="567" t="s">
        <v>2668</v>
      </c>
      <c r="F21" s="567"/>
      <c r="G21" s="567"/>
      <c r="H21" s="567"/>
      <c r="I21" s="414" t="s">
        <v>612</v>
      </c>
    </row>
    <row r="22" spans="1:9" s="400" customFormat="1" x14ac:dyDescent="0.25">
      <c r="A22" s="555" t="s">
        <v>341</v>
      </c>
      <c r="B22" s="556"/>
      <c r="C22" s="556"/>
      <c r="D22" s="556"/>
      <c r="E22" s="556" t="s">
        <v>9</v>
      </c>
      <c r="F22" s="556"/>
      <c r="G22" s="556"/>
      <c r="H22" s="556"/>
      <c r="I22" s="38">
        <v>3</v>
      </c>
    </row>
    <row r="23" spans="1:9" s="400" customFormat="1" x14ac:dyDescent="0.25">
      <c r="A23" s="637"/>
      <c r="B23" s="638"/>
      <c r="C23" s="638"/>
      <c r="D23" s="638"/>
      <c r="E23" s="639" t="s">
        <v>2757</v>
      </c>
      <c r="F23" s="639"/>
      <c r="G23" s="639"/>
      <c r="H23" s="640"/>
      <c r="I23" s="444" t="s">
        <v>476</v>
      </c>
    </row>
    <row r="24" spans="1:9" s="400" customFormat="1" x14ac:dyDescent="0.25">
      <c r="A24" s="660" t="s">
        <v>2662</v>
      </c>
      <c r="B24" s="660"/>
      <c r="C24" s="660"/>
      <c r="D24" s="660"/>
      <c r="E24" s="660"/>
      <c r="F24" s="660"/>
      <c r="G24" s="660"/>
      <c r="H24" s="660"/>
      <c r="I24" s="661"/>
    </row>
    <row r="25" spans="1:9" s="400" customFormat="1" x14ac:dyDescent="0.25">
      <c r="A25" s="646" t="s">
        <v>2669</v>
      </c>
      <c r="B25" s="567"/>
      <c r="C25" s="567"/>
      <c r="D25" s="567"/>
      <c r="E25" s="567" t="s">
        <v>82</v>
      </c>
      <c r="F25" s="567"/>
      <c r="G25" s="567"/>
      <c r="H25" s="567"/>
      <c r="I25" s="38">
        <v>3</v>
      </c>
    </row>
    <row r="26" spans="1:9" s="400" customFormat="1" ht="15" customHeight="1" x14ac:dyDescent="0.25">
      <c r="A26" s="555" t="s">
        <v>2670</v>
      </c>
      <c r="B26" s="556"/>
      <c r="C26" s="556"/>
      <c r="D26" s="556"/>
      <c r="E26" s="621" t="s">
        <v>2671</v>
      </c>
      <c r="F26" s="621"/>
      <c r="G26" s="621"/>
      <c r="H26" s="621"/>
      <c r="I26" s="38">
        <v>6</v>
      </c>
    </row>
    <row r="27" spans="1:9" s="400" customFormat="1" x14ac:dyDescent="0.25">
      <c r="A27" s="631" t="s">
        <v>4</v>
      </c>
      <c r="B27" s="580"/>
      <c r="C27" s="580"/>
      <c r="D27" s="580"/>
      <c r="E27" s="580"/>
      <c r="F27" s="580"/>
      <c r="G27" s="580"/>
      <c r="H27" s="580"/>
      <c r="I27" s="115">
        <v>6</v>
      </c>
    </row>
    <row r="28" spans="1:9" s="400" customFormat="1" x14ac:dyDescent="0.25">
      <c r="A28" s="637"/>
      <c r="B28" s="638"/>
      <c r="C28" s="638"/>
      <c r="D28" s="638"/>
      <c r="E28" s="639" t="s">
        <v>2758</v>
      </c>
      <c r="F28" s="639"/>
      <c r="G28" s="639"/>
      <c r="H28" s="640"/>
      <c r="I28" s="125">
        <f>SUM(I16,I25:I27)</f>
        <v>62</v>
      </c>
    </row>
    <row r="29" spans="1:9" s="400" customFormat="1" x14ac:dyDescent="0.25">
      <c r="A29" s="660" t="s">
        <v>2663</v>
      </c>
      <c r="B29" s="660"/>
      <c r="C29" s="660"/>
      <c r="D29" s="660"/>
      <c r="E29" s="660"/>
      <c r="F29" s="660"/>
      <c r="G29" s="660"/>
      <c r="H29" s="660"/>
      <c r="I29" s="661"/>
    </row>
    <row r="30" spans="1:9" s="400" customFormat="1" x14ac:dyDescent="0.25">
      <c r="A30" s="646" t="s">
        <v>2669</v>
      </c>
      <c r="B30" s="567"/>
      <c r="C30" s="567"/>
      <c r="D30" s="567"/>
      <c r="E30" s="567" t="s">
        <v>82</v>
      </c>
      <c r="F30" s="567"/>
      <c r="G30" s="567"/>
      <c r="H30" s="567"/>
      <c r="I30" s="38">
        <v>3</v>
      </c>
    </row>
    <row r="31" spans="1:9" s="400" customFormat="1" x14ac:dyDescent="0.25">
      <c r="A31" s="555" t="s">
        <v>2670</v>
      </c>
      <c r="B31" s="556"/>
      <c r="C31" s="556"/>
      <c r="D31" s="556"/>
      <c r="E31" s="621" t="s">
        <v>2671</v>
      </c>
      <c r="F31" s="621"/>
      <c r="G31" s="621"/>
      <c r="H31" s="621"/>
      <c r="I31" s="38">
        <v>6</v>
      </c>
    </row>
    <row r="32" spans="1:9" s="400" customFormat="1" x14ac:dyDescent="0.25">
      <c r="A32" s="662" t="s">
        <v>4</v>
      </c>
      <c r="B32" s="663"/>
      <c r="C32" s="663"/>
      <c r="D32" s="663"/>
      <c r="E32" s="663"/>
      <c r="F32" s="663"/>
      <c r="G32" s="663"/>
      <c r="H32" s="663"/>
      <c r="I32" s="115">
        <v>6</v>
      </c>
    </row>
    <row r="33" spans="1:9" s="400" customFormat="1" x14ac:dyDescent="0.25">
      <c r="A33" s="664"/>
      <c r="B33" s="664"/>
      <c r="C33" s="664"/>
      <c r="D33" s="664"/>
      <c r="E33" s="665" t="s">
        <v>2664</v>
      </c>
      <c r="F33" s="665"/>
      <c r="G33" s="665"/>
      <c r="H33" s="665"/>
      <c r="I33" s="85">
        <f>SUM(I16,I30:I32)</f>
        <v>62</v>
      </c>
    </row>
    <row r="34" spans="1:9" x14ac:dyDescent="0.25">
      <c r="A34" s="657" t="s">
        <v>1496</v>
      </c>
      <c r="B34" s="658"/>
      <c r="C34" s="658"/>
      <c r="D34" s="658"/>
      <c r="E34" s="658"/>
      <c r="F34" s="658"/>
      <c r="G34" s="658"/>
      <c r="H34" s="659"/>
      <c r="I34" s="413" t="s">
        <v>476</v>
      </c>
    </row>
    <row r="35" spans="1:9" x14ac:dyDescent="0.25">
      <c r="A35" s="480" t="s">
        <v>542</v>
      </c>
      <c r="B35" s="480"/>
      <c r="C35" s="480" t="s">
        <v>1334</v>
      </c>
      <c r="D35" s="480"/>
    </row>
  </sheetData>
  <sheetProtection password="CA9D" sheet="1" objects="1" scenarios="1"/>
  <mergeCells count="59">
    <mergeCell ref="A33:D33"/>
    <mergeCell ref="E33:H33"/>
    <mergeCell ref="A29:I29"/>
    <mergeCell ref="A30:D30"/>
    <mergeCell ref="E30:H30"/>
    <mergeCell ref="A31:D31"/>
    <mergeCell ref="E31:H31"/>
    <mergeCell ref="E25:H25"/>
    <mergeCell ref="A10:D10"/>
    <mergeCell ref="E10:H10"/>
    <mergeCell ref="A32:D32"/>
    <mergeCell ref="E32:H32"/>
    <mergeCell ref="A26:D26"/>
    <mergeCell ref="E26:H26"/>
    <mergeCell ref="A27:D27"/>
    <mergeCell ref="E27:H27"/>
    <mergeCell ref="A28:D28"/>
    <mergeCell ref="A22:D22"/>
    <mergeCell ref="A35:B35"/>
    <mergeCell ref="A14:D14"/>
    <mergeCell ref="E14:H14"/>
    <mergeCell ref="A34:H34"/>
    <mergeCell ref="A15:D15"/>
    <mergeCell ref="E15:H15"/>
    <mergeCell ref="C35:D35"/>
    <mergeCell ref="A16:H16"/>
    <mergeCell ref="A17:I17"/>
    <mergeCell ref="A18:I18"/>
    <mergeCell ref="A19:D19"/>
    <mergeCell ref="E28:H28"/>
    <mergeCell ref="A23:D23"/>
    <mergeCell ref="E23:H23"/>
    <mergeCell ref="A24:I24"/>
    <mergeCell ref="A25:D25"/>
    <mergeCell ref="A7:D7"/>
    <mergeCell ref="E7:H7"/>
    <mergeCell ref="A9:D9"/>
    <mergeCell ref="E9:H9"/>
    <mergeCell ref="A20:D20"/>
    <mergeCell ref="E20:H20"/>
    <mergeCell ref="E19:H19"/>
    <mergeCell ref="A12:D12"/>
    <mergeCell ref="E12:H12"/>
    <mergeCell ref="A1:I1"/>
    <mergeCell ref="A2:I2"/>
    <mergeCell ref="A5:I5"/>
    <mergeCell ref="E22:H22"/>
    <mergeCell ref="A3:B3"/>
    <mergeCell ref="C3:I3"/>
    <mergeCell ref="A11:D11"/>
    <mergeCell ref="E11:H11"/>
    <mergeCell ref="A13:D13"/>
    <mergeCell ref="E13:H13"/>
    <mergeCell ref="A21:D21"/>
    <mergeCell ref="E21:H21"/>
    <mergeCell ref="A6:D6"/>
    <mergeCell ref="E6:H6"/>
    <mergeCell ref="A8:D8"/>
    <mergeCell ref="E8:H8"/>
  </mergeCells>
  <phoneticPr fontId="40" type="noConversion"/>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enableFormatConditionsCalculation="0"/>
  <dimension ref="A1:I22"/>
  <sheetViews>
    <sheetView view="pageLayout" workbookViewId="0">
      <selection sqref="A1:I1"/>
    </sheetView>
  </sheetViews>
  <sheetFormatPr defaultColWidth="9.140625" defaultRowHeight="15" x14ac:dyDescent="0.25"/>
  <cols>
    <col min="1" max="8" width="9.140625" style="27"/>
    <col min="9" max="9" width="9.140625" style="2"/>
    <col min="10" max="16384" width="9.140625" style="27"/>
  </cols>
  <sheetData>
    <row r="1" spans="1:9" ht="30.95" customHeight="1" x14ac:dyDescent="0.25">
      <c r="A1" s="495" t="s">
        <v>997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367</v>
      </c>
      <c r="D3" s="600"/>
      <c r="E3" s="600"/>
      <c r="F3" s="600"/>
      <c r="G3" s="600"/>
      <c r="H3" s="600"/>
      <c r="I3" s="601"/>
    </row>
    <row r="4" spans="1:9" x14ac:dyDescent="0.25">
      <c r="A4" s="82" t="s">
        <v>29</v>
      </c>
      <c r="B4" s="756" t="s">
        <v>420</v>
      </c>
      <c r="C4" s="756"/>
      <c r="D4" s="756"/>
      <c r="E4" s="756"/>
      <c r="F4" s="209"/>
      <c r="G4" s="209"/>
      <c r="H4" s="209"/>
      <c r="I4" s="84"/>
    </row>
    <row r="5" spans="1:9" x14ac:dyDescent="0.25">
      <c r="A5" s="609"/>
      <c r="B5" s="610"/>
      <c r="C5" s="610"/>
      <c r="D5" s="610"/>
      <c r="E5" s="610"/>
      <c r="F5" s="610"/>
      <c r="G5" s="610"/>
      <c r="H5" s="610"/>
      <c r="I5" s="611"/>
    </row>
    <row r="6" spans="1:9" ht="30" customHeight="1" x14ac:dyDescent="0.25">
      <c r="A6" s="578" t="s">
        <v>13</v>
      </c>
      <c r="B6" s="579"/>
      <c r="C6" s="579"/>
      <c r="D6" s="579"/>
      <c r="E6" s="591" t="s">
        <v>668</v>
      </c>
      <c r="F6" s="591"/>
      <c r="G6" s="591"/>
      <c r="H6" s="591"/>
      <c r="I6" s="84">
        <v>3</v>
      </c>
    </row>
    <row r="7" spans="1:9" ht="15" customHeight="1" x14ac:dyDescent="0.25">
      <c r="A7" s="631" t="s">
        <v>323</v>
      </c>
      <c r="B7" s="580"/>
      <c r="C7" s="580"/>
      <c r="D7" s="580"/>
      <c r="E7" s="580" t="s">
        <v>97</v>
      </c>
      <c r="F7" s="580"/>
      <c r="G7" s="580"/>
      <c r="H7" s="580"/>
      <c r="I7" s="111">
        <v>8</v>
      </c>
    </row>
    <row r="8" spans="1:9" ht="15" customHeight="1" x14ac:dyDescent="0.25">
      <c r="A8" s="581" t="s">
        <v>324</v>
      </c>
      <c r="B8" s="582"/>
      <c r="C8" s="582"/>
      <c r="D8" s="582"/>
      <c r="E8" s="582" t="s">
        <v>309</v>
      </c>
      <c r="F8" s="582"/>
      <c r="G8" s="582"/>
      <c r="H8" s="582"/>
      <c r="I8" s="105">
        <v>8</v>
      </c>
    </row>
    <row r="9" spans="1:9" x14ac:dyDescent="0.25">
      <c r="A9" s="581" t="s">
        <v>366</v>
      </c>
      <c r="B9" s="582"/>
      <c r="C9" s="582"/>
      <c r="D9" s="582"/>
      <c r="E9" s="582" t="s">
        <v>213</v>
      </c>
      <c r="F9" s="582"/>
      <c r="G9" s="582"/>
      <c r="H9" s="582"/>
      <c r="I9" s="84">
        <v>3</v>
      </c>
    </row>
    <row r="10" spans="1:9" ht="15" customHeight="1" x14ac:dyDescent="0.25">
      <c r="A10" s="581" t="s">
        <v>342</v>
      </c>
      <c r="B10" s="582"/>
      <c r="C10" s="582"/>
      <c r="D10" s="582"/>
      <c r="E10" s="582" t="s">
        <v>8</v>
      </c>
      <c r="F10" s="582"/>
      <c r="G10" s="582"/>
      <c r="H10" s="582"/>
      <c r="I10" s="84">
        <v>6</v>
      </c>
    </row>
    <row r="11" spans="1:9" ht="30" customHeight="1" x14ac:dyDescent="0.25">
      <c r="A11" s="578" t="s">
        <v>10</v>
      </c>
      <c r="B11" s="579"/>
      <c r="C11" s="579"/>
      <c r="D11" s="579"/>
      <c r="E11" s="590" t="s">
        <v>368</v>
      </c>
      <c r="F11" s="590"/>
      <c r="G11" s="590"/>
      <c r="H11" s="590"/>
      <c r="I11" s="84">
        <v>6</v>
      </c>
    </row>
    <row r="12" spans="1:9" ht="30" customHeight="1" x14ac:dyDescent="0.25">
      <c r="A12" s="578" t="s">
        <v>11</v>
      </c>
      <c r="B12" s="579"/>
      <c r="C12" s="579"/>
      <c r="D12" s="579"/>
      <c r="E12" s="614" t="s">
        <v>148</v>
      </c>
      <c r="F12" s="614"/>
      <c r="G12" s="614"/>
      <c r="H12" s="614"/>
      <c r="I12" s="84">
        <v>6</v>
      </c>
    </row>
    <row r="13" spans="1:9" ht="30" customHeight="1" x14ac:dyDescent="0.25">
      <c r="A13" s="578" t="s">
        <v>772</v>
      </c>
      <c r="B13" s="579"/>
      <c r="C13" s="579"/>
      <c r="D13" s="579"/>
      <c r="E13" s="582" t="s">
        <v>77</v>
      </c>
      <c r="F13" s="582"/>
      <c r="G13" s="582"/>
      <c r="H13" s="582"/>
      <c r="I13" s="84">
        <v>3</v>
      </c>
    </row>
    <row r="14" spans="1:9" x14ac:dyDescent="0.25">
      <c r="A14" s="738" t="s">
        <v>101</v>
      </c>
      <c r="B14" s="739"/>
      <c r="C14" s="739"/>
      <c r="D14" s="739"/>
      <c r="E14" s="590" t="s">
        <v>102</v>
      </c>
      <c r="F14" s="590"/>
      <c r="G14" s="590"/>
      <c r="H14" s="590"/>
      <c r="I14" s="105">
        <v>3</v>
      </c>
    </row>
    <row r="15" spans="1:9" x14ac:dyDescent="0.25">
      <c r="A15" s="578" t="s">
        <v>1587</v>
      </c>
      <c r="B15" s="579"/>
      <c r="C15" s="579"/>
      <c r="D15" s="579"/>
      <c r="E15" s="582" t="s">
        <v>1588</v>
      </c>
      <c r="F15" s="582"/>
      <c r="G15" s="582"/>
      <c r="H15" s="582"/>
      <c r="I15" s="84">
        <v>3</v>
      </c>
    </row>
    <row r="16" spans="1:9" ht="15" customHeight="1" x14ac:dyDescent="0.25">
      <c r="A16" s="613" t="s">
        <v>419</v>
      </c>
      <c r="B16" s="614"/>
      <c r="C16" s="614"/>
      <c r="D16" s="614"/>
      <c r="E16" s="614" t="s">
        <v>158</v>
      </c>
      <c r="F16" s="614"/>
      <c r="G16" s="614"/>
      <c r="H16" s="614"/>
      <c r="I16" s="105">
        <v>8</v>
      </c>
    </row>
    <row r="17" spans="1:9" ht="30" customHeight="1" x14ac:dyDescent="0.25">
      <c r="A17" s="581" t="s">
        <v>1565</v>
      </c>
      <c r="B17" s="582"/>
      <c r="C17" s="582"/>
      <c r="D17" s="582"/>
      <c r="E17" s="579" t="s">
        <v>1564</v>
      </c>
      <c r="F17" s="579"/>
      <c r="G17" s="579"/>
      <c r="H17" s="579"/>
      <c r="I17" s="84">
        <v>3</v>
      </c>
    </row>
    <row r="18" spans="1:9" x14ac:dyDescent="0.25">
      <c r="A18" s="581" t="s">
        <v>4</v>
      </c>
      <c r="B18" s="582"/>
      <c r="C18" s="582"/>
      <c r="D18" s="582"/>
      <c r="E18" s="582"/>
      <c r="F18" s="582"/>
      <c r="G18" s="582"/>
      <c r="H18" s="582"/>
      <c r="I18" s="84">
        <v>2</v>
      </c>
    </row>
    <row r="19" spans="1:9" x14ac:dyDescent="0.25">
      <c r="A19" s="596" t="s">
        <v>1361</v>
      </c>
      <c r="B19" s="597"/>
      <c r="C19" s="597"/>
      <c r="D19" s="597"/>
      <c r="E19" s="597"/>
      <c r="F19" s="597"/>
      <c r="G19" s="597"/>
      <c r="H19" s="598"/>
      <c r="I19" s="87">
        <f>SUM(I6:I18)</f>
        <v>62</v>
      </c>
    </row>
    <row r="20" spans="1:9" x14ac:dyDescent="0.25">
      <c r="A20" s="585" t="s">
        <v>6</v>
      </c>
      <c r="B20" s="585"/>
      <c r="C20" s="585"/>
      <c r="D20" s="585"/>
      <c r="E20" s="585"/>
      <c r="F20" s="585"/>
      <c r="G20" s="585"/>
      <c r="H20" s="585"/>
      <c r="I20" s="585"/>
    </row>
    <row r="21" spans="1:9" ht="30.95" customHeight="1" x14ac:dyDescent="0.25">
      <c r="A21" s="586" t="s">
        <v>1860</v>
      </c>
      <c r="B21" s="586"/>
      <c r="C21" s="586"/>
      <c r="D21" s="586"/>
      <c r="E21" s="586"/>
      <c r="F21" s="586"/>
      <c r="G21" s="586"/>
      <c r="H21" s="586"/>
      <c r="I21" s="586"/>
    </row>
    <row r="22" spans="1:9" x14ac:dyDescent="0.25">
      <c r="A22" s="607" t="s">
        <v>542</v>
      </c>
      <c r="B22" s="607"/>
      <c r="C22" s="607" t="s">
        <v>1334</v>
      </c>
      <c r="D22" s="607"/>
      <c r="E22" s="215"/>
      <c r="F22" s="215"/>
      <c r="G22" s="215"/>
      <c r="H22" s="215"/>
      <c r="I22" s="94"/>
    </row>
  </sheetData>
  <sheetProtection password="CA9D" sheet="1" objects="1" scenarios="1"/>
  <mergeCells count="37">
    <mergeCell ref="A1:I1"/>
    <mergeCell ref="A2:I2"/>
    <mergeCell ref="A5:I5"/>
    <mergeCell ref="A10:D10"/>
    <mergeCell ref="E10:H10"/>
    <mergeCell ref="A3:B3"/>
    <mergeCell ref="C3:I3"/>
    <mergeCell ref="B4:E4"/>
    <mergeCell ref="A6:D6"/>
    <mergeCell ref="E6:H6"/>
    <mergeCell ref="A7:D7"/>
    <mergeCell ref="E7:H7"/>
    <mergeCell ref="A9:D9"/>
    <mergeCell ref="E9:H9"/>
    <mergeCell ref="A22:B22"/>
    <mergeCell ref="A16:D16"/>
    <mergeCell ref="E16:H16"/>
    <mergeCell ref="A8:D8"/>
    <mergeCell ref="E8:H8"/>
    <mergeCell ref="A19:H19"/>
    <mergeCell ref="A20:I20"/>
    <mergeCell ref="A21:I21"/>
    <mergeCell ref="A18:D18"/>
    <mergeCell ref="E18:H18"/>
    <mergeCell ref="C22:D22"/>
    <mergeCell ref="A12:D12"/>
    <mergeCell ref="A17:D17"/>
    <mergeCell ref="E17:H17"/>
    <mergeCell ref="E12:H12"/>
    <mergeCell ref="A11:D11"/>
    <mergeCell ref="E11:H11"/>
    <mergeCell ref="A15:D15"/>
    <mergeCell ref="E15:H15"/>
    <mergeCell ref="A14:D14"/>
    <mergeCell ref="E14:H14"/>
    <mergeCell ref="A13:D13"/>
    <mergeCell ref="E13:H13"/>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enableFormatConditionsCalculation="0"/>
  <dimension ref="A1:I24"/>
  <sheetViews>
    <sheetView view="pageLayout" workbookViewId="0">
      <selection sqref="A1:I1"/>
    </sheetView>
  </sheetViews>
  <sheetFormatPr defaultColWidth="9.140625" defaultRowHeight="15" x14ac:dyDescent="0.25"/>
  <cols>
    <col min="1" max="16384" width="9.140625" style="27"/>
  </cols>
  <sheetData>
    <row r="1" spans="1:9" ht="29.25" customHeight="1" x14ac:dyDescent="0.25">
      <c r="A1" s="495" t="s">
        <v>997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57">
        <v>13.1205</v>
      </c>
      <c r="C4" s="757"/>
      <c r="D4" s="209"/>
      <c r="E4" s="209"/>
      <c r="F4" s="209"/>
      <c r="G4" s="209"/>
      <c r="H4" s="209"/>
      <c r="I4" s="210"/>
    </row>
    <row r="5" spans="1:9" x14ac:dyDescent="0.25">
      <c r="A5" s="609"/>
      <c r="B5" s="610"/>
      <c r="C5" s="610"/>
      <c r="D5" s="610"/>
      <c r="E5" s="610"/>
      <c r="F5" s="610"/>
      <c r="G5" s="610"/>
      <c r="H5" s="610"/>
      <c r="I5" s="611"/>
    </row>
    <row r="6" spans="1:9" ht="15" customHeight="1" x14ac:dyDescent="0.25">
      <c r="A6" s="738" t="s">
        <v>13</v>
      </c>
      <c r="B6" s="739"/>
      <c r="C6" s="739"/>
      <c r="D6" s="739"/>
      <c r="E6" s="590" t="s">
        <v>126</v>
      </c>
      <c r="F6" s="590"/>
      <c r="G6" s="590"/>
      <c r="H6" s="590"/>
      <c r="I6" s="210">
        <v>3</v>
      </c>
    </row>
    <row r="7" spans="1:9" x14ac:dyDescent="0.25">
      <c r="A7" s="631" t="s">
        <v>323</v>
      </c>
      <c r="B7" s="580"/>
      <c r="C7" s="580"/>
      <c r="D7" s="580"/>
      <c r="E7" s="580" t="s">
        <v>97</v>
      </c>
      <c r="F7" s="580"/>
      <c r="G7" s="580"/>
      <c r="H7" s="580"/>
      <c r="I7" s="106">
        <v>8</v>
      </c>
    </row>
    <row r="8" spans="1:9" x14ac:dyDescent="0.25">
      <c r="A8" s="581" t="s">
        <v>324</v>
      </c>
      <c r="B8" s="582"/>
      <c r="C8" s="582"/>
      <c r="D8" s="582"/>
      <c r="E8" s="582" t="s">
        <v>309</v>
      </c>
      <c r="F8" s="582"/>
      <c r="G8" s="582"/>
      <c r="H8" s="582"/>
      <c r="I8" s="105">
        <v>8</v>
      </c>
    </row>
    <row r="9" spans="1:9" ht="45" customHeight="1" x14ac:dyDescent="0.25">
      <c r="A9" s="738" t="s">
        <v>43</v>
      </c>
      <c r="B9" s="739"/>
      <c r="C9" s="739"/>
      <c r="D9" s="739"/>
      <c r="E9" s="739" t="s">
        <v>1389</v>
      </c>
      <c r="F9" s="739"/>
      <c r="G9" s="739"/>
      <c r="H9" s="739"/>
      <c r="I9" s="84">
        <v>6</v>
      </c>
    </row>
    <row r="10" spans="1:9" ht="15" customHeight="1" x14ac:dyDescent="0.25">
      <c r="A10" s="581" t="s">
        <v>342</v>
      </c>
      <c r="B10" s="582"/>
      <c r="C10" s="582"/>
      <c r="D10" s="582"/>
      <c r="E10" s="582" t="s">
        <v>8</v>
      </c>
      <c r="F10" s="582"/>
      <c r="G10" s="582"/>
      <c r="H10" s="582"/>
      <c r="I10" s="210">
        <v>6</v>
      </c>
    </row>
    <row r="11" spans="1:9" ht="46.5" customHeight="1" x14ac:dyDescent="0.25">
      <c r="A11" s="738" t="s">
        <v>42</v>
      </c>
      <c r="B11" s="739"/>
      <c r="C11" s="739"/>
      <c r="D11" s="739"/>
      <c r="E11" s="739" t="s">
        <v>998</v>
      </c>
      <c r="F11" s="739"/>
      <c r="G11" s="739"/>
      <c r="H11" s="739"/>
      <c r="I11" s="84">
        <v>6</v>
      </c>
    </row>
    <row r="12" spans="1:9" ht="15" customHeight="1" x14ac:dyDescent="0.25">
      <c r="A12" s="578" t="s">
        <v>507</v>
      </c>
      <c r="B12" s="579"/>
      <c r="C12" s="579"/>
      <c r="D12" s="579"/>
      <c r="E12" s="582" t="s">
        <v>398</v>
      </c>
      <c r="F12" s="582"/>
      <c r="G12" s="582"/>
      <c r="H12" s="582"/>
      <c r="I12" s="84">
        <v>3</v>
      </c>
    </row>
    <row r="13" spans="1:9" x14ac:dyDescent="0.25">
      <c r="A13" s="613" t="s">
        <v>419</v>
      </c>
      <c r="B13" s="614"/>
      <c r="C13" s="614"/>
      <c r="D13" s="614"/>
      <c r="E13" s="614" t="s">
        <v>158</v>
      </c>
      <c r="F13" s="614"/>
      <c r="G13" s="614"/>
      <c r="H13" s="614"/>
      <c r="I13" s="105">
        <v>8</v>
      </c>
    </row>
    <row r="14" spans="1:9" x14ac:dyDescent="0.25">
      <c r="A14" s="581" t="s">
        <v>394</v>
      </c>
      <c r="B14" s="582"/>
      <c r="C14" s="582"/>
      <c r="D14" s="582"/>
      <c r="E14" s="612" t="s">
        <v>2202</v>
      </c>
      <c r="F14" s="612"/>
      <c r="G14" s="612"/>
      <c r="H14" s="612"/>
      <c r="I14" s="210">
        <v>13</v>
      </c>
    </row>
    <row r="15" spans="1:9" x14ac:dyDescent="0.25">
      <c r="A15" s="596" t="s">
        <v>1496</v>
      </c>
      <c r="B15" s="597"/>
      <c r="C15" s="597"/>
      <c r="D15" s="597"/>
      <c r="E15" s="597"/>
      <c r="F15" s="597"/>
      <c r="G15" s="597"/>
      <c r="H15" s="598"/>
      <c r="I15" s="114">
        <f>SUM(I6:I14)</f>
        <v>61</v>
      </c>
    </row>
    <row r="16" spans="1:9" x14ac:dyDescent="0.25">
      <c r="A16" s="585" t="s">
        <v>6</v>
      </c>
      <c r="B16" s="585"/>
      <c r="C16" s="585"/>
      <c r="D16" s="585"/>
      <c r="E16" s="585"/>
      <c r="F16" s="585"/>
      <c r="G16" s="585"/>
      <c r="H16" s="585"/>
      <c r="I16" s="585"/>
    </row>
    <row r="17" spans="1:9" ht="29.25" customHeight="1" x14ac:dyDescent="0.25">
      <c r="A17" s="586" t="s">
        <v>1860</v>
      </c>
      <c r="B17" s="586"/>
      <c r="C17" s="586"/>
      <c r="D17" s="586"/>
      <c r="E17" s="586"/>
      <c r="F17" s="586"/>
      <c r="G17" s="586"/>
      <c r="H17" s="586"/>
      <c r="I17" s="586"/>
    </row>
    <row r="18" spans="1:9" x14ac:dyDescent="0.25">
      <c r="A18" s="585"/>
      <c r="B18" s="585"/>
      <c r="C18" s="585"/>
      <c r="D18" s="585"/>
      <c r="E18" s="585"/>
      <c r="F18" s="585"/>
      <c r="G18" s="585"/>
      <c r="H18" s="585"/>
      <c r="I18" s="585"/>
    </row>
    <row r="19" spans="1:9" x14ac:dyDescent="0.25">
      <c r="A19" s="936" t="s">
        <v>389</v>
      </c>
      <c r="B19" s="585"/>
      <c r="C19" s="585"/>
      <c r="D19" s="585"/>
      <c r="E19" s="585"/>
      <c r="F19" s="585"/>
      <c r="G19" s="585"/>
      <c r="H19" s="585"/>
      <c r="I19" s="585"/>
    </row>
    <row r="20" spans="1:9" x14ac:dyDescent="0.25">
      <c r="A20" s="758" t="s">
        <v>390</v>
      </c>
      <c r="B20" s="758"/>
      <c r="C20" s="758"/>
      <c r="D20" s="758"/>
      <c r="E20" s="212">
        <v>4</v>
      </c>
      <c r="F20" s="215"/>
      <c r="G20" s="215"/>
      <c r="H20" s="215"/>
      <c r="I20" s="215"/>
    </row>
    <row r="21" spans="1:9" x14ac:dyDescent="0.25">
      <c r="A21" s="758" t="s">
        <v>391</v>
      </c>
      <c r="B21" s="758"/>
      <c r="C21" s="758"/>
      <c r="D21" s="758"/>
      <c r="E21" s="212">
        <v>3</v>
      </c>
      <c r="F21" s="215"/>
      <c r="G21" s="215"/>
      <c r="H21" s="215"/>
      <c r="I21" s="215"/>
    </row>
    <row r="22" spans="1:9" x14ac:dyDescent="0.25">
      <c r="A22" s="758" t="s">
        <v>999</v>
      </c>
      <c r="B22" s="758"/>
      <c r="C22" s="758"/>
      <c r="D22" s="758"/>
      <c r="E22" s="212">
        <v>3</v>
      </c>
      <c r="F22" s="215"/>
      <c r="G22" s="215"/>
      <c r="H22" s="215"/>
      <c r="I22" s="215"/>
    </row>
    <row r="23" spans="1:9" x14ac:dyDescent="0.25">
      <c r="A23" s="758" t="s">
        <v>1000</v>
      </c>
      <c r="B23" s="758"/>
      <c r="C23" s="758"/>
      <c r="D23" s="758"/>
      <c r="E23" s="212">
        <v>3</v>
      </c>
      <c r="F23" s="215"/>
      <c r="G23" s="215"/>
      <c r="H23" s="215"/>
      <c r="I23" s="215"/>
    </row>
    <row r="24" spans="1:9" x14ac:dyDescent="0.25">
      <c r="A24" s="607" t="s">
        <v>542</v>
      </c>
      <c r="B24" s="607"/>
      <c r="C24" s="607" t="s">
        <v>1334</v>
      </c>
      <c r="D24" s="607"/>
      <c r="E24" s="215"/>
      <c r="F24" s="215"/>
      <c r="G24" s="215"/>
      <c r="H24" s="215"/>
      <c r="I24" s="215"/>
    </row>
  </sheetData>
  <sheetProtection password="CA9D" sheet="1" objects="1" scenarios="1"/>
  <mergeCells count="35">
    <mergeCell ref="A1:I1"/>
    <mergeCell ref="A2:I2"/>
    <mergeCell ref="A5:I5"/>
    <mergeCell ref="A10:D10"/>
    <mergeCell ref="E10:H10"/>
    <mergeCell ref="A6:D6"/>
    <mergeCell ref="E6:H6"/>
    <mergeCell ref="A9:D9"/>
    <mergeCell ref="A3:B3"/>
    <mergeCell ref="A7:D7"/>
    <mergeCell ref="C3:I3"/>
    <mergeCell ref="B4:C4"/>
    <mergeCell ref="E9:H9"/>
    <mergeCell ref="E7:H7"/>
    <mergeCell ref="E14:H14"/>
    <mergeCell ref="A12:D12"/>
    <mergeCell ref="E12:H12"/>
    <mergeCell ref="A8:D8"/>
    <mergeCell ref="E8:H8"/>
    <mergeCell ref="A24:B24"/>
    <mergeCell ref="A11:D11"/>
    <mergeCell ref="E11:H11"/>
    <mergeCell ref="A13:D13"/>
    <mergeCell ref="E13:H13"/>
    <mergeCell ref="C24:D24"/>
    <mergeCell ref="A22:D22"/>
    <mergeCell ref="A23:D23"/>
    <mergeCell ref="A18:I18"/>
    <mergeCell ref="A21:D21"/>
    <mergeCell ref="A19:I19"/>
    <mergeCell ref="A20:D20"/>
    <mergeCell ref="A17:I17"/>
    <mergeCell ref="A15:H15"/>
    <mergeCell ref="A16:I16"/>
    <mergeCell ref="A14:D14"/>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enableFormatConditionsCalculation="0"/>
  <dimension ref="A1:J23"/>
  <sheetViews>
    <sheetView view="pageLayout" workbookViewId="0">
      <selection activeCell="A18" sqref="A18:XFD18"/>
    </sheetView>
  </sheetViews>
  <sheetFormatPr defaultColWidth="9.140625" defaultRowHeight="15" x14ac:dyDescent="0.25"/>
  <cols>
    <col min="1" max="8" width="9.140625" style="28"/>
    <col min="9" max="9" width="9.140625" style="2"/>
    <col min="10" max="16384" width="9.140625" style="28"/>
  </cols>
  <sheetData>
    <row r="1" spans="1:10" ht="30.95" customHeight="1" x14ac:dyDescent="0.25">
      <c r="A1" s="495" t="s">
        <v>1001</v>
      </c>
      <c r="B1" s="495"/>
      <c r="C1" s="495"/>
      <c r="D1" s="495"/>
      <c r="E1" s="495"/>
      <c r="F1" s="495"/>
      <c r="G1" s="495"/>
      <c r="H1" s="495"/>
      <c r="I1" s="495"/>
    </row>
    <row r="2" spans="1:10" x14ac:dyDescent="0.25">
      <c r="A2" s="495" t="s">
        <v>41</v>
      </c>
      <c r="B2" s="495"/>
      <c r="C2" s="495"/>
      <c r="D2" s="495"/>
      <c r="E2" s="495"/>
      <c r="F2" s="495"/>
      <c r="G2" s="495"/>
      <c r="H2" s="495"/>
      <c r="I2" s="495"/>
    </row>
    <row r="3" spans="1:10" x14ac:dyDescent="0.25">
      <c r="A3" s="599" t="s">
        <v>27</v>
      </c>
      <c r="B3" s="600"/>
      <c r="C3" s="600" t="s">
        <v>191</v>
      </c>
      <c r="D3" s="600"/>
      <c r="E3" s="600"/>
      <c r="F3" s="600"/>
      <c r="G3" s="600"/>
      <c r="H3" s="600"/>
      <c r="I3" s="601"/>
    </row>
    <row r="4" spans="1:10" x14ac:dyDescent="0.25">
      <c r="A4" s="82" t="s">
        <v>29</v>
      </c>
      <c r="B4" s="756" t="s">
        <v>956</v>
      </c>
      <c r="C4" s="756"/>
      <c r="D4" s="756"/>
      <c r="E4" s="756"/>
      <c r="F4" s="209"/>
      <c r="G4" s="209"/>
      <c r="H4" s="209"/>
      <c r="I4" s="84"/>
    </row>
    <row r="5" spans="1:10" x14ac:dyDescent="0.25">
      <c r="A5" s="609"/>
      <c r="B5" s="610"/>
      <c r="C5" s="610"/>
      <c r="D5" s="610"/>
      <c r="E5" s="610"/>
      <c r="F5" s="610"/>
      <c r="G5" s="610"/>
      <c r="H5" s="610"/>
      <c r="I5" s="611"/>
    </row>
    <row r="6" spans="1:10" x14ac:dyDescent="0.25">
      <c r="A6" s="578" t="s">
        <v>13</v>
      </c>
      <c r="B6" s="579"/>
      <c r="C6" s="579"/>
      <c r="D6" s="579"/>
      <c r="E6" s="582" t="s">
        <v>375</v>
      </c>
      <c r="F6" s="582"/>
      <c r="G6" s="582"/>
      <c r="H6" s="582"/>
      <c r="I6" s="84">
        <v>3</v>
      </c>
    </row>
    <row r="7" spans="1:10" ht="15" customHeight="1" x14ac:dyDescent="0.25">
      <c r="A7" s="631" t="s">
        <v>323</v>
      </c>
      <c r="B7" s="580"/>
      <c r="C7" s="580"/>
      <c r="D7" s="580"/>
      <c r="E7" s="580" t="s">
        <v>97</v>
      </c>
      <c r="F7" s="580"/>
      <c r="G7" s="580"/>
      <c r="H7" s="580"/>
      <c r="I7" s="111">
        <v>8</v>
      </c>
    </row>
    <row r="8" spans="1:10" x14ac:dyDescent="0.25">
      <c r="A8" s="581" t="s">
        <v>324</v>
      </c>
      <c r="B8" s="582"/>
      <c r="C8" s="582"/>
      <c r="D8" s="582"/>
      <c r="E8" s="582" t="s">
        <v>309</v>
      </c>
      <c r="F8" s="582"/>
      <c r="G8" s="582"/>
      <c r="H8" s="582"/>
      <c r="I8" s="105">
        <v>8</v>
      </c>
    </row>
    <row r="9" spans="1:10" ht="15" customHeight="1" x14ac:dyDescent="0.25">
      <c r="A9" s="581" t="s">
        <v>342</v>
      </c>
      <c r="B9" s="582"/>
      <c r="C9" s="582"/>
      <c r="D9" s="582"/>
      <c r="E9" s="582" t="s">
        <v>8</v>
      </c>
      <c r="F9" s="582"/>
      <c r="G9" s="582"/>
      <c r="H9" s="582"/>
      <c r="I9" s="84">
        <v>6</v>
      </c>
    </row>
    <row r="10" spans="1:10" ht="15" customHeight="1" x14ac:dyDescent="0.25">
      <c r="A10" s="738" t="s">
        <v>376</v>
      </c>
      <c r="B10" s="739"/>
      <c r="C10" s="739"/>
      <c r="D10" s="739"/>
      <c r="E10" s="590" t="s">
        <v>186</v>
      </c>
      <c r="F10" s="590"/>
      <c r="G10" s="590"/>
      <c r="H10" s="590"/>
      <c r="I10" s="105">
        <v>3</v>
      </c>
      <c r="J10" s="26"/>
    </row>
    <row r="11" spans="1:10" ht="30" customHeight="1" x14ac:dyDescent="0.25">
      <c r="A11" s="738" t="s">
        <v>10</v>
      </c>
      <c r="B11" s="739"/>
      <c r="C11" s="739"/>
      <c r="D11" s="739"/>
      <c r="E11" s="590" t="s">
        <v>71</v>
      </c>
      <c r="F11" s="590"/>
      <c r="G11" s="590"/>
      <c r="H11" s="590"/>
      <c r="I11" s="105">
        <v>3</v>
      </c>
      <c r="J11" s="26"/>
    </row>
    <row r="12" spans="1:10" ht="30" customHeight="1" x14ac:dyDescent="0.25">
      <c r="A12" s="578" t="s">
        <v>11</v>
      </c>
      <c r="B12" s="579"/>
      <c r="C12" s="579"/>
      <c r="D12" s="579"/>
      <c r="E12" s="582" t="s">
        <v>148</v>
      </c>
      <c r="F12" s="582"/>
      <c r="G12" s="582"/>
      <c r="H12" s="582"/>
      <c r="I12" s="84">
        <v>6</v>
      </c>
    </row>
    <row r="13" spans="1:10" ht="30.95" customHeight="1" x14ac:dyDescent="0.25">
      <c r="A13" s="578" t="s">
        <v>15</v>
      </c>
      <c r="B13" s="579"/>
      <c r="C13" s="579"/>
      <c r="D13" s="579"/>
      <c r="E13" s="580" t="s">
        <v>77</v>
      </c>
      <c r="F13" s="580"/>
      <c r="G13" s="580"/>
      <c r="H13" s="580"/>
      <c r="I13" s="84">
        <v>3</v>
      </c>
    </row>
    <row r="14" spans="1:10" x14ac:dyDescent="0.25">
      <c r="A14" s="578" t="s">
        <v>137</v>
      </c>
      <c r="B14" s="579"/>
      <c r="C14" s="579"/>
      <c r="D14" s="579"/>
      <c r="E14" s="582" t="s">
        <v>138</v>
      </c>
      <c r="F14" s="582"/>
      <c r="G14" s="582"/>
      <c r="H14" s="582"/>
      <c r="I14" s="84">
        <v>3</v>
      </c>
    </row>
    <row r="15" spans="1:10" x14ac:dyDescent="0.25">
      <c r="A15" s="738" t="s">
        <v>377</v>
      </c>
      <c r="B15" s="739"/>
      <c r="C15" s="739"/>
      <c r="D15" s="739"/>
      <c r="E15" s="590" t="s">
        <v>187</v>
      </c>
      <c r="F15" s="590"/>
      <c r="G15" s="590"/>
      <c r="H15" s="590"/>
      <c r="I15" s="105">
        <v>3</v>
      </c>
      <c r="J15" s="26"/>
    </row>
    <row r="16" spans="1:10" x14ac:dyDescent="0.25">
      <c r="A16" s="613" t="s">
        <v>419</v>
      </c>
      <c r="B16" s="614"/>
      <c r="C16" s="614"/>
      <c r="D16" s="614"/>
      <c r="E16" s="614" t="s">
        <v>158</v>
      </c>
      <c r="F16" s="614"/>
      <c r="G16" s="614"/>
      <c r="H16" s="614"/>
      <c r="I16" s="105">
        <v>8</v>
      </c>
    </row>
    <row r="17" spans="1:10" x14ac:dyDescent="0.25">
      <c r="A17" s="581" t="s">
        <v>341</v>
      </c>
      <c r="B17" s="582"/>
      <c r="C17" s="582"/>
      <c r="D17" s="582"/>
      <c r="E17" s="582" t="s">
        <v>9</v>
      </c>
      <c r="F17" s="582"/>
      <c r="G17" s="582"/>
      <c r="H17" s="582"/>
      <c r="I17" s="103">
        <v>3</v>
      </c>
    </row>
    <row r="18" spans="1:10" ht="30" customHeight="1" x14ac:dyDescent="0.25">
      <c r="A18" s="738" t="s">
        <v>382</v>
      </c>
      <c r="B18" s="739"/>
      <c r="C18" s="739"/>
      <c r="D18" s="739"/>
      <c r="E18" s="759" t="s">
        <v>2200</v>
      </c>
      <c r="F18" s="590"/>
      <c r="G18" s="590"/>
      <c r="H18" s="590"/>
      <c r="I18" s="105">
        <v>3</v>
      </c>
      <c r="J18" s="26"/>
    </row>
    <row r="19" spans="1:10" x14ac:dyDescent="0.25">
      <c r="A19" s="581" t="s">
        <v>4</v>
      </c>
      <c r="B19" s="582"/>
      <c r="C19" s="582"/>
      <c r="D19" s="582"/>
      <c r="E19" s="582"/>
      <c r="F19" s="582"/>
      <c r="G19" s="582"/>
      <c r="H19" s="582"/>
      <c r="I19" s="84">
        <v>2</v>
      </c>
    </row>
    <row r="20" spans="1:10" x14ac:dyDescent="0.25">
      <c r="A20" s="596" t="s">
        <v>1363</v>
      </c>
      <c r="B20" s="597"/>
      <c r="C20" s="597"/>
      <c r="D20" s="597"/>
      <c r="E20" s="597"/>
      <c r="F20" s="597"/>
      <c r="G20" s="597"/>
      <c r="H20" s="598"/>
      <c r="I20" s="87">
        <f>SUM(I6:I19)</f>
        <v>62</v>
      </c>
    </row>
    <row r="21" spans="1:10" x14ac:dyDescent="0.25">
      <c r="A21" s="585" t="s">
        <v>6</v>
      </c>
      <c r="B21" s="585"/>
      <c r="C21" s="585"/>
      <c r="D21" s="585"/>
      <c r="E21" s="585"/>
      <c r="F21" s="585"/>
      <c r="G21" s="585"/>
      <c r="H21" s="585"/>
      <c r="I21" s="585"/>
    </row>
    <row r="22" spans="1:10" ht="28.5" customHeight="1" x14ac:dyDescent="0.25">
      <c r="A22" s="586" t="s">
        <v>1860</v>
      </c>
      <c r="B22" s="586"/>
      <c r="C22" s="586"/>
      <c r="D22" s="586"/>
      <c r="E22" s="586"/>
      <c r="F22" s="586"/>
      <c r="G22" s="586"/>
      <c r="H22" s="586"/>
      <c r="I22" s="586"/>
    </row>
    <row r="23" spans="1:10" x14ac:dyDescent="0.25">
      <c r="A23" s="607" t="s">
        <v>542</v>
      </c>
      <c r="B23" s="607"/>
      <c r="C23" s="607" t="s">
        <v>1334</v>
      </c>
      <c r="D23" s="607"/>
      <c r="E23" s="215"/>
      <c r="F23" s="215"/>
      <c r="G23" s="215"/>
      <c r="H23" s="215"/>
      <c r="I23" s="94"/>
    </row>
  </sheetData>
  <sheetProtection password="CA9D" sheet="1" objects="1" scenarios="1"/>
  <mergeCells count="39">
    <mergeCell ref="A23:B23"/>
    <mergeCell ref="C23:D23"/>
    <mergeCell ref="E18:H18"/>
    <mergeCell ref="A10:D10"/>
    <mergeCell ref="E10:H10"/>
    <mergeCell ref="A15:D15"/>
    <mergeCell ref="E15:H15"/>
    <mergeCell ref="A18:D18"/>
    <mergeCell ref="A13:D13"/>
    <mergeCell ref="E13:H13"/>
    <mergeCell ref="A22:I22"/>
    <mergeCell ref="A16:D16"/>
    <mergeCell ref="E16:H16"/>
    <mergeCell ref="A20:H20"/>
    <mergeCell ref="A21:I21"/>
    <mergeCell ref="A14:D14"/>
    <mergeCell ref="E14:H14"/>
    <mergeCell ref="A19:D19"/>
    <mergeCell ref="E19:H19"/>
    <mergeCell ref="A11:D11"/>
    <mergeCell ref="E11:H11"/>
    <mergeCell ref="A17:D17"/>
    <mergeCell ref="E17:H17"/>
    <mergeCell ref="A12:D12"/>
    <mergeCell ref="E12:H12"/>
    <mergeCell ref="A1:I1"/>
    <mergeCell ref="A2:I2"/>
    <mergeCell ref="A5:I5"/>
    <mergeCell ref="A9:D9"/>
    <mergeCell ref="E9:H9"/>
    <mergeCell ref="A3:B3"/>
    <mergeCell ref="C3:I3"/>
    <mergeCell ref="B4:E4"/>
    <mergeCell ref="A7:D7"/>
    <mergeCell ref="E7:H7"/>
    <mergeCell ref="A6:D6"/>
    <mergeCell ref="E6:H6"/>
    <mergeCell ref="A8:D8"/>
    <mergeCell ref="E8:H8"/>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enableFormatConditionsCalculation="0"/>
  <dimension ref="A1:I20"/>
  <sheetViews>
    <sheetView view="pageLayout" workbookViewId="0">
      <selection activeCell="B28" sqref="B28"/>
    </sheetView>
  </sheetViews>
  <sheetFormatPr defaultColWidth="9.140625" defaultRowHeight="15" x14ac:dyDescent="0.25"/>
  <cols>
    <col min="1" max="8" width="9.140625" style="28"/>
    <col min="9" max="9" width="9.140625" style="2"/>
    <col min="10" max="16384" width="9.140625" style="28"/>
  </cols>
  <sheetData>
    <row r="1" spans="1:9" ht="30" customHeight="1" x14ac:dyDescent="0.25">
      <c r="A1" s="495" t="s">
        <v>997</v>
      </c>
      <c r="B1" s="495"/>
      <c r="C1" s="495"/>
      <c r="D1" s="495"/>
      <c r="E1" s="495"/>
      <c r="F1" s="495"/>
      <c r="G1" s="495"/>
      <c r="H1" s="495"/>
      <c r="I1" s="495"/>
    </row>
    <row r="2" spans="1:9" x14ac:dyDescent="0.25">
      <c r="A2" s="495" t="s">
        <v>583</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756" t="s">
        <v>1109</v>
      </c>
      <c r="C4" s="756"/>
      <c r="D4" s="209"/>
      <c r="E4" s="209"/>
      <c r="F4" s="209"/>
      <c r="G4" s="209"/>
      <c r="H4" s="209"/>
      <c r="I4" s="84"/>
    </row>
    <row r="5" spans="1:9" x14ac:dyDescent="0.25">
      <c r="A5" s="609"/>
      <c r="B5" s="610"/>
      <c r="C5" s="610"/>
      <c r="D5" s="610"/>
      <c r="E5" s="610"/>
      <c r="F5" s="610"/>
      <c r="G5" s="610"/>
      <c r="H5" s="610"/>
      <c r="I5" s="611"/>
    </row>
    <row r="6" spans="1:9" ht="29.25" customHeight="1" x14ac:dyDescent="0.25">
      <c r="A6" s="738" t="s">
        <v>13</v>
      </c>
      <c r="B6" s="739"/>
      <c r="C6" s="739"/>
      <c r="D6" s="739"/>
      <c r="E6" s="739" t="s">
        <v>72</v>
      </c>
      <c r="F6" s="739"/>
      <c r="G6" s="739"/>
      <c r="H6" s="739"/>
      <c r="I6" s="105">
        <v>3</v>
      </c>
    </row>
    <row r="7" spans="1:9" x14ac:dyDescent="0.25">
      <c r="A7" s="754" t="s">
        <v>332</v>
      </c>
      <c r="B7" s="590"/>
      <c r="C7" s="590"/>
      <c r="D7" s="590"/>
      <c r="E7" s="590" t="s">
        <v>100</v>
      </c>
      <c r="F7" s="590"/>
      <c r="G7" s="590"/>
      <c r="H7" s="590"/>
      <c r="I7" s="105">
        <v>4</v>
      </c>
    </row>
    <row r="8" spans="1:9" ht="15" customHeight="1" x14ac:dyDescent="0.25">
      <c r="A8" s="754" t="s">
        <v>323</v>
      </c>
      <c r="B8" s="590"/>
      <c r="C8" s="590"/>
      <c r="D8" s="590"/>
      <c r="E8" s="590" t="s">
        <v>1002</v>
      </c>
      <c r="F8" s="590"/>
      <c r="G8" s="590"/>
      <c r="H8" s="590"/>
      <c r="I8" s="111">
        <v>16</v>
      </c>
    </row>
    <row r="9" spans="1:9" ht="15" customHeight="1" x14ac:dyDescent="0.25">
      <c r="A9" s="581" t="s">
        <v>342</v>
      </c>
      <c r="B9" s="582"/>
      <c r="C9" s="582"/>
      <c r="D9" s="582"/>
      <c r="E9" s="582" t="s">
        <v>8</v>
      </c>
      <c r="F9" s="582"/>
      <c r="G9" s="582"/>
      <c r="H9" s="582"/>
      <c r="I9" s="84">
        <v>6</v>
      </c>
    </row>
    <row r="10" spans="1:9" ht="28.5" customHeight="1" x14ac:dyDescent="0.25">
      <c r="A10" s="738" t="s">
        <v>10</v>
      </c>
      <c r="B10" s="739"/>
      <c r="C10" s="739"/>
      <c r="D10" s="739"/>
      <c r="E10" s="590" t="s">
        <v>71</v>
      </c>
      <c r="F10" s="590"/>
      <c r="G10" s="590"/>
      <c r="H10" s="590"/>
      <c r="I10" s="105">
        <v>6</v>
      </c>
    </row>
    <row r="11" spans="1:9" ht="30" customHeight="1" x14ac:dyDescent="0.25">
      <c r="A11" s="738" t="s">
        <v>11</v>
      </c>
      <c r="B11" s="739"/>
      <c r="C11" s="739"/>
      <c r="D11" s="739"/>
      <c r="E11" s="590" t="s">
        <v>839</v>
      </c>
      <c r="F11" s="590"/>
      <c r="G11" s="590"/>
      <c r="H11" s="590"/>
      <c r="I11" s="105">
        <v>6</v>
      </c>
    </row>
    <row r="12" spans="1:9" x14ac:dyDescent="0.25">
      <c r="A12" s="578" t="s">
        <v>507</v>
      </c>
      <c r="B12" s="579"/>
      <c r="C12" s="579"/>
      <c r="D12" s="579"/>
      <c r="E12" s="582" t="s">
        <v>398</v>
      </c>
      <c r="F12" s="582"/>
      <c r="G12" s="582"/>
      <c r="H12" s="582"/>
      <c r="I12" s="84">
        <v>3</v>
      </c>
    </row>
    <row r="13" spans="1:9" x14ac:dyDescent="0.25">
      <c r="A13" s="738" t="s">
        <v>419</v>
      </c>
      <c r="B13" s="739"/>
      <c r="C13" s="739"/>
      <c r="D13" s="739"/>
      <c r="E13" s="739" t="s">
        <v>99</v>
      </c>
      <c r="F13" s="739"/>
      <c r="G13" s="739"/>
      <c r="H13" s="739"/>
      <c r="I13" s="105">
        <v>8</v>
      </c>
    </row>
    <row r="14" spans="1:9" x14ac:dyDescent="0.25">
      <c r="A14" s="754" t="s">
        <v>1003</v>
      </c>
      <c r="B14" s="590"/>
      <c r="C14" s="590"/>
      <c r="D14" s="590"/>
      <c r="E14" s="590" t="s">
        <v>1609</v>
      </c>
      <c r="F14" s="590"/>
      <c r="G14" s="590"/>
      <c r="H14" s="590"/>
      <c r="I14" s="105">
        <v>6</v>
      </c>
    </row>
    <row r="15" spans="1:9" x14ac:dyDescent="0.25">
      <c r="A15" s="738" t="s">
        <v>194</v>
      </c>
      <c r="B15" s="739"/>
      <c r="C15" s="739"/>
      <c r="D15" s="739"/>
      <c r="E15" s="590" t="s">
        <v>12</v>
      </c>
      <c r="F15" s="590"/>
      <c r="G15" s="590"/>
      <c r="H15" s="590"/>
      <c r="I15" s="105">
        <v>3</v>
      </c>
    </row>
    <row r="16" spans="1:9" x14ac:dyDescent="0.25">
      <c r="A16" s="596" t="s">
        <v>1558</v>
      </c>
      <c r="B16" s="597"/>
      <c r="C16" s="597"/>
      <c r="D16" s="597"/>
      <c r="E16" s="597"/>
      <c r="F16" s="597"/>
      <c r="G16" s="597"/>
      <c r="H16" s="598"/>
      <c r="I16" s="87">
        <f>SUM(I6:I15)</f>
        <v>61</v>
      </c>
    </row>
    <row r="17" spans="1:9" x14ac:dyDescent="0.25">
      <c r="A17" s="585" t="s">
        <v>6</v>
      </c>
      <c r="B17" s="585"/>
      <c r="C17" s="585"/>
      <c r="D17" s="585"/>
      <c r="E17" s="585"/>
      <c r="F17" s="585"/>
      <c r="G17" s="585"/>
      <c r="H17" s="585"/>
      <c r="I17" s="585"/>
    </row>
    <row r="18" spans="1:9" ht="25.5" customHeight="1" x14ac:dyDescent="0.25">
      <c r="A18" s="586" t="s">
        <v>1860</v>
      </c>
      <c r="B18" s="586"/>
      <c r="C18" s="586"/>
      <c r="D18" s="586"/>
      <c r="E18" s="586"/>
      <c r="F18" s="586"/>
      <c r="G18" s="586"/>
      <c r="H18" s="586"/>
      <c r="I18" s="586"/>
    </row>
    <row r="19" spans="1:9" x14ac:dyDescent="0.25">
      <c r="A19" s="586" t="s">
        <v>2846</v>
      </c>
      <c r="B19" s="586"/>
      <c r="C19" s="586"/>
      <c r="D19" s="586"/>
      <c r="E19" s="586"/>
      <c r="F19" s="586"/>
      <c r="G19" s="586"/>
      <c r="H19" s="586"/>
      <c r="I19" s="586"/>
    </row>
    <row r="20" spans="1:9" x14ac:dyDescent="0.25">
      <c r="A20" s="607" t="s">
        <v>542</v>
      </c>
      <c r="B20" s="607"/>
      <c r="C20" s="607" t="s">
        <v>1334</v>
      </c>
      <c r="D20" s="607"/>
      <c r="E20" s="215"/>
      <c r="F20" s="215"/>
      <c r="G20" s="215"/>
      <c r="H20" s="215"/>
      <c r="I20" s="94"/>
    </row>
  </sheetData>
  <sheetProtection password="CA9D" sheet="1" objects="1" scenarios="1"/>
  <mergeCells count="32">
    <mergeCell ref="A10:D10"/>
    <mergeCell ref="E10:H10"/>
    <mergeCell ref="A20:B20"/>
    <mergeCell ref="A17:I17"/>
    <mergeCell ref="A18:I18"/>
    <mergeCell ref="A19:I19"/>
    <mergeCell ref="C20:D20"/>
    <mergeCell ref="A13:D13"/>
    <mergeCell ref="E13:H13"/>
    <mergeCell ref="A16:H16"/>
    <mergeCell ref="A12:D12"/>
    <mergeCell ref="A11:D11"/>
    <mergeCell ref="E11:H11"/>
    <mergeCell ref="A15:D15"/>
    <mergeCell ref="E15:H15"/>
    <mergeCell ref="E12:H12"/>
    <mergeCell ref="A14:D14"/>
    <mergeCell ref="E14:H14"/>
    <mergeCell ref="A1:I1"/>
    <mergeCell ref="A2:I2"/>
    <mergeCell ref="A5:I5"/>
    <mergeCell ref="A9:D9"/>
    <mergeCell ref="E9:H9"/>
    <mergeCell ref="A3:B3"/>
    <mergeCell ref="C3:I3"/>
    <mergeCell ref="B4:C4"/>
    <mergeCell ref="A7:D7"/>
    <mergeCell ref="E7:H7"/>
    <mergeCell ref="A6:D6"/>
    <mergeCell ref="E6:H6"/>
    <mergeCell ref="A8:D8"/>
    <mergeCell ref="E8:H8"/>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enableFormatConditionsCalculation="0"/>
  <dimension ref="A1:I26"/>
  <sheetViews>
    <sheetView view="pageLayout" workbookViewId="0">
      <selection sqref="A1:I1"/>
    </sheetView>
  </sheetViews>
  <sheetFormatPr defaultColWidth="9.140625" defaultRowHeight="15" x14ac:dyDescent="0.25"/>
  <cols>
    <col min="1" max="16384" width="9.140625" style="28"/>
  </cols>
  <sheetData>
    <row r="1" spans="1:9" ht="29.25" customHeight="1" x14ac:dyDescent="0.25">
      <c r="A1" s="495" t="s">
        <v>1004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57">
        <v>13.1205</v>
      </c>
      <c r="C4" s="757"/>
      <c r="D4" s="209"/>
      <c r="E4" s="209"/>
      <c r="F4" s="209"/>
      <c r="G4" s="209"/>
      <c r="H4" s="209"/>
      <c r="I4" s="210"/>
    </row>
    <row r="5" spans="1:9" x14ac:dyDescent="0.25">
      <c r="A5" s="609"/>
      <c r="B5" s="610"/>
      <c r="C5" s="610"/>
      <c r="D5" s="610"/>
      <c r="E5" s="610"/>
      <c r="F5" s="610"/>
      <c r="G5" s="610"/>
      <c r="H5" s="610"/>
      <c r="I5" s="611"/>
    </row>
    <row r="6" spans="1:9" ht="15" customHeight="1" x14ac:dyDescent="0.25">
      <c r="A6" s="738" t="s">
        <v>13</v>
      </c>
      <c r="B6" s="739"/>
      <c r="C6" s="739"/>
      <c r="D6" s="739"/>
      <c r="E6" s="590" t="s">
        <v>126</v>
      </c>
      <c r="F6" s="590"/>
      <c r="G6" s="590"/>
      <c r="H6" s="590"/>
      <c r="I6" s="210">
        <v>3</v>
      </c>
    </row>
    <row r="7" spans="1:9" x14ac:dyDescent="0.25">
      <c r="A7" s="631" t="s">
        <v>323</v>
      </c>
      <c r="B7" s="580"/>
      <c r="C7" s="580"/>
      <c r="D7" s="580"/>
      <c r="E7" s="580" t="s">
        <v>97</v>
      </c>
      <c r="F7" s="580"/>
      <c r="G7" s="580"/>
      <c r="H7" s="580"/>
      <c r="I7" s="106">
        <v>8</v>
      </c>
    </row>
    <row r="8" spans="1:9" ht="45" customHeight="1" x14ac:dyDescent="0.25">
      <c r="A8" s="738" t="s">
        <v>699</v>
      </c>
      <c r="B8" s="739"/>
      <c r="C8" s="739"/>
      <c r="D8" s="739"/>
      <c r="E8" s="739" t="s">
        <v>1389</v>
      </c>
      <c r="F8" s="739"/>
      <c r="G8" s="739"/>
      <c r="H8" s="739"/>
      <c r="I8" s="84">
        <v>6</v>
      </c>
    </row>
    <row r="9" spans="1:9" ht="15" customHeight="1" x14ac:dyDescent="0.25">
      <c r="A9" s="581" t="s">
        <v>342</v>
      </c>
      <c r="B9" s="582"/>
      <c r="C9" s="582"/>
      <c r="D9" s="582"/>
      <c r="E9" s="582" t="s">
        <v>8</v>
      </c>
      <c r="F9" s="582"/>
      <c r="G9" s="582"/>
      <c r="H9" s="582"/>
      <c r="I9" s="210">
        <v>6</v>
      </c>
    </row>
    <row r="10" spans="1:9" ht="46.5" customHeight="1" x14ac:dyDescent="0.25">
      <c r="A10" s="738" t="s">
        <v>42</v>
      </c>
      <c r="B10" s="739"/>
      <c r="C10" s="739"/>
      <c r="D10" s="739"/>
      <c r="E10" s="739" t="s">
        <v>998</v>
      </c>
      <c r="F10" s="739"/>
      <c r="G10" s="739"/>
      <c r="H10" s="739"/>
      <c r="I10" s="84">
        <v>6</v>
      </c>
    </row>
    <row r="11" spans="1:9" ht="15" customHeight="1" x14ac:dyDescent="0.25">
      <c r="A11" s="578" t="s">
        <v>340</v>
      </c>
      <c r="B11" s="579"/>
      <c r="C11" s="579"/>
      <c r="D11" s="579"/>
      <c r="E11" s="582" t="s">
        <v>46</v>
      </c>
      <c r="F11" s="582"/>
      <c r="G11" s="582"/>
      <c r="H11" s="582"/>
      <c r="I11" s="84">
        <v>6</v>
      </c>
    </row>
    <row r="12" spans="1:9" x14ac:dyDescent="0.25">
      <c r="A12" s="613" t="s">
        <v>419</v>
      </c>
      <c r="B12" s="614"/>
      <c r="C12" s="614"/>
      <c r="D12" s="614"/>
      <c r="E12" s="614" t="s">
        <v>158</v>
      </c>
      <c r="F12" s="614"/>
      <c r="G12" s="614"/>
      <c r="H12" s="614"/>
      <c r="I12" s="105">
        <v>8</v>
      </c>
    </row>
    <row r="13" spans="1:9" x14ac:dyDescent="0.25">
      <c r="A13" s="581" t="s">
        <v>394</v>
      </c>
      <c r="B13" s="582"/>
      <c r="C13" s="582"/>
      <c r="D13" s="582"/>
      <c r="E13" s="612" t="s">
        <v>2202</v>
      </c>
      <c r="F13" s="612"/>
      <c r="G13" s="612"/>
      <c r="H13" s="612"/>
      <c r="I13" s="210">
        <v>19</v>
      </c>
    </row>
    <row r="14" spans="1:9" x14ac:dyDescent="0.25">
      <c r="A14" s="596" t="s">
        <v>1496</v>
      </c>
      <c r="B14" s="597"/>
      <c r="C14" s="597"/>
      <c r="D14" s="597"/>
      <c r="E14" s="597"/>
      <c r="F14" s="597"/>
      <c r="G14" s="597"/>
      <c r="H14" s="598"/>
      <c r="I14" s="114">
        <f>SUM(I6:I13)</f>
        <v>62</v>
      </c>
    </row>
    <row r="15" spans="1:9" x14ac:dyDescent="0.25">
      <c r="A15" s="585" t="s">
        <v>6</v>
      </c>
      <c r="B15" s="585"/>
      <c r="C15" s="585"/>
      <c r="D15" s="585"/>
      <c r="E15" s="585"/>
      <c r="F15" s="585"/>
      <c r="G15" s="585"/>
      <c r="H15" s="585"/>
      <c r="I15" s="585"/>
    </row>
    <row r="16" spans="1:9" ht="28.5" customHeight="1" x14ac:dyDescent="0.25">
      <c r="A16" s="586" t="s">
        <v>1860</v>
      </c>
      <c r="B16" s="586"/>
      <c r="C16" s="586"/>
      <c r="D16" s="586"/>
      <c r="E16" s="586"/>
      <c r="F16" s="586"/>
      <c r="G16" s="586"/>
      <c r="H16" s="586"/>
      <c r="I16" s="586"/>
    </row>
    <row r="17" spans="1:9" x14ac:dyDescent="0.25">
      <c r="A17" s="585"/>
      <c r="B17" s="585"/>
      <c r="C17" s="585"/>
      <c r="D17" s="585"/>
      <c r="E17" s="585"/>
      <c r="F17" s="585"/>
      <c r="G17" s="585"/>
      <c r="H17" s="585"/>
      <c r="I17" s="585"/>
    </row>
    <row r="18" spans="1:9" x14ac:dyDescent="0.25">
      <c r="A18" s="936" t="s">
        <v>389</v>
      </c>
      <c r="B18" s="585"/>
      <c r="C18" s="585"/>
      <c r="D18" s="585"/>
      <c r="E18" s="585"/>
      <c r="F18" s="585"/>
      <c r="G18" s="585"/>
      <c r="H18" s="585"/>
      <c r="I18" s="585"/>
    </row>
    <row r="19" spans="1:9" x14ac:dyDescent="0.25">
      <c r="A19" s="758" t="s">
        <v>390</v>
      </c>
      <c r="B19" s="758"/>
      <c r="C19" s="758"/>
      <c r="D19" s="758"/>
      <c r="E19" s="212">
        <v>4</v>
      </c>
      <c r="F19" s="215"/>
      <c r="G19" s="215"/>
      <c r="H19" s="215"/>
      <c r="I19" s="215"/>
    </row>
    <row r="20" spans="1:9" x14ac:dyDescent="0.25">
      <c r="A20" s="758" t="s">
        <v>391</v>
      </c>
      <c r="B20" s="758"/>
      <c r="C20" s="758"/>
      <c r="D20" s="758"/>
      <c r="E20" s="212">
        <v>3</v>
      </c>
      <c r="F20" s="215"/>
      <c r="G20" s="215"/>
      <c r="H20" s="215"/>
      <c r="I20" s="215"/>
    </row>
    <row r="21" spans="1:9" x14ac:dyDescent="0.25">
      <c r="A21" s="758" t="s">
        <v>1000</v>
      </c>
      <c r="B21" s="758"/>
      <c r="C21" s="758"/>
      <c r="D21" s="758"/>
      <c r="E21" s="212">
        <v>3</v>
      </c>
      <c r="F21" s="215"/>
      <c r="G21" s="215"/>
      <c r="H21" s="215"/>
      <c r="I21" s="215"/>
    </row>
    <row r="22" spans="1:9" x14ac:dyDescent="0.25">
      <c r="A22" s="758" t="s">
        <v>863</v>
      </c>
      <c r="B22" s="758"/>
      <c r="C22" s="758"/>
      <c r="D22" s="758"/>
      <c r="E22" s="212">
        <v>3</v>
      </c>
      <c r="F22" s="215"/>
      <c r="G22" s="215"/>
      <c r="H22" s="215"/>
      <c r="I22" s="215"/>
    </row>
    <row r="23" spans="1:9" x14ac:dyDescent="0.25">
      <c r="A23" s="758" t="s">
        <v>1005</v>
      </c>
      <c r="B23" s="758"/>
      <c r="C23" s="758"/>
      <c r="D23" s="758"/>
      <c r="E23" s="212">
        <v>3</v>
      </c>
      <c r="F23" s="215"/>
      <c r="G23" s="215"/>
      <c r="H23" s="215"/>
      <c r="I23" s="215"/>
    </row>
    <row r="24" spans="1:9" x14ac:dyDescent="0.25">
      <c r="A24" s="758" t="s">
        <v>1006</v>
      </c>
      <c r="B24" s="758"/>
      <c r="C24" s="758"/>
      <c r="D24" s="758"/>
      <c r="E24" s="212">
        <v>3</v>
      </c>
      <c r="F24" s="215"/>
      <c r="G24" s="215"/>
      <c r="H24" s="215"/>
      <c r="I24" s="215"/>
    </row>
    <row r="25" spans="1:9" x14ac:dyDescent="0.25">
      <c r="A25" s="758" t="s">
        <v>1007</v>
      </c>
      <c r="B25" s="758"/>
      <c r="C25" s="758"/>
      <c r="D25" s="758"/>
      <c r="E25" s="212">
        <v>4</v>
      </c>
      <c r="F25" s="215"/>
      <c r="G25" s="215"/>
      <c r="H25" s="215"/>
      <c r="I25" s="215"/>
    </row>
    <row r="26" spans="1:9" x14ac:dyDescent="0.25">
      <c r="A26" s="607" t="s">
        <v>542</v>
      </c>
      <c r="B26" s="607"/>
      <c r="C26" s="607" t="s">
        <v>1334</v>
      </c>
      <c r="D26" s="607"/>
      <c r="E26" s="215"/>
      <c r="F26" s="215"/>
      <c r="G26" s="215"/>
      <c r="H26" s="215"/>
      <c r="I26" s="215"/>
    </row>
  </sheetData>
  <sheetProtection password="CA9D" sheet="1" objects="1" scenarios="1"/>
  <mergeCells count="36">
    <mergeCell ref="A15:I15"/>
    <mergeCell ref="A17:I17"/>
    <mergeCell ref="A26:B26"/>
    <mergeCell ref="A18:I18"/>
    <mergeCell ref="A19:D19"/>
    <mergeCell ref="A23:D23"/>
    <mergeCell ref="A24:D24"/>
    <mergeCell ref="A25:D25"/>
    <mergeCell ref="A20:D20"/>
    <mergeCell ref="A21:D21"/>
    <mergeCell ref="A22:D22"/>
    <mergeCell ref="C26:D26"/>
    <mergeCell ref="A16:I16"/>
    <mergeCell ref="A13:D13"/>
    <mergeCell ref="E13:H13"/>
    <mergeCell ref="A14:H14"/>
    <mergeCell ref="A1:I1"/>
    <mergeCell ref="A2:I2"/>
    <mergeCell ref="A5:I5"/>
    <mergeCell ref="A9:D9"/>
    <mergeCell ref="E9:H9"/>
    <mergeCell ref="A3:B3"/>
    <mergeCell ref="C3:I3"/>
    <mergeCell ref="B4:C4"/>
    <mergeCell ref="A7:D7"/>
    <mergeCell ref="E7:H7"/>
    <mergeCell ref="A10:D10"/>
    <mergeCell ref="E10:H10"/>
    <mergeCell ref="A11:D11"/>
    <mergeCell ref="A6:D6"/>
    <mergeCell ref="E6:H6"/>
    <mergeCell ref="A8:D8"/>
    <mergeCell ref="E8:H8"/>
    <mergeCell ref="E12:H12"/>
    <mergeCell ref="E11:H11"/>
    <mergeCell ref="A12:D12"/>
  </mergeCells>
  <phoneticPr fontId="40"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enableFormatConditionsCalculation="0"/>
  <dimension ref="A1:I20"/>
  <sheetViews>
    <sheetView view="pageLayout" workbookViewId="0">
      <selection activeCell="D24" sqref="D24"/>
    </sheetView>
  </sheetViews>
  <sheetFormatPr defaultColWidth="9.140625" defaultRowHeight="15" x14ac:dyDescent="0.25"/>
  <cols>
    <col min="1" max="8" width="9.140625" style="28"/>
    <col min="9" max="9" width="9.140625" style="2"/>
    <col min="10" max="16384" width="9.140625" style="28"/>
  </cols>
  <sheetData>
    <row r="1" spans="1:9" ht="30" customHeight="1" x14ac:dyDescent="0.25">
      <c r="A1" s="495" t="s">
        <v>1004</v>
      </c>
      <c r="B1" s="495"/>
      <c r="C1" s="495"/>
      <c r="D1" s="495"/>
      <c r="E1" s="495"/>
      <c r="F1" s="495"/>
      <c r="G1" s="495"/>
      <c r="H1" s="495"/>
      <c r="I1" s="495"/>
    </row>
    <row r="2" spans="1:9" x14ac:dyDescent="0.25">
      <c r="A2" s="495" t="s">
        <v>583</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756" t="s">
        <v>1109</v>
      </c>
      <c r="C4" s="756"/>
      <c r="D4" s="209"/>
      <c r="E4" s="209"/>
      <c r="F4" s="209"/>
      <c r="G4" s="209"/>
      <c r="H4" s="209"/>
      <c r="I4" s="84"/>
    </row>
    <row r="5" spans="1:9" x14ac:dyDescent="0.25">
      <c r="A5" s="609"/>
      <c r="B5" s="610"/>
      <c r="C5" s="610"/>
      <c r="D5" s="610"/>
      <c r="E5" s="610"/>
      <c r="F5" s="610"/>
      <c r="G5" s="610"/>
      <c r="H5" s="610"/>
      <c r="I5" s="611"/>
    </row>
    <row r="6" spans="1:9" ht="29.25" customHeight="1" x14ac:dyDescent="0.25">
      <c r="A6" s="738" t="s">
        <v>13</v>
      </c>
      <c r="B6" s="739"/>
      <c r="C6" s="739"/>
      <c r="D6" s="739"/>
      <c r="E6" s="739" t="s">
        <v>72</v>
      </c>
      <c r="F6" s="739"/>
      <c r="G6" s="739"/>
      <c r="H6" s="739"/>
      <c r="I6" s="105">
        <v>3</v>
      </c>
    </row>
    <row r="7" spans="1:9" x14ac:dyDescent="0.25">
      <c r="A7" s="754" t="s">
        <v>332</v>
      </c>
      <c r="B7" s="590"/>
      <c r="C7" s="590"/>
      <c r="D7" s="590"/>
      <c r="E7" s="590" t="s">
        <v>100</v>
      </c>
      <c r="F7" s="590"/>
      <c r="G7" s="590"/>
      <c r="H7" s="590"/>
      <c r="I7" s="105">
        <v>4</v>
      </c>
    </row>
    <row r="8" spans="1:9" ht="15" customHeight="1" x14ac:dyDescent="0.25">
      <c r="A8" s="754" t="s">
        <v>323</v>
      </c>
      <c r="B8" s="590"/>
      <c r="C8" s="590"/>
      <c r="D8" s="590"/>
      <c r="E8" s="590" t="s">
        <v>97</v>
      </c>
      <c r="F8" s="590"/>
      <c r="G8" s="590"/>
      <c r="H8" s="590"/>
      <c r="I8" s="111">
        <v>8</v>
      </c>
    </row>
    <row r="9" spans="1:9" ht="15" customHeight="1" x14ac:dyDescent="0.25">
      <c r="A9" s="581" t="s">
        <v>342</v>
      </c>
      <c r="B9" s="582"/>
      <c r="C9" s="582"/>
      <c r="D9" s="582"/>
      <c r="E9" s="582" t="s">
        <v>8</v>
      </c>
      <c r="F9" s="582"/>
      <c r="G9" s="582"/>
      <c r="H9" s="582"/>
      <c r="I9" s="84">
        <v>6</v>
      </c>
    </row>
    <row r="10" spans="1:9" ht="28.5" customHeight="1" x14ac:dyDescent="0.25">
      <c r="A10" s="738" t="s">
        <v>10</v>
      </c>
      <c r="B10" s="739"/>
      <c r="C10" s="739"/>
      <c r="D10" s="739"/>
      <c r="E10" s="590" t="s">
        <v>71</v>
      </c>
      <c r="F10" s="590"/>
      <c r="G10" s="590"/>
      <c r="H10" s="590"/>
      <c r="I10" s="105">
        <v>6</v>
      </c>
    </row>
    <row r="11" spans="1:9" ht="30" customHeight="1" x14ac:dyDescent="0.25">
      <c r="A11" s="738" t="s">
        <v>11</v>
      </c>
      <c r="B11" s="739"/>
      <c r="C11" s="739"/>
      <c r="D11" s="739"/>
      <c r="E11" s="590" t="s">
        <v>839</v>
      </c>
      <c r="F11" s="590"/>
      <c r="G11" s="590"/>
      <c r="H11" s="590"/>
      <c r="I11" s="105">
        <v>6</v>
      </c>
    </row>
    <row r="12" spans="1:9" ht="15" customHeight="1" x14ac:dyDescent="0.25">
      <c r="A12" s="578" t="s">
        <v>517</v>
      </c>
      <c r="B12" s="579"/>
      <c r="C12" s="579"/>
      <c r="D12" s="579"/>
      <c r="E12" s="582" t="s">
        <v>516</v>
      </c>
      <c r="F12" s="582"/>
      <c r="G12" s="582"/>
      <c r="H12" s="582"/>
      <c r="I12" s="84">
        <v>9</v>
      </c>
    </row>
    <row r="13" spans="1:9" x14ac:dyDescent="0.25">
      <c r="A13" s="754" t="s">
        <v>1003</v>
      </c>
      <c r="B13" s="590"/>
      <c r="C13" s="590"/>
      <c r="D13" s="590"/>
      <c r="E13" s="590" t="s">
        <v>1609</v>
      </c>
      <c r="F13" s="590"/>
      <c r="G13" s="590"/>
      <c r="H13" s="590"/>
      <c r="I13" s="105">
        <v>6</v>
      </c>
    </row>
    <row r="14" spans="1:9" x14ac:dyDescent="0.25">
      <c r="A14" s="738" t="s">
        <v>357</v>
      </c>
      <c r="B14" s="739"/>
      <c r="C14" s="739"/>
      <c r="D14" s="739"/>
      <c r="E14" s="739" t="s">
        <v>422</v>
      </c>
      <c r="F14" s="739"/>
      <c r="G14" s="739"/>
      <c r="H14" s="739"/>
      <c r="I14" s="105">
        <v>8</v>
      </c>
    </row>
    <row r="15" spans="1:9" x14ac:dyDescent="0.25">
      <c r="A15" s="738" t="s">
        <v>194</v>
      </c>
      <c r="B15" s="739"/>
      <c r="C15" s="739"/>
      <c r="D15" s="739"/>
      <c r="E15" s="590" t="s">
        <v>12</v>
      </c>
      <c r="F15" s="590"/>
      <c r="G15" s="590"/>
      <c r="H15" s="590"/>
      <c r="I15" s="105">
        <v>3</v>
      </c>
    </row>
    <row r="16" spans="1:9" x14ac:dyDescent="0.25">
      <c r="A16" s="596" t="s">
        <v>1558</v>
      </c>
      <c r="B16" s="597"/>
      <c r="C16" s="597"/>
      <c r="D16" s="597"/>
      <c r="E16" s="597"/>
      <c r="F16" s="597"/>
      <c r="G16" s="597"/>
      <c r="H16" s="598"/>
      <c r="I16" s="87">
        <f>SUM(I6:I15)</f>
        <v>59</v>
      </c>
    </row>
    <row r="17" spans="1:9" x14ac:dyDescent="0.25">
      <c r="A17" s="585" t="s">
        <v>6</v>
      </c>
      <c r="B17" s="585"/>
      <c r="C17" s="585"/>
      <c r="D17" s="585"/>
      <c r="E17" s="585"/>
      <c r="F17" s="585"/>
      <c r="G17" s="585"/>
      <c r="H17" s="585"/>
      <c r="I17" s="585"/>
    </row>
    <row r="18" spans="1:9" ht="27" customHeight="1" x14ac:dyDescent="0.25">
      <c r="A18" s="586" t="s">
        <v>1860</v>
      </c>
      <c r="B18" s="586"/>
      <c r="C18" s="586"/>
      <c r="D18" s="586"/>
      <c r="E18" s="586"/>
      <c r="F18" s="586"/>
      <c r="G18" s="586"/>
      <c r="H18" s="586"/>
      <c r="I18" s="586"/>
    </row>
    <row r="19" spans="1:9" x14ac:dyDescent="0.25">
      <c r="A19" s="586" t="s">
        <v>2846</v>
      </c>
      <c r="B19" s="586"/>
      <c r="C19" s="586"/>
      <c r="D19" s="586"/>
      <c r="E19" s="586"/>
      <c r="F19" s="586"/>
      <c r="G19" s="586"/>
      <c r="H19" s="586"/>
      <c r="I19" s="586"/>
    </row>
    <row r="20" spans="1:9" s="71" customFormat="1" x14ac:dyDescent="0.25">
      <c r="A20" s="607" t="s">
        <v>542</v>
      </c>
      <c r="B20" s="607"/>
      <c r="C20" s="607" t="s">
        <v>1334</v>
      </c>
      <c r="D20" s="607"/>
      <c r="E20" s="215"/>
      <c r="F20" s="215"/>
      <c r="G20" s="215"/>
      <c r="H20" s="215"/>
      <c r="I20" s="215"/>
    </row>
  </sheetData>
  <sheetProtection password="CA9D" sheet="1" objects="1" scenarios="1"/>
  <mergeCells count="32">
    <mergeCell ref="A13:D13"/>
    <mergeCell ref="E13:H13"/>
    <mergeCell ref="A20:B20"/>
    <mergeCell ref="A16:H16"/>
    <mergeCell ref="A17:I17"/>
    <mergeCell ref="A18:I18"/>
    <mergeCell ref="A19:I19"/>
    <mergeCell ref="C20:D20"/>
    <mergeCell ref="A15:D15"/>
    <mergeCell ref="E15:H15"/>
    <mergeCell ref="A14:D14"/>
    <mergeCell ref="E14:H14"/>
    <mergeCell ref="A11:D11"/>
    <mergeCell ref="E11:H11"/>
    <mergeCell ref="A12:D12"/>
    <mergeCell ref="E12:H12"/>
    <mergeCell ref="A8:D8"/>
    <mergeCell ref="E8:H8"/>
    <mergeCell ref="A10:D10"/>
    <mergeCell ref="E10:H10"/>
    <mergeCell ref="A1:I1"/>
    <mergeCell ref="A2:I2"/>
    <mergeCell ref="A5:I5"/>
    <mergeCell ref="A9:D9"/>
    <mergeCell ref="E9:H9"/>
    <mergeCell ref="A3:B3"/>
    <mergeCell ref="C3:I3"/>
    <mergeCell ref="E7:H7"/>
    <mergeCell ref="B4:C4"/>
    <mergeCell ref="A6:D6"/>
    <mergeCell ref="E6:H6"/>
    <mergeCell ref="A7:D7"/>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enableFormatConditionsCalculation="0"/>
  <dimension ref="A1:I21"/>
  <sheetViews>
    <sheetView view="pageLayout" workbookViewId="0">
      <selection activeCell="G21" sqref="G21"/>
    </sheetView>
  </sheetViews>
  <sheetFormatPr defaultColWidth="9.140625" defaultRowHeight="15" x14ac:dyDescent="0.25"/>
  <cols>
    <col min="1" max="8" width="9.140625" style="330"/>
    <col min="9" max="9" width="9.140625" style="335"/>
    <col min="10" max="16384" width="9.140625" style="330"/>
  </cols>
  <sheetData>
    <row r="1" spans="1:9" ht="29.25" customHeight="1" x14ac:dyDescent="0.25">
      <c r="A1" s="495" t="s">
        <v>2869</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959</v>
      </c>
      <c r="C4" s="737"/>
      <c r="D4" s="737"/>
      <c r="E4" s="737"/>
      <c r="F4" s="331"/>
      <c r="G4" s="331"/>
      <c r="H4" s="331"/>
      <c r="I4" s="84"/>
    </row>
    <row r="5" spans="1:9" x14ac:dyDescent="0.25">
      <c r="A5" s="609"/>
      <c r="B5" s="610"/>
      <c r="C5" s="610"/>
      <c r="D5" s="610"/>
      <c r="E5" s="610"/>
      <c r="F5" s="610"/>
      <c r="G5" s="610"/>
      <c r="H5" s="610"/>
      <c r="I5" s="611"/>
    </row>
    <row r="6" spans="1:9" ht="29.25" customHeight="1" x14ac:dyDescent="0.25">
      <c r="A6" s="578" t="s">
        <v>311</v>
      </c>
      <c r="B6" s="579"/>
      <c r="C6" s="579"/>
      <c r="D6" s="579"/>
      <c r="E6" s="582" t="s">
        <v>2230</v>
      </c>
      <c r="F6" s="582"/>
      <c r="G6" s="582"/>
      <c r="H6" s="582"/>
      <c r="I6" s="84">
        <v>3</v>
      </c>
    </row>
    <row r="7" spans="1:9" ht="15" customHeight="1" x14ac:dyDescent="0.25">
      <c r="A7" s="754" t="s">
        <v>325</v>
      </c>
      <c r="B7" s="590"/>
      <c r="C7" s="590"/>
      <c r="D7" s="590"/>
      <c r="E7" s="590" t="s">
        <v>109</v>
      </c>
      <c r="F7" s="590"/>
      <c r="G7" s="590"/>
      <c r="H7" s="590"/>
      <c r="I7" s="111">
        <v>8</v>
      </c>
    </row>
    <row r="8" spans="1:9" ht="15" customHeight="1" x14ac:dyDescent="0.25">
      <c r="A8" s="581" t="s">
        <v>342</v>
      </c>
      <c r="B8" s="582"/>
      <c r="C8" s="582"/>
      <c r="D8" s="582"/>
      <c r="E8" s="582" t="s">
        <v>8</v>
      </c>
      <c r="F8" s="582"/>
      <c r="G8" s="582"/>
      <c r="H8" s="582"/>
      <c r="I8" s="84">
        <v>6</v>
      </c>
    </row>
    <row r="9" spans="1:9" ht="29.25" customHeight="1" x14ac:dyDescent="0.25">
      <c r="A9" s="578" t="s">
        <v>2210</v>
      </c>
      <c r="B9" s="579"/>
      <c r="C9" s="579"/>
      <c r="D9" s="579"/>
      <c r="E9" s="590" t="s">
        <v>2231</v>
      </c>
      <c r="F9" s="590"/>
      <c r="G9" s="590"/>
      <c r="H9" s="590"/>
      <c r="I9" s="84">
        <v>3</v>
      </c>
    </row>
    <row r="10" spans="1:9" x14ac:dyDescent="0.25">
      <c r="A10" s="738" t="s">
        <v>720</v>
      </c>
      <c r="B10" s="739"/>
      <c r="C10" s="739"/>
      <c r="D10" s="739"/>
      <c r="E10" s="739" t="s">
        <v>880</v>
      </c>
      <c r="F10" s="739"/>
      <c r="G10" s="739"/>
      <c r="H10" s="739"/>
      <c r="I10" s="111">
        <v>4</v>
      </c>
    </row>
    <row r="11" spans="1:9" x14ac:dyDescent="0.25">
      <c r="A11" s="578" t="s">
        <v>2</v>
      </c>
      <c r="B11" s="579"/>
      <c r="C11" s="579"/>
      <c r="D11" s="579"/>
      <c r="E11" s="591" t="s">
        <v>2232</v>
      </c>
      <c r="F11" s="591"/>
      <c r="G11" s="591"/>
      <c r="H11" s="591"/>
      <c r="I11" s="84">
        <v>6</v>
      </c>
    </row>
    <row r="12" spans="1:9" x14ac:dyDescent="0.25">
      <c r="A12" s="578" t="s">
        <v>517</v>
      </c>
      <c r="B12" s="579"/>
      <c r="C12" s="579"/>
      <c r="D12" s="579"/>
      <c r="E12" s="582" t="s">
        <v>516</v>
      </c>
      <c r="F12" s="582"/>
      <c r="G12" s="582"/>
      <c r="H12" s="582"/>
      <c r="I12" s="84">
        <v>9</v>
      </c>
    </row>
    <row r="13" spans="1:9" x14ac:dyDescent="0.25">
      <c r="A13" s="738" t="s">
        <v>419</v>
      </c>
      <c r="B13" s="739"/>
      <c r="C13" s="739"/>
      <c r="D13" s="739"/>
      <c r="E13" s="739" t="s">
        <v>158</v>
      </c>
      <c r="F13" s="739"/>
      <c r="G13" s="739"/>
      <c r="H13" s="739"/>
      <c r="I13" s="111">
        <v>8</v>
      </c>
    </row>
    <row r="14" spans="1:9" ht="43.5" customHeight="1" x14ac:dyDescent="0.25">
      <c r="A14" s="578" t="s">
        <v>1754</v>
      </c>
      <c r="B14" s="579"/>
      <c r="C14" s="579"/>
      <c r="D14" s="579"/>
      <c r="E14" s="582" t="s">
        <v>2318</v>
      </c>
      <c r="F14" s="582"/>
      <c r="G14" s="582"/>
      <c r="H14" s="582"/>
      <c r="I14" s="84">
        <v>6</v>
      </c>
    </row>
    <row r="15" spans="1:9" x14ac:dyDescent="0.25">
      <c r="A15" s="581" t="s">
        <v>341</v>
      </c>
      <c r="B15" s="582"/>
      <c r="C15" s="582"/>
      <c r="D15" s="582"/>
      <c r="E15" s="582" t="s">
        <v>9</v>
      </c>
      <c r="F15" s="582"/>
      <c r="G15" s="582"/>
      <c r="H15" s="582"/>
      <c r="I15" s="84">
        <v>3</v>
      </c>
    </row>
    <row r="16" spans="1:9" x14ac:dyDescent="0.25">
      <c r="A16" s="581" t="s">
        <v>93</v>
      </c>
      <c r="B16" s="582"/>
      <c r="C16" s="582"/>
      <c r="D16" s="582"/>
      <c r="E16" s="612"/>
      <c r="F16" s="612"/>
      <c r="G16" s="612"/>
      <c r="H16" s="612"/>
      <c r="I16" s="332">
        <v>6</v>
      </c>
    </row>
    <row r="17" spans="1:9" x14ac:dyDescent="0.25">
      <c r="A17" s="596" t="s">
        <v>1367</v>
      </c>
      <c r="B17" s="597"/>
      <c r="C17" s="597"/>
      <c r="D17" s="597"/>
      <c r="E17" s="597"/>
      <c r="F17" s="597"/>
      <c r="G17" s="597"/>
      <c r="H17" s="598"/>
      <c r="I17" s="87">
        <f>SUM(I6:I16)</f>
        <v>62</v>
      </c>
    </row>
    <row r="18" spans="1:9" x14ac:dyDescent="0.25">
      <c r="A18" s="585" t="s">
        <v>6</v>
      </c>
      <c r="B18" s="585"/>
      <c r="C18" s="585"/>
      <c r="D18" s="585"/>
      <c r="E18" s="585"/>
      <c r="F18" s="585"/>
      <c r="G18" s="585"/>
      <c r="H18" s="585"/>
      <c r="I18" s="585"/>
    </row>
    <row r="19" spans="1:9" ht="39" customHeight="1" x14ac:dyDescent="0.25">
      <c r="A19" s="736" t="s">
        <v>2224</v>
      </c>
      <c r="B19" s="736"/>
      <c r="C19" s="736"/>
      <c r="D19" s="736"/>
      <c r="E19" s="736"/>
      <c r="F19" s="736"/>
      <c r="G19" s="736"/>
      <c r="H19" s="736"/>
      <c r="I19" s="736"/>
    </row>
    <row r="20" spans="1:9" ht="55.5" customHeight="1" x14ac:dyDescent="0.25">
      <c r="A20" s="586" t="s">
        <v>2209</v>
      </c>
      <c r="B20" s="586"/>
      <c r="C20" s="586"/>
      <c r="D20" s="586"/>
      <c r="E20" s="586"/>
      <c r="F20" s="586"/>
      <c r="G20" s="586"/>
      <c r="H20" s="586"/>
      <c r="I20" s="586"/>
    </row>
    <row r="21" spans="1:9" x14ac:dyDescent="0.25">
      <c r="A21" s="607" t="s">
        <v>542</v>
      </c>
      <c r="B21" s="607"/>
      <c r="C21" s="607" t="s">
        <v>1334</v>
      </c>
      <c r="D21" s="607"/>
      <c r="E21" s="336"/>
      <c r="F21" s="336"/>
      <c r="G21" s="336"/>
      <c r="H21" s="336"/>
      <c r="I21" s="336"/>
    </row>
  </sheetData>
  <sheetProtection password="CA9D" sheet="1" objects="1" scenarios="1"/>
  <mergeCells count="34">
    <mergeCell ref="A1:I1"/>
    <mergeCell ref="A2:I2"/>
    <mergeCell ref="A5:I5"/>
    <mergeCell ref="A8:D8"/>
    <mergeCell ref="E8:H8"/>
    <mergeCell ref="A3:B3"/>
    <mergeCell ref="C3:I3"/>
    <mergeCell ref="B4:E4"/>
    <mergeCell ref="A6:D6"/>
    <mergeCell ref="E6:H6"/>
    <mergeCell ref="A7:D7"/>
    <mergeCell ref="E7:H7"/>
    <mergeCell ref="A15:D15"/>
    <mergeCell ref="E15:H15"/>
    <mergeCell ref="A14:D14"/>
    <mergeCell ref="A9:D9"/>
    <mergeCell ref="E9:H9"/>
    <mergeCell ref="A11:D11"/>
    <mergeCell ref="E14:H14"/>
    <mergeCell ref="A12:D12"/>
    <mergeCell ref="E12:H12"/>
    <mergeCell ref="A13:D13"/>
    <mergeCell ref="E13:H13"/>
    <mergeCell ref="A10:D10"/>
    <mergeCell ref="E10:H10"/>
    <mergeCell ref="E11:H11"/>
    <mergeCell ref="A21:B21"/>
    <mergeCell ref="A16:D16"/>
    <mergeCell ref="E16:H16"/>
    <mergeCell ref="A18:I18"/>
    <mergeCell ref="A19:I19"/>
    <mergeCell ref="A17:H17"/>
    <mergeCell ref="C21:D21"/>
    <mergeCell ref="A20:I20"/>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enableFormatConditionsCalculation="0"/>
  <dimension ref="A1:I23"/>
  <sheetViews>
    <sheetView view="pageLayout" workbookViewId="0">
      <selection sqref="A1:I1"/>
    </sheetView>
  </sheetViews>
  <sheetFormatPr defaultColWidth="9.140625" defaultRowHeight="15" x14ac:dyDescent="0.25"/>
  <cols>
    <col min="1" max="8" width="9.140625" style="29"/>
    <col min="9" max="9" width="9.140625" style="2"/>
    <col min="10" max="16384" width="9.140625" style="29"/>
  </cols>
  <sheetData>
    <row r="1" spans="1:9" ht="30.95" customHeight="1" x14ac:dyDescent="0.25">
      <c r="A1" s="495" t="s">
        <v>1010</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94</v>
      </c>
      <c r="D3" s="600"/>
      <c r="E3" s="600"/>
      <c r="F3" s="600"/>
      <c r="G3" s="600"/>
      <c r="H3" s="600"/>
      <c r="I3" s="601"/>
    </row>
    <row r="4" spans="1:9" x14ac:dyDescent="0.25">
      <c r="A4" s="82" t="s">
        <v>29</v>
      </c>
      <c r="B4" s="756" t="s">
        <v>755</v>
      </c>
      <c r="C4" s="756"/>
      <c r="D4" s="756"/>
      <c r="E4" s="756"/>
      <c r="F4" s="209"/>
      <c r="G4" s="209"/>
      <c r="H4" s="209"/>
      <c r="I4" s="84"/>
    </row>
    <row r="5" spans="1:9" x14ac:dyDescent="0.25">
      <c r="A5" s="609"/>
      <c r="B5" s="610"/>
      <c r="C5" s="610"/>
      <c r="D5" s="610"/>
      <c r="E5" s="610"/>
      <c r="F5" s="610"/>
      <c r="G5" s="610"/>
      <c r="H5" s="610"/>
      <c r="I5" s="611"/>
    </row>
    <row r="6" spans="1:9" x14ac:dyDescent="0.25">
      <c r="A6" s="754" t="s">
        <v>13</v>
      </c>
      <c r="B6" s="590"/>
      <c r="C6" s="590"/>
      <c r="D6" s="590"/>
      <c r="E6" s="739" t="s">
        <v>126</v>
      </c>
      <c r="F6" s="739"/>
      <c r="G6" s="739"/>
      <c r="H6" s="739"/>
      <c r="I6" s="105">
        <v>3</v>
      </c>
    </row>
    <row r="7" spans="1:9" ht="15" customHeight="1" x14ac:dyDescent="0.25">
      <c r="A7" s="738" t="s">
        <v>207</v>
      </c>
      <c r="B7" s="739"/>
      <c r="C7" s="739"/>
      <c r="D7" s="739"/>
      <c r="E7" s="739" t="s">
        <v>80</v>
      </c>
      <c r="F7" s="739"/>
      <c r="G7" s="739"/>
      <c r="H7" s="739"/>
      <c r="I7" s="105">
        <v>3</v>
      </c>
    </row>
    <row r="8" spans="1:9" ht="15" customHeight="1" x14ac:dyDescent="0.25">
      <c r="A8" s="581" t="s">
        <v>342</v>
      </c>
      <c r="B8" s="582"/>
      <c r="C8" s="582"/>
      <c r="D8" s="582"/>
      <c r="E8" s="582" t="s">
        <v>8</v>
      </c>
      <c r="F8" s="582"/>
      <c r="G8" s="582"/>
      <c r="H8" s="582"/>
      <c r="I8" s="84">
        <v>6</v>
      </c>
    </row>
    <row r="9" spans="1:9" ht="46.5" customHeight="1" x14ac:dyDescent="0.25">
      <c r="A9" s="738" t="s">
        <v>10</v>
      </c>
      <c r="B9" s="739"/>
      <c r="C9" s="739"/>
      <c r="D9" s="739"/>
      <c r="E9" s="590" t="s">
        <v>1621</v>
      </c>
      <c r="F9" s="590"/>
      <c r="G9" s="590"/>
      <c r="H9" s="590"/>
      <c r="I9" s="105">
        <v>3</v>
      </c>
    </row>
    <row r="10" spans="1:9" ht="15" customHeight="1" x14ac:dyDescent="0.25">
      <c r="A10" s="935" t="s">
        <v>2292</v>
      </c>
      <c r="B10" s="590"/>
      <c r="C10" s="590"/>
      <c r="D10" s="590"/>
      <c r="E10" s="590" t="s">
        <v>456</v>
      </c>
      <c r="F10" s="590"/>
      <c r="G10" s="590"/>
      <c r="H10" s="590"/>
      <c r="I10" s="105">
        <v>3</v>
      </c>
    </row>
    <row r="11" spans="1:9" x14ac:dyDescent="0.25">
      <c r="A11" s="738" t="s">
        <v>11</v>
      </c>
      <c r="B11" s="739"/>
      <c r="C11" s="739"/>
      <c r="D11" s="739"/>
      <c r="E11" s="739" t="s">
        <v>1620</v>
      </c>
      <c r="F11" s="739"/>
      <c r="G11" s="739"/>
      <c r="H11" s="739"/>
      <c r="I11" s="105">
        <v>12</v>
      </c>
    </row>
    <row r="12" spans="1:9" ht="30.95" customHeight="1" x14ac:dyDescent="0.25">
      <c r="A12" s="738" t="s">
        <v>15</v>
      </c>
      <c r="B12" s="739"/>
      <c r="C12" s="739"/>
      <c r="D12" s="739"/>
      <c r="E12" s="739" t="s">
        <v>77</v>
      </c>
      <c r="F12" s="739"/>
      <c r="G12" s="739"/>
      <c r="H12" s="739"/>
      <c r="I12" s="105">
        <v>3</v>
      </c>
    </row>
    <row r="13" spans="1:9" ht="15" customHeight="1" x14ac:dyDescent="0.25">
      <c r="A13" s="754" t="s">
        <v>377</v>
      </c>
      <c r="B13" s="590"/>
      <c r="C13" s="590"/>
      <c r="D13" s="590"/>
      <c r="E13" s="590" t="s">
        <v>187</v>
      </c>
      <c r="F13" s="590"/>
      <c r="G13" s="590"/>
      <c r="H13" s="590"/>
      <c r="I13" s="105">
        <v>3</v>
      </c>
    </row>
    <row r="14" spans="1:9" x14ac:dyDescent="0.25">
      <c r="A14" s="738" t="s">
        <v>708</v>
      </c>
      <c r="B14" s="739"/>
      <c r="C14" s="739"/>
      <c r="D14" s="739"/>
      <c r="E14" s="590" t="s">
        <v>84</v>
      </c>
      <c r="F14" s="590"/>
      <c r="G14" s="590"/>
      <c r="H14" s="590"/>
      <c r="I14" s="105">
        <v>3</v>
      </c>
    </row>
    <row r="15" spans="1:9" ht="15" customHeight="1" x14ac:dyDescent="0.25">
      <c r="A15" s="738" t="s">
        <v>370</v>
      </c>
      <c r="B15" s="739"/>
      <c r="C15" s="739"/>
      <c r="D15" s="739"/>
      <c r="E15" s="739" t="s">
        <v>12</v>
      </c>
      <c r="F15" s="739"/>
      <c r="G15" s="739"/>
      <c r="H15" s="739"/>
      <c r="I15" s="105">
        <v>3</v>
      </c>
    </row>
    <row r="16" spans="1:9" x14ac:dyDescent="0.25">
      <c r="A16" s="845" t="s">
        <v>1032</v>
      </c>
      <c r="B16" s="739"/>
      <c r="C16" s="739"/>
      <c r="D16" s="739"/>
      <c r="E16" s="739" t="s">
        <v>122</v>
      </c>
      <c r="F16" s="739"/>
      <c r="G16" s="739"/>
      <c r="H16" s="739"/>
      <c r="I16" s="105">
        <v>3</v>
      </c>
    </row>
    <row r="17" spans="1:9" x14ac:dyDescent="0.25">
      <c r="A17" s="754" t="s">
        <v>1012</v>
      </c>
      <c r="B17" s="590"/>
      <c r="C17" s="590"/>
      <c r="D17" s="590"/>
      <c r="E17" s="590" t="s">
        <v>1011</v>
      </c>
      <c r="F17" s="590"/>
      <c r="G17" s="590"/>
      <c r="H17" s="590"/>
      <c r="I17" s="105">
        <v>3</v>
      </c>
    </row>
    <row r="18" spans="1:9" x14ac:dyDescent="0.25">
      <c r="A18" s="738" t="s">
        <v>595</v>
      </c>
      <c r="B18" s="739"/>
      <c r="C18" s="739"/>
      <c r="D18" s="739"/>
      <c r="E18" s="590" t="s">
        <v>2071</v>
      </c>
      <c r="F18" s="590"/>
      <c r="G18" s="590"/>
      <c r="H18" s="590"/>
      <c r="I18" s="105">
        <v>8</v>
      </c>
    </row>
    <row r="19" spans="1:9" x14ac:dyDescent="0.25">
      <c r="A19" s="754" t="s">
        <v>38</v>
      </c>
      <c r="B19" s="590"/>
      <c r="C19" s="590"/>
      <c r="D19" s="590"/>
      <c r="E19" s="759" t="s">
        <v>2717</v>
      </c>
      <c r="F19" s="759"/>
      <c r="G19" s="759"/>
      <c r="H19" s="759"/>
      <c r="I19" s="105">
        <v>6</v>
      </c>
    </row>
    <row r="20" spans="1:9" x14ac:dyDescent="0.25">
      <c r="A20" s="690" t="s">
        <v>1359</v>
      </c>
      <c r="B20" s="691"/>
      <c r="C20" s="691"/>
      <c r="D20" s="691"/>
      <c r="E20" s="691"/>
      <c r="F20" s="691"/>
      <c r="G20" s="691"/>
      <c r="H20" s="692"/>
      <c r="I20" s="107">
        <f>SUM(I6:I19)</f>
        <v>62</v>
      </c>
    </row>
    <row r="21" spans="1:9" x14ac:dyDescent="0.25">
      <c r="A21" s="585" t="s">
        <v>6</v>
      </c>
      <c r="B21" s="585"/>
      <c r="C21" s="585"/>
      <c r="D21" s="585"/>
      <c r="E21" s="585"/>
      <c r="F21" s="585"/>
      <c r="G21" s="585"/>
      <c r="H21" s="585"/>
      <c r="I21" s="585"/>
    </row>
    <row r="22" spans="1:9" ht="28.5" customHeight="1" x14ac:dyDescent="0.25">
      <c r="A22" s="586" t="s">
        <v>1860</v>
      </c>
      <c r="B22" s="586"/>
      <c r="C22" s="586"/>
      <c r="D22" s="586"/>
      <c r="E22" s="586"/>
      <c r="F22" s="586"/>
      <c r="G22" s="586"/>
      <c r="H22" s="586"/>
      <c r="I22" s="586"/>
    </row>
    <row r="23" spans="1:9" x14ac:dyDescent="0.25">
      <c r="A23" s="607" t="s">
        <v>542</v>
      </c>
      <c r="B23" s="607"/>
      <c r="C23" s="607" t="s">
        <v>1334</v>
      </c>
      <c r="D23" s="607"/>
      <c r="E23" s="215"/>
      <c r="F23" s="215"/>
      <c r="G23" s="215"/>
      <c r="H23" s="215"/>
      <c r="I23" s="94"/>
    </row>
  </sheetData>
  <sheetProtection password="CA9D" sheet="1" objects="1" scenarios="1"/>
  <mergeCells count="39">
    <mergeCell ref="A17:D17"/>
    <mergeCell ref="E17:H17"/>
    <mergeCell ref="A1:I1"/>
    <mergeCell ref="A2:I2"/>
    <mergeCell ref="A5:I5"/>
    <mergeCell ref="A8:D8"/>
    <mergeCell ref="E8:H8"/>
    <mergeCell ref="A6:D6"/>
    <mergeCell ref="E6:H6"/>
    <mergeCell ref="E11:H11"/>
    <mergeCell ref="A13:D13"/>
    <mergeCell ref="E13:H13"/>
    <mergeCell ref="A11:D11"/>
    <mergeCell ref="A9:D9"/>
    <mergeCell ref="E9:H9"/>
    <mergeCell ref="A14:D14"/>
    <mergeCell ref="E14:H14"/>
    <mergeCell ref="A16:D16"/>
    <mergeCell ref="E16:H16"/>
    <mergeCell ref="A10:D10"/>
    <mergeCell ref="E10:H10"/>
    <mergeCell ref="A15:D15"/>
    <mergeCell ref="E15:H15"/>
    <mergeCell ref="C23:D23"/>
    <mergeCell ref="A3:B3"/>
    <mergeCell ref="C3:I3"/>
    <mergeCell ref="B4:E4"/>
    <mergeCell ref="A23:B23"/>
    <mergeCell ref="A7:D7"/>
    <mergeCell ref="E7:H7"/>
    <mergeCell ref="A21:I21"/>
    <mergeCell ref="A22:I22"/>
    <mergeCell ref="A12:D12"/>
    <mergeCell ref="E12:H12"/>
    <mergeCell ref="A20:H20"/>
    <mergeCell ref="A19:D19"/>
    <mergeCell ref="E19:H19"/>
    <mergeCell ref="A18:D18"/>
    <mergeCell ref="E18:H18"/>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enableFormatConditionsCalculation="0"/>
  <dimension ref="A1:I21"/>
  <sheetViews>
    <sheetView view="pageLayout" workbookViewId="0">
      <selection sqref="A1:I1"/>
    </sheetView>
  </sheetViews>
  <sheetFormatPr defaultColWidth="9.140625" defaultRowHeight="15" x14ac:dyDescent="0.25"/>
  <cols>
    <col min="1" max="8" width="9.140625" style="29"/>
    <col min="9" max="9" width="9.140625" style="2"/>
    <col min="10" max="16384" width="9.140625" style="29"/>
  </cols>
  <sheetData>
    <row r="1" spans="1:9" ht="30.95" customHeight="1" x14ac:dyDescent="0.25">
      <c r="A1" s="495" t="s">
        <v>1013</v>
      </c>
      <c r="B1" s="495"/>
      <c r="C1" s="495"/>
      <c r="D1" s="495"/>
      <c r="E1" s="495"/>
      <c r="F1" s="495"/>
      <c r="G1" s="495"/>
      <c r="H1" s="495"/>
      <c r="I1" s="495"/>
    </row>
    <row r="2" spans="1:9" x14ac:dyDescent="0.25">
      <c r="A2" s="495" t="s">
        <v>605</v>
      </c>
      <c r="B2" s="495"/>
      <c r="C2" s="495"/>
      <c r="D2" s="495"/>
      <c r="E2" s="495"/>
      <c r="F2" s="495"/>
      <c r="G2" s="495"/>
      <c r="H2" s="495"/>
      <c r="I2" s="495"/>
    </row>
    <row r="3" spans="1:9" x14ac:dyDescent="0.25">
      <c r="A3" s="599" t="s">
        <v>27</v>
      </c>
      <c r="B3" s="600"/>
      <c r="C3" s="600" t="s">
        <v>367</v>
      </c>
      <c r="D3" s="600"/>
      <c r="E3" s="600"/>
      <c r="F3" s="600"/>
      <c r="G3" s="600"/>
      <c r="H3" s="600"/>
      <c r="I3" s="601"/>
    </row>
    <row r="4" spans="1:9" x14ac:dyDescent="0.25">
      <c r="A4" s="82" t="s">
        <v>29</v>
      </c>
      <c r="B4" s="756" t="s">
        <v>1111</v>
      </c>
      <c r="C4" s="756"/>
      <c r="D4" s="756"/>
      <c r="E4" s="756"/>
      <c r="F4" s="209"/>
      <c r="G4" s="209"/>
      <c r="H4" s="209"/>
      <c r="I4" s="84"/>
    </row>
    <row r="5" spans="1:9" x14ac:dyDescent="0.25">
      <c r="A5" s="609"/>
      <c r="B5" s="610"/>
      <c r="C5" s="610"/>
      <c r="D5" s="610"/>
      <c r="E5" s="610"/>
      <c r="F5" s="610"/>
      <c r="G5" s="610"/>
      <c r="H5" s="610"/>
      <c r="I5" s="611"/>
    </row>
    <row r="6" spans="1:9" ht="30.95" customHeight="1" x14ac:dyDescent="0.25">
      <c r="A6" s="578" t="s">
        <v>13</v>
      </c>
      <c r="B6" s="579"/>
      <c r="C6" s="579"/>
      <c r="D6" s="579"/>
      <c r="E6" s="580" t="s">
        <v>1594</v>
      </c>
      <c r="F6" s="580"/>
      <c r="G6" s="580"/>
      <c r="H6" s="580"/>
      <c r="I6" s="84">
        <v>3</v>
      </c>
    </row>
    <row r="7" spans="1:9" x14ac:dyDescent="0.25">
      <c r="A7" s="581" t="s">
        <v>366</v>
      </c>
      <c r="B7" s="582"/>
      <c r="C7" s="582"/>
      <c r="D7" s="582"/>
      <c r="E7" s="582" t="s">
        <v>213</v>
      </c>
      <c r="F7" s="582"/>
      <c r="G7" s="582"/>
      <c r="H7" s="582"/>
      <c r="I7" s="84">
        <v>3</v>
      </c>
    </row>
    <row r="8" spans="1:9" ht="15" customHeight="1" x14ac:dyDescent="0.25">
      <c r="A8" s="738" t="s">
        <v>699</v>
      </c>
      <c r="B8" s="739"/>
      <c r="C8" s="739"/>
      <c r="D8" s="739"/>
      <c r="E8" s="590" t="s">
        <v>1595</v>
      </c>
      <c r="F8" s="590"/>
      <c r="G8" s="590"/>
      <c r="H8" s="590"/>
      <c r="I8" s="84">
        <v>12</v>
      </c>
    </row>
    <row r="9" spans="1:9" ht="15" customHeight="1" x14ac:dyDescent="0.25">
      <c r="A9" s="581" t="s">
        <v>342</v>
      </c>
      <c r="B9" s="582"/>
      <c r="C9" s="582"/>
      <c r="D9" s="582"/>
      <c r="E9" s="582" t="s">
        <v>8</v>
      </c>
      <c r="F9" s="582"/>
      <c r="G9" s="582"/>
      <c r="H9" s="582"/>
      <c r="I9" s="84">
        <v>6</v>
      </c>
    </row>
    <row r="10" spans="1:9" ht="28.5" customHeight="1" x14ac:dyDescent="0.25">
      <c r="A10" s="578" t="s">
        <v>10</v>
      </c>
      <c r="B10" s="579"/>
      <c r="C10" s="579"/>
      <c r="D10" s="579"/>
      <c r="E10" s="582" t="s">
        <v>71</v>
      </c>
      <c r="F10" s="582"/>
      <c r="G10" s="582"/>
      <c r="H10" s="582"/>
      <c r="I10" s="84">
        <v>6</v>
      </c>
    </row>
    <row r="11" spans="1:9" ht="15" customHeight="1" x14ac:dyDescent="0.25">
      <c r="A11" s="578" t="s">
        <v>376</v>
      </c>
      <c r="B11" s="579"/>
      <c r="C11" s="579"/>
      <c r="D11" s="579"/>
      <c r="E11" s="582" t="s">
        <v>1014</v>
      </c>
      <c r="F11" s="582"/>
      <c r="G11" s="582"/>
      <c r="H11" s="582"/>
      <c r="I11" s="84">
        <v>3</v>
      </c>
    </row>
    <row r="12" spans="1:9" ht="30" customHeight="1" x14ac:dyDescent="0.25">
      <c r="A12" s="828" t="s">
        <v>2291</v>
      </c>
      <c r="B12" s="579"/>
      <c r="C12" s="579"/>
      <c r="D12" s="579"/>
      <c r="E12" s="579" t="s">
        <v>1015</v>
      </c>
      <c r="F12" s="579"/>
      <c r="G12" s="579"/>
      <c r="H12" s="579"/>
      <c r="I12" s="84">
        <v>6</v>
      </c>
    </row>
    <row r="13" spans="1:9" x14ac:dyDescent="0.25">
      <c r="A13" s="578" t="s">
        <v>753</v>
      </c>
      <c r="B13" s="579"/>
      <c r="C13" s="579"/>
      <c r="D13" s="579"/>
      <c r="E13" s="582" t="s">
        <v>599</v>
      </c>
      <c r="F13" s="582"/>
      <c r="G13" s="582"/>
      <c r="H13" s="582"/>
      <c r="I13" s="84">
        <v>6</v>
      </c>
    </row>
    <row r="14" spans="1:9" ht="30" customHeight="1" x14ac:dyDescent="0.25">
      <c r="A14" s="578" t="s">
        <v>15</v>
      </c>
      <c r="B14" s="579"/>
      <c r="C14" s="579"/>
      <c r="D14" s="579"/>
      <c r="E14" s="614" t="s">
        <v>77</v>
      </c>
      <c r="F14" s="614"/>
      <c r="G14" s="614"/>
      <c r="H14" s="614"/>
      <c r="I14" s="84">
        <v>3</v>
      </c>
    </row>
    <row r="15" spans="1:9" ht="15" customHeight="1" x14ac:dyDescent="0.25">
      <c r="A15" s="578" t="s">
        <v>194</v>
      </c>
      <c r="B15" s="579"/>
      <c r="C15" s="579"/>
      <c r="D15" s="579"/>
      <c r="E15" s="582" t="s">
        <v>12</v>
      </c>
      <c r="F15" s="582"/>
      <c r="G15" s="582"/>
      <c r="H15" s="582"/>
      <c r="I15" s="84">
        <v>3</v>
      </c>
    </row>
    <row r="16" spans="1:9" ht="29.25" customHeight="1" x14ac:dyDescent="0.25">
      <c r="A16" s="581" t="s">
        <v>1565</v>
      </c>
      <c r="B16" s="582"/>
      <c r="C16" s="582"/>
      <c r="D16" s="582"/>
      <c r="E16" s="579" t="s">
        <v>1564</v>
      </c>
      <c r="F16" s="579"/>
      <c r="G16" s="579"/>
      <c r="H16" s="579"/>
      <c r="I16" s="84">
        <v>3</v>
      </c>
    </row>
    <row r="17" spans="1:9" ht="15" customHeight="1" x14ac:dyDescent="0.25">
      <c r="A17" s="581" t="s">
        <v>36</v>
      </c>
      <c r="B17" s="582"/>
      <c r="C17" s="582"/>
      <c r="D17" s="582"/>
      <c r="E17" s="582" t="s">
        <v>79</v>
      </c>
      <c r="F17" s="582"/>
      <c r="G17" s="582"/>
      <c r="H17" s="582"/>
      <c r="I17" s="84">
        <v>8</v>
      </c>
    </row>
    <row r="18" spans="1:9" x14ac:dyDescent="0.25">
      <c r="A18" s="596" t="s">
        <v>1361</v>
      </c>
      <c r="B18" s="597"/>
      <c r="C18" s="597"/>
      <c r="D18" s="597"/>
      <c r="E18" s="597"/>
      <c r="F18" s="597"/>
      <c r="G18" s="597"/>
      <c r="H18" s="598"/>
      <c r="I18" s="87">
        <f>SUM(I6:I17)</f>
        <v>62</v>
      </c>
    </row>
    <row r="19" spans="1:9" x14ac:dyDescent="0.25">
      <c r="A19" s="585" t="s">
        <v>6</v>
      </c>
      <c r="B19" s="585"/>
      <c r="C19" s="585"/>
      <c r="D19" s="585"/>
      <c r="E19" s="585"/>
      <c r="F19" s="585"/>
      <c r="G19" s="585"/>
      <c r="H19" s="585"/>
      <c r="I19" s="585"/>
    </row>
    <row r="20" spans="1:9" ht="30.95" customHeight="1" x14ac:dyDescent="0.25">
      <c r="A20" s="586" t="s">
        <v>1860</v>
      </c>
      <c r="B20" s="586"/>
      <c r="C20" s="586"/>
      <c r="D20" s="586"/>
      <c r="E20" s="586"/>
      <c r="F20" s="586"/>
      <c r="G20" s="586"/>
      <c r="H20" s="586"/>
      <c r="I20" s="586"/>
    </row>
    <row r="21" spans="1:9" x14ac:dyDescent="0.25">
      <c r="A21" s="607" t="s">
        <v>542</v>
      </c>
      <c r="B21" s="607"/>
      <c r="C21" s="607" t="s">
        <v>1334</v>
      </c>
      <c r="D21" s="607"/>
      <c r="E21" s="215"/>
      <c r="F21" s="215"/>
      <c r="G21" s="215"/>
      <c r="H21" s="215"/>
      <c r="I21" s="94"/>
    </row>
  </sheetData>
  <sheetProtection password="CA9D" sheet="1" objects="1" scenarios="1"/>
  <mergeCells count="35">
    <mergeCell ref="A9:D9"/>
    <mergeCell ref="E9:H9"/>
    <mergeCell ref="A16:D16"/>
    <mergeCell ref="E16:H16"/>
    <mergeCell ref="B4:E4"/>
    <mergeCell ref="A8:D8"/>
    <mergeCell ref="E8:H8"/>
    <mergeCell ref="A6:D6"/>
    <mergeCell ref="E6:H6"/>
    <mergeCell ref="E15:H15"/>
    <mergeCell ref="A11:D11"/>
    <mergeCell ref="E11:H11"/>
    <mergeCell ref="A10:D10"/>
    <mergeCell ref="E10:H10"/>
    <mergeCell ref="A1:I1"/>
    <mergeCell ref="A2:I2"/>
    <mergeCell ref="A5:I5"/>
    <mergeCell ref="A3:B3"/>
    <mergeCell ref="C3:I3"/>
    <mergeCell ref="A21:B21"/>
    <mergeCell ref="A7:D7"/>
    <mergeCell ref="E7:H7"/>
    <mergeCell ref="A18:H18"/>
    <mergeCell ref="A19:I19"/>
    <mergeCell ref="A20:I20"/>
    <mergeCell ref="C21:D21"/>
    <mergeCell ref="A14:D14"/>
    <mergeCell ref="E14:H14"/>
    <mergeCell ref="A12:D12"/>
    <mergeCell ref="E12:H12"/>
    <mergeCell ref="A17:D17"/>
    <mergeCell ref="E17:H17"/>
    <mergeCell ref="A13:D13"/>
    <mergeCell ref="E13:H13"/>
    <mergeCell ref="A15:D15"/>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enableFormatConditionsCalculation="0"/>
  <dimension ref="A1:I27"/>
  <sheetViews>
    <sheetView view="pageLayout" workbookViewId="0">
      <selection sqref="A1:I1"/>
    </sheetView>
  </sheetViews>
  <sheetFormatPr defaultColWidth="9.140625" defaultRowHeight="15" x14ac:dyDescent="0.25"/>
  <cols>
    <col min="1" max="8" width="9.140625" style="245"/>
    <col min="9" max="9" width="9.140625" style="2"/>
    <col min="10" max="16384" width="9.140625" style="245"/>
  </cols>
  <sheetData>
    <row r="1" spans="1:9" ht="30.95" customHeight="1" x14ac:dyDescent="0.25">
      <c r="A1" s="495" t="s">
        <v>1010</v>
      </c>
      <c r="B1" s="495"/>
      <c r="C1" s="495"/>
      <c r="D1" s="495"/>
      <c r="E1" s="495"/>
      <c r="F1" s="495"/>
      <c r="G1" s="495"/>
      <c r="H1" s="495"/>
      <c r="I1" s="495"/>
    </row>
    <row r="2" spans="1:9" x14ac:dyDescent="0.25">
      <c r="A2" s="495" t="s">
        <v>605</v>
      </c>
      <c r="B2" s="495"/>
      <c r="C2" s="495"/>
      <c r="D2" s="495"/>
      <c r="E2" s="495"/>
      <c r="F2" s="495"/>
      <c r="G2" s="495"/>
      <c r="H2" s="495"/>
      <c r="I2" s="495"/>
    </row>
    <row r="3" spans="1:9" x14ac:dyDescent="0.25">
      <c r="A3" s="599" t="s">
        <v>27</v>
      </c>
      <c r="B3" s="600"/>
      <c r="C3" s="600" t="s">
        <v>443</v>
      </c>
      <c r="D3" s="600"/>
      <c r="E3" s="600"/>
      <c r="F3" s="600"/>
      <c r="G3" s="600"/>
      <c r="H3" s="600"/>
      <c r="I3" s="601"/>
    </row>
    <row r="4" spans="1:9" x14ac:dyDescent="0.25">
      <c r="A4" s="82" t="s">
        <v>29</v>
      </c>
      <c r="B4" s="756" t="s">
        <v>1111</v>
      </c>
      <c r="C4" s="756"/>
      <c r="D4" s="756"/>
      <c r="E4" s="756"/>
      <c r="F4" s="246"/>
      <c r="G4" s="246"/>
      <c r="H4" s="246"/>
      <c r="I4" s="84"/>
    </row>
    <row r="5" spans="1:9" x14ac:dyDescent="0.25">
      <c r="A5" s="609"/>
      <c r="B5" s="610"/>
      <c r="C5" s="610"/>
      <c r="D5" s="610"/>
      <c r="E5" s="610"/>
      <c r="F5" s="610"/>
      <c r="G5" s="610"/>
      <c r="H5" s="610"/>
      <c r="I5" s="611"/>
    </row>
    <row r="6" spans="1:9" x14ac:dyDescent="0.25">
      <c r="A6" s="738" t="s">
        <v>1625</v>
      </c>
      <c r="B6" s="739"/>
      <c r="C6" s="739"/>
      <c r="D6" s="739"/>
      <c r="E6" s="590" t="s">
        <v>1628</v>
      </c>
      <c r="F6" s="590"/>
      <c r="G6" s="590"/>
      <c r="H6" s="590"/>
      <c r="I6" s="105">
        <v>4</v>
      </c>
    </row>
    <row r="7" spans="1:9" ht="15" customHeight="1" x14ac:dyDescent="0.25">
      <c r="A7" s="754" t="s">
        <v>366</v>
      </c>
      <c r="B7" s="590"/>
      <c r="C7" s="590"/>
      <c r="D7" s="590"/>
      <c r="E7" s="590" t="s">
        <v>213</v>
      </c>
      <c r="F7" s="590"/>
      <c r="G7" s="590"/>
      <c r="H7" s="590"/>
      <c r="I7" s="105">
        <v>3</v>
      </c>
    </row>
    <row r="8" spans="1:9" ht="15" customHeight="1" x14ac:dyDescent="0.25">
      <c r="A8" s="754" t="s">
        <v>1897</v>
      </c>
      <c r="B8" s="590"/>
      <c r="C8" s="590"/>
      <c r="D8" s="590"/>
      <c r="E8" s="590" t="s">
        <v>591</v>
      </c>
      <c r="F8" s="590"/>
      <c r="G8" s="590"/>
      <c r="H8" s="590"/>
      <c r="I8" s="105">
        <v>4</v>
      </c>
    </row>
    <row r="9" spans="1:9" ht="15" customHeight="1" x14ac:dyDescent="0.25">
      <c r="A9" s="581" t="s">
        <v>342</v>
      </c>
      <c r="B9" s="582"/>
      <c r="C9" s="582"/>
      <c r="D9" s="582"/>
      <c r="E9" s="582" t="s">
        <v>8</v>
      </c>
      <c r="F9" s="582"/>
      <c r="G9" s="582"/>
      <c r="H9" s="582"/>
      <c r="I9" s="84">
        <v>6</v>
      </c>
    </row>
    <row r="10" spans="1:9" x14ac:dyDescent="0.25">
      <c r="A10" s="738" t="s">
        <v>1880</v>
      </c>
      <c r="B10" s="739"/>
      <c r="C10" s="739"/>
      <c r="D10" s="739"/>
      <c r="E10" s="590" t="s">
        <v>1881</v>
      </c>
      <c r="F10" s="590"/>
      <c r="G10" s="590"/>
      <c r="H10" s="590"/>
      <c r="I10" s="105">
        <v>3</v>
      </c>
    </row>
    <row r="11" spans="1:9" ht="15" customHeight="1" x14ac:dyDescent="0.25">
      <c r="A11" s="754" t="s">
        <v>1288</v>
      </c>
      <c r="B11" s="590"/>
      <c r="C11" s="590"/>
      <c r="D11" s="590"/>
      <c r="E11" s="590" t="s">
        <v>571</v>
      </c>
      <c r="F11" s="590"/>
      <c r="G11" s="590"/>
      <c r="H11" s="590"/>
      <c r="I11" s="105">
        <v>3</v>
      </c>
    </row>
    <row r="12" spans="1:9" ht="29.25" customHeight="1" x14ac:dyDescent="0.25">
      <c r="A12" s="738" t="s">
        <v>11</v>
      </c>
      <c r="B12" s="739"/>
      <c r="C12" s="739"/>
      <c r="D12" s="739"/>
      <c r="E12" s="739" t="s">
        <v>148</v>
      </c>
      <c r="F12" s="739"/>
      <c r="G12" s="739"/>
      <c r="H12" s="739"/>
      <c r="I12" s="105">
        <v>6</v>
      </c>
    </row>
    <row r="13" spans="1:9" ht="15" customHeight="1" x14ac:dyDescent="0.25">
      <c r="A13" s="754" t="s">
        <v>630</v>
      </c>
      <c r="B13" s="590"/>
      <c r="C13" s="590"/>
      <c r="D13" s="590"/>
      <c r="E13" s="590" t="s">
        <v>198</v>
      </c>
      <c r="F13" s="590"/>
      <c r="G13" s="590"/>
      <c r="H13" s="590"/>
      <c r="I13" s="105">
        <v>3</v>
      </c>
    </row>
    <row r="14" spans="1:9" x14ac:dyDescent="0.25">
      <c r="A14" s="738" t="s">
        <v>15</v>
      </c>
      <c r="B14" s="739"/>
      <c r="C14" s="739"/>
      <c r="D14" s="739"/>
      <c r="E14" s="739" t="s">
        <v>16</v>
      </c>
      <c r="F14" s="739"/>
      <c r="G14" s="739"/>
      <c r="H14" s="739"/>
      <c r="I14" s="105">
        <v>3</v>
      </c>
    </row>
    <row r="15" spans="1:9" x14ac:dyDescent="0.25">
      <c r="A15" s="754" t="s">
        <v>560</v>
      </c>
      <c r="B15" s="590"/>
      <c r="C15" s="590"/>
      <c r="D15" s="590"/>
      <c r="E15" s="590" t="s">
        <v>559</v>
      </c>
      <c r="F15" s="590"/>
      <c r="G15" s="590"/>
      <c r="H15" s="590"/>
      <c r="I15" s="105">
        <v>3</v>
      </c>
    </row>
    <row r="16" spans="1:9" ht="15" customHeight="1" x14ac:dyDescent="0.25">
      <c r="A16" s="738" t="s">
        <v>1882</v>
      </c>
      <c r="B16" s="739"/>
      <c r="C16" s="739"/>
      <c r="D16" s="739"/>
      <c r="E16" s="739" t="s">
        <v>1789</v>
      </c>
      <c r="F16" s="739"/>
      <c r="G16" s="739"/>
      <c r="H16" s="739"/>
      <c r="I16" s="105">
        <v>6</v>
      </c>
    </row>
    <row r="17" spans="1:9" ht="15" customHeight="1" x14ac:dyDescent="0.25">
      <c r="A17" s="754" t="s">
        <v>377</v>
      </c>
      <c r="B17" s="590"/>
      <c r="C17" s="590"/>
      <c r="D17" s="590"/>
      <c r="E17" s="590" t="s">
        <v>187</v>
      </c>
      <c r="F17" s="590"/>
      <c r="G17" s="590"/>
      <c r="H17" s="590"/>
      <c r="I17" s="105">
        <v>3</v>
      </c>
    </row>
    <row r="18" spans="1:9" x14ac:dyDescent="0.25">
      <c r="A18" s="738" t="s">
        <v>586</v>
      </c>
      <c r="B18" s="739"/>
      <c r="C18" s="739"/>
      <c r="D18" s="739"/>
      <c r="E18" s="590" t="s">
        <v>608</v>
      </c>
      <c r="F18" s="590"/>
      <c r="G18" s="590"/>
      <c r="H18" s="590"/>
      <c r="I18" s="105">
        <v>4</v>
      </c>
    </row>
    <row r="19" spans="1:9" x14ac:dyDescent="0.25">
      <c r="A19" s="738" t="s">
        <v>708</v>
      </c>
      <c r="B19" s="739"/>
      <c r="C19" s="739"/>
      <c r="D19" s="739"/>
      <c r="E19" s="590" t="s">
        <v>84</v>
      </c>
      <c r="F19" s="590"/>
      <c r="G19" s="590"/>
      <c r="H19" s="590"/>
      <c r="I19" s="105">
        <v>3</v>
      </c>
    </row>
    <row r="20" spans="1:9" ht="15" customHeight="1" x14ac:dyDescent="0.25">
      <c r="A20" s="738" t="s">
        <v>370</v>
      </c>
      <c r="B20" s="739"/>
      <c r="C20" s="739"/>
      <c r="D20" s="739"/>
      <c r="E20" s="739" t="s">
        <v>12</v>
      </c>
      <c r="F20" s="739"/>
      <c r="G20" s="739"/>
      <c r="H20" s="739"/>
      <c r="I20" s="105">
        <v>3</v>
      </c>
    </row>
    <row r="21" spans="1:9" x14ac:dyDescent="0.25">
      <c r="A21" s="845" t="s">
        <v>1032</v>
      </c>
      <c r="B21" s="739"/>
      <c r="C21" s="739"/>
      <c r="D21" s="739"/>
      <c r="E21" s="739" t="s">
        <v>122</v>
      </c>
      <c r="F21" s="739"/>
      <c r="G21" s="739"/>
      <c r="H21" s="739"/>
      <c r="I21" s="105">
        <v>3</v>
      </c>
    </row>
    <row r="22" spans="1:9" x14ac:dyDescent="0.25">
      <c r="A22" s="754" t="s">
        <v>1012</v>
      </c>
      <c r="B22" s="590"/>
      <c r="C22" s="590"/>
      <c r="D22" s="590"/>
      <c r="E22" s="590" t="s">
        <v>9</v>
      </c>
      <c r="F22" s="590"/>
      <c r="G22" s="590"/>
      <c r="H22" s="590"/>
      <c r="I22" s="105">
        <v>3</v>
      </c>
    </row>
    <row r="23" spans="1:9" x14ac:dyDescent="0.25">
      <c r="A23" s="690" t="s">
        <v>2077</v>
      </c>
      <c r="B23" s="691"/>
      <c r="C23" s="691"/>
      <c r="D23" s="691"/>
      <c r="E23" s="691"/>
      <c r="F23" s="691"/>
      <c r="G23" s="691"/>
      <c r="H23" s="692"/>
      <c r="I23" s="107">
        <f>SUM(I6:I22)</f>
        <v>63</v>
      </c>
    </row>
    <row r="24" spans="1:9" x14ac:dyDescent="0.25">
      <c r="A24" s="585" t="s">
        <v>6</v>
      </c>
      <c r="B24" s="585"/>
      <c r="C24" s="585"/>
      <c r="D24" s="585"/>
      <c r="E24" s="585"/>
      <c r="F24" s="585"/>
      <c r="G24" s="585"/>
      <c r="H24" s="585"/>
      <c r="I24" s="585"/>
    </row>
    <row r="25" spans="1:9" s="258" customFormat="1" ht="28.5" customHeight="1" x14ac:dyDescent="0.25">
      <c r="A25" s="586" t="s">
        <v>1860</v>
      </c>
      <c r="B25" s="586"/>
      <c r="C25" s="586"/>
      <c r="D25" s="586"/>
      <c r="E25" s="586"/>
      <c r="F25" s="586"/>
      <c r="G25" s="586"/>
      <c r="H25" s="586"/>
      <c r="I25" s="586"/>
    </row>
    <row r="26" spans="1:9" ht="28.5" customHeight="1" x14ac:dyDescent="0.25">
      <c r="A26" s="586" t="s">
        <v>1961</v>
      </c>
      <c r="B26" s="586"/>
      <c r="C26" s="586"/>
      <c r="D26" s="586"/>
      <c r="E26" s="586"/>
      <c r="F26" s="586"/>
      <c r="G26" s="586"/>
      <c r="H26" s="586"/>
      <c r="I26" s="586"/>
    </row>
    <row r="27" spans="1:9" x14ac:dyDescent="0.25">
      <c r="A27" s="607" t="s">
        <v>542</v>
      </c>
      <c r="B27" s="607"/>
      <c r="C27" s="607" t="s">
        <v>1334</v>
      </c>
      <c r="D27" s="607"/>
      <c r="E27" s="247"/>
      <c r="F27" s="247"/>
      <c r="G27" s="247"/>
      <c r="H27" s="247"/>
      <c r="I27" s="94"/>
    </row>
  </sheetData>
  <sheetProtection password="CA9D" sheet="1" objects="1" scenarios="1"/>
  <mergeCells count="46">
    <mergeCell ref="A5:I5"/>
    <mergeCell ref="A9:D9"/>
    <mergeCell ref="E9:H9"/>
    <mergeCell ref="A22:D22"/>
    <mergeCell ref="E22:H22"/>
    <mergeCell ref="E19:H19"/>
    <mergeCell ref="A20:D20"/>
    <mergeCell ref="E20:H20"/>
    <mergeCell ref="A16:D16"/>
    <mergeCell ref="E16:H16"/>
    <mergeCell ref="E17:H17"/>
    <mergeCell ref="A6:D6"/>
    <mergeCell ref="E6:H6"/>
    <mergeCell ref="A10:D10"/>
    <mergeCell ref="E10:H10"/>
    <mergeCell ref="A11:D11"/>
    <mergeCell ref="A1:I1"/>
    <mergeCell ref="A2:I2"/>
    <mergeCell ref="A3:B3"/>
    <mergeCell ref="C3:I3"/>
    <mergeCell ref="B4:E4"/>
    <mergeCell ref="E11:H11"/>
    <mergeCell ref="A8:D8"/>
    <mergeCell ref="E8:H8"/>
    <mergeCell ref="A7:D7"/>
    <mergeCell ref="E7:H7"/>
    <mergeCell ref="A13:D13"/>
    <mergeCell ref="E13:H13"/>
    <mergeCell ref="A12:D12"/>
    <mergeCell ref="E12:H12"/>
    <mergeCell ref="E14:H14"/>
    <mergeCell ref="A15:D15"/>
    <mergeCell ref="E15:H15"/>
    <mergeCell ref="A14:D14"/>
    <mergeCell ref="A27:B27"/>
    <mergeCell ref="C27:D27"/>
    <mergeCell ref="A23:H23"/>
    <mergeCell ref="A24:I24"/>
    <mergeCell ref="A26:I26"/>
    <mergeCell ref="A25:I25"/>
    <mergeCell ref="A21:D21"/>
    <mergeCell ref="E21:H21"/>
    <mergeCell ref="A18:D18"/>
    <mergeCell ref="E18:H18"/>
    <mergeCell ref="A17:D17"/>
    <mergeCell ref="A19:D19"/>
  </mergeCells>
  <phoneticPr fontId="40" type="noConversion"/>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view="pageLayout" topLeftCell="A34" workbookViewId="0">
      <selection activeCell="E35" sqref="E35:H35"/>
    </sheetView>
  </sheetViews>
  <sheetFormatPr defaultColWidth="9.140625" defaultRowHeight="15" x14ac:dyDescent="0.25"/>
  <cols>
    <col min="1" max="8" width="9.140625" style="338"/>
    <col min="9" max="9" width="9.140625" style="345"/>
    <col min="10" max="16384" width="9.140625" style="338"/>
  </cols>
  <sheetData>
    <row r="1" spans="1:9" x14ac:dyDescent="0.25">
      <c r="A1" s="495" t="s">
        <v>63</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145</v>
      </c>
      <c r="D3" s="600"/>
      <c r="E3" s="600"/>
      <c r="F3" s="600"/>
      <c r="G3" s="600"/>
      <c r="H3" s="600"/>
      <c r="I3" s="601"/>
    </row>
    <row r="4" spans="1:9" ht="12.95" customHeight="1" x14ac:dyDescent="0.25">
      <c r="A4" s="117" t="s">
        <v>29</v>
      </c>
      <c r="B4" s="346" t="s">
        <v>146</v>
      </c>
      <c r="C4" s="145"/>
      <c r="D4" s="145"/>
      <c r="E4" s="145"/>
      <c r="F4" s="145"/>
      <c r="G4" s="145"/>
      <c r="H4" s="145"/>
      <c r="I4" s="115"/>
    </row>
    <row r="5" spans="1:9" ht="15" customHeight="1"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84">
        <v>6</v>
      </c>
    </row>
    <row r="7" spans="1:9" x14ac:dyDescent="0.25">
      <c r="A7" s="581" t="s">
        <v>338</v>
      </c>
      <c r="B7" s="582"/>
      <c r="C7" s="582"/>
      <c r="D7" s="582"/>
      <c r="E7" s="582" t="s">
        <v>143</v>
      </c>
      <c r="F7" s="582"/>
      <c r="G7" s="582"/>
      <c r="H7" s="582"/>
      <c r="I7" s="84">
        <v>6</v>
      </c>
    </row>
    <row r="8" spans="1:9" x14ac:dyDescent="0.25">
      <c r="A8" s="581" t="s">
        <v>36</v>
      </c>
      <c r="B8" s="582"/>
      <c r="C8" s="582"/>
      <c r="D8" s="582"/>
      <c r="E8" s="582" t="s">
        <v>79</v>
      </c>
      <c r="F8" s="582"/>
      <c r="G8" s="582"/>
      <c r="H8" s="582"/>
      <c r="I8" s="84">
        <v>8</v>
      </c>
    </row>
    <row r="9" spans="1:9" x14ac:dyDescent="0.25">
      <c r="A9" s="596" t="s">
        <v>1513</v>
      </c>
      <c r="B9" s="597"/>
      <c r="C9" s="597"/>
      <c r="D9" s="597"/>
      <c r="E9" s="597"/>
      <c r="F9" s="597"/>
      <c r="G9" s="597"/>
      <c r="H9" s="598"/>
      <c r="I9" s="87">
        <f>SUM(I6:I8)</f>
        <v>20</v>
      </c>
    </row>
    <row r="10" spans="1:9" x14ac:dyDescent="0.25">
      <c r="A10" s="668" t="s">
        <v>1466</v>
      </c>
      <c r="B10" s="669"/>
      <c r="C10" s="669"/>
      <c r="D10" s="669"/>
      <c r="E10" s="669"/>
      <c r="F10" s="669"/>
      <c r="G10" s="669"/>
      <c r="H10" s="669"/>
      <c r="I10" s="670"/>
    </row>
    <row r="11" spans="1:9" ht="30.75" customHeight="1" x14ac:dyDescent="0.25">
      <c r="A11" s="671" t="s">
        <v>13</v>
      </c>
      <c r="B11" s="643"/>
      <c r="C11" s="643"/>
      <c r="D11" s="643"/>
      <c r="E11" s="582" t="s">
        <v>140</v>
      </c>
      <c r="F11" s="582"/>
      <c r="G11" s="582"/>
      <c r="H11" s="582"/>
      <c r="I11" s="84">
        <v>3</v>
      </c>
    </row>
    <row r="12" spans="1:9" ht="45" customHeight="1" x14ac:dyDescent="0.25">
      <c r="A12" s="578" t="s">
        <v>127</v>
      </c>
      <c r="B12" s="579"/>
      <c r="C12" s="579"/>
      <c r="D12" s="579"/>
      <c r="E12" s="582" t="s">
        <v>144</v>
      </c>
      <c r="F12" s="582"/>
      <c r="G12" s="582"/>
      <c r="H12" s="582"/>
      <c r="I12" s="84">
        <v>9</v>
      </c>
    </row>
    <row r="13" spans="1:9" ht="30" customHeight="1" x14ac:dyDescent="0.25">
      <c r="A13" s="578" t="s">
        <v>10</v>
      </c>
      <c r="B13" s="579"/>
      <c r="C13" s="579"/>
      <c r="D13" s="579"/>
      <c r="E13" s="580" t="s">
        <v>71</v>
      </c>
      <c r="F13" s="580"/>
      <c r="G13" s="580"/>
      <c r="H13" s="580"/>
      <c r="I13" s="84">
        <v>6</v>
      </c>
    </row>
    <row r="14" spans="1:9" ht="33.75" customHeight="1" x14ac:dyDescent="0.25">
      <c r="A14" s="578" t="s">
        <v>11</v>
      </c>
      <c r="B14" s="579"/>
      <c r="C14" s="579"/>
      <c r="D14" s="579"/>
      <c r="E14" s="579" t="s">
        <v>839</v>
      </c>
      <c r="F14" s="579"/>
      <c r="G14" s="579"/>
      <c r="H14" s="579"/>
      <c r="I14" s="84">
        <v>6</v>
      </c>
    </row>
    <row r="15" spans="1:9" ht="32.25" customHeight="1" x14ac:dyDescent="0.25">
      <c r="A15" s="578" t="s">
        <v>772</v>
      </c>
      <c r="B15" s="579"/>
      <c r="C15" s="579"/>
      <c r="D15" s="579"/>
      <c r="E15" s="582" t="s">
        <v>2472</v>
      </c>
      <c r="F15" s="582"/>
      <c r="G15" s="582"/>
      <c r="H15" s="582"/>
      <c r="I15" s="84">
        <v>3</v>
      </c>
    </row>
    <row r="16" spans="1:9" x14ac:dyDescent="0.25">
      <c r="A16" s="581" t="s">
        <v>377</v>
      </c>
      <c r="B16" s="582"/>
      <c r="C16" s="582"/>
      <c r="D16" s="582"/>
      <c r="E16" s="582" t="s">
        <v>142</v>
      </c>
      <c r="F16" s="582"/>
      <c r="G16" s="582"/>
      <c r="H16" s="582"/>
      <c r="I16" s="84">
        <v>3</v>
      </c>
    </row>
    <row r="17" spans="1:9" ht="15" customHeight="1" x14ac:dyDescent="0.25">
      <c r="A17" s="581" t="s">
        <v>38</v>
      </c>
      <c r="B17" s="582"/>
      <c r="C17" s="582"/>
      <c r="D17" s="582"/>
      <c r="E17" s="608" t="s">
        <v>2199</v>
      </c>
      <c r="F17" s="608"/>
      <c r="G17" s="608"/>
      <c r="H17" s="608"/>
      <c r="I17" s="84">
        <v>9</v>
      </c>
    </row>
    <row r="18" spans="1:9" x14ac:dyDescent="0.25">
      <c r="A18" s="581" t="s">
        <v>4</v>
      </c>
      <c r="B18" s="582"/>
      <c r="C18" s="582"/>
      <c r="D18" s="582"/>
      <c r="E18" s="582"/>
      <c r="F18" s="582"/>
      <c r="G18" s="582"/>
      <c r="H18" s="582"/>
      <c r="I18" s="84">
        <v>3</v>
      </c>
    </row>
    <row r="19" spans="1:9" ht="15" customHeight="1" x14ac:dyDescent="0.25">
      <c r="A19" s="593" t="s">
        <v>1497</v>
      </c>
      <c r="B19" s="594"/>
      <c r="C19" s="594"/>
      <c r="D19" s="594"/>
      <c r="E19" s="594"/>
      <c r="F19" s="594"/>
      <c r="G19" s="594"/>
      <c r="H19" s="595"/>
      <c r="I19" s="239">
        <f>SUM(I11:I18)</f>
        <v>42</v>
      </c>
    </row>
    <row r="20" spans="1:9" x14ac:dyDescent="0.25">
      <c r="A20" s="596" t="s">
        <v>1496</v>
      </c>
      <c r="B20" s="597"/>
      <c r="C20" s="597"/>
      <c r="D20" s="597"/>
      <c r="E20" s="597"/>
      <c r="F20" s="597"/>
      <c r="G20" s="597"/>
      <c r="H20" s="598"/>
      <c r="I20" s="129">
        <f>SUM(I9,I19)</f>
        <v>62</v>
      </c>
    </row>
    <row r="21" spans="1:9" x14ac:dyDescent="0.25">
      <c r="A21" s="587" t="s">
        <v>1469</v>
      </c>
      <c r="B21" s="588"/>
      <c r="C21" s="588"/>
      <c r="D21" s="588"/>
      <c r="E21" s="588"/>
      <c r="F21" s="588"/>
      <c r="G21" s="588"/>
      <c r="H21" s="588"/>
      <c r="I21" s="589"/>
    </row>
    <row r="22" spans="1:9" ht="28.5" customHeight="1" x14ac:dyDescent="0.25">
      <c r="A22" s="671" t="s">
        <v>13</v>
      </c>
      <c r="B22" s="643"/>
      <c r="C22" s="643"/>
      <c r="D22" s="643"/>
      <c r="E22" s="582" t="s">
        <v>668</v>
      </c>
      <c r="F22" s="582"/>
      <c r="G22" s="582"/>
      <c r="H22" s="582"/>
      <c r="I22" s="84">
        <v>3</v>
      </c>
    </row>
    <row r="23" spans="1:9" ht="30.75" customHeight="1" x14ac:dyDescent="0.25">
      <c r="A23" s="578" t="s">
        <v>10</v>
      </c>
      <c r="B23" s="579"/>
      <c r="C23" s="579"/>
      <c r="D23" s="579"/>
      <c r="E23" s="580" t="s">
        <v>71</v>
      </c>
      <c r="F23" s="580"/>
      <c r="G23" s="580"/>
      <c r="H23" s="580"/>
      <c r="I23" s="84">
        <v>6</v>
      </c>
    </row>
    <row r="24" spans="1:9" ht="30" customHeight="1" x14ac:dyDescent="0.25">
      <c r="A24" s="578" t="s">
        <v>11</v>
      </c>
      <c r="B24" s="579"/>
      <c r="C24" s="579"/>
      <c r="D24" s="579"/>
      <c r="E24" s="579" t="s">
        <v>839</v>
      </c>
      <c r="F24" s="579"/>
      <c r="G24" s="579"/>
      <c r="H24" s="579"/>
      <c r="I24" s="84">
        <v>6</v>
      </c>
    </row>
    <row r="25" spans="1:9" s="400" customFormat="1" ht="32.25" customHeight="1" x14ac:dyDescent="0.25">
      <c r="A25" s="578" t="s">
        <v>772</v>
      </c>
      <c r="B25" s="579"/>
      <c r="C25" s="579"/>
      <c r="D25" s="579"/>
      <c r="E25" s="582" t="s">
        <v>2681</v>
      </c>
      <c r="F25" s="582"/>
      <c r="G25" s="582"/>
      <c r="H25" s="582"/>
      <c r="I25" s="84">
        <v>3</v>
      </c>
    </row>
    <row r="26" spans="1:9" x14ac:dyDescent="0.25">
      <c r="A26" s="581" t="s">
        <v>74</v>
      </c>
      <c r="B26" s="582"/>
      <c r="C26" s="582"/>
      <c r="D26" s="582"/>
      <c r="E26" s="582" t="s">
        <v>75</v>
      </c>
      <c r="F26" s="582"/>
      <c r="G26" s="582"/>
      <c r="H26" s="582"/>
      <c r="I26" s="84">
        <v>3</v>
      </c>
    </row>
    <row r="27" spans="1:9" x14ac:dyDescent="0.25">
      <c r="A27" s="578" t="s">
        <v>38</v>
      </c>
      <c r="B27" s="579"/>
      <c r="C27" s="579"/>
      <c r="D27" s="579"/>
      <c r="E27" s="612" t="s">
        <v>2473</v>
      </c>
      <c r="F27" s="612"/>
      <c r="G27" s="612"/>
      <c r="H27" s="612"/>
      <c r="I27" s="84">
        <v>12</v>
      </c>
    </row>
    <row r="28" spans="1:9" s="377" customFormat="1" x14ac:dyDescent="0.25">
      <c r="A28" s="581" t="s">
        <v>2480</v>
      </c>
      <c r="B28" s="582"/>
      <c r="C28" s="582"/>
      <c r="D28" s="582"/>
      <c r="E28" s="612" t="s">
        <v>2481</v>
      </c>
      <c r="F28" s="612"/>
      <c r="G28" s="612"/>
      <c r="H28" s="612"/>
      <c r="I28" s="84">
        <v>3</v>
      </c>
    </row>
    <row r="29" spans="1:9" x14ac:dyDescent="0.25">
      <c r="A29" s="581" t="s">
        <v>4</v>
      </c>
      <c r="B29" s="582"/>
      <c r="C29" s="582"/>
      <c r="D29" s="582"/>
      <c r="E29" s="582"/>
      <c r="F29" s="582"/>
      <c r="G29" s="582"/>
      <c r="H29" s="582"/>
      <c r="I29" s="84">
        <v>4</v>
      </c>
    </row>
    <row r="30" spans="1:9" x14ac:dyDescent="0.25">
      <c r="A30" s="593" t="s">
        <v>1492</v>
      </c>
      <c r="B30" s="594"/>
      <c r="C30" s="594"/>
      <c r="D30" s="594"/>
      <c r="E30" s="594"/>
      <c r="F30" s="594"/>
      <c r="G30" s="594"/>
      <c r="H30" s="595"/>
      <c r="I30" s="239">
        <f>SUM(I22:I29)</f>
        <v>40</v>
      </c>
    </row>
    <row r="31" spans="1:9" ht="15" customHeight="1" x14ac:dyDescent="0.25">
      <c r="A31" s="596" t="s">
        <v>1493</v>
      </c>
      <c r="B31" s="597"/>
      <c r="C31" s="597"/>
      <c r="D31" s="597"/>
      <c r="E31" s="597"/>
      <c r="F31" s="597"/>
      <c r="G31" s="597"/>
      <c r="H31" s="598"/>
      <c r="I31" s="129">
        <f>SUM(I9,I30)</f>
        <v>60</v>
      </c>
    </row>
    <row r="32" spans="1:9" x14ac:dyDescent="0.25">
      <c r="A32" s="587" t="s">
        <v>1470</v>
      </c>
      <c r="B32" s="588"/>
      <c r="C32" s="588"/>
      <c r="D32" s="588"/>
      <c r="E32" s="588"/>
      <c r="F32" s="588"/>
      <c r="G32" s="588"/>
      <c r="H32" s="588"/>
      <c r="I32" s="589"/>
    </row>
    <row r="33" spans="1:9" ht="30" customHeight="1" x14ac:dyDescent="0.25">
      <c r="A33" s="578" t="s">
        <v>311</v>
      </c>
      <c r="B33" s="579"/>
      <c r="C33" s="579"/>
      <c r="D33" s="579"/>
      <c r="E33" s="582" t="s">
        <v>2230</v>
      </c>
      <c r="F33" s="582"/>
      <c r="G33" s="582"/>
      <c r="H33" s="582"/>
      <c r="I33" s="84">
        <v>3</v>
      </c>
    </row>
    <row r="34" spans="1:9" ht="30" customHeight="1" x14ac:dyDescent="0.25">
      <c r="A34" s="578" t="s">
        <v>2210</v>
      </c>
      <c r="B34" s="579"/>
      <c r="C34" s="579"/>
      <c r="D34" s="579"/>
      <c r="E34" s="590" t="s">
        <v>2231</v>
      </c>
      <c r="F34" s="590"/>
      <c r="G34" s="590"/>
      <c r="H34" s="590"/>
      <c r="I34" s="84">
        <v>3</v>
      </c>
    </row>
    <row r="35" spans="1:9" ht="30.75" customHeight="1" x14ac:dyDescent="0.25">
      <c r="A35" s="578" t="s">
        <v>2</v>
      </c>
      <c r="B35" s="579"/>
      <c r="C35" s="579"/>
      <c r="D35" s="579"/>
      <c r="E35" s="591" t="s">
        <v>2985</v>
      </c>
      <c r="F35" s="591"/>
      <c r="G35" s="591"/>
      <c r="H35" s="591"/>
      <c r="I35" s="84">
        <v>6</v>
      </c>
    </row>
    <row r="36" spans="1:9" s="400" customFormat="1" ht="32.25" customHeight="1" x14ac:dyDescent="0.25">
      <c r="A36" s="578" t="s">
        <v>772</v>
      </c>
      <c r="B36" s="579"/>
      <c r="C36" s="579"/>
      <c r="D36" s="579"/>
      <c r="E36" s="582" t="s">
        <v>77</v>
      </c>
      <c r="F36" s="582"/>
      <c r="G36" s="582"/>
      <c r="H36" s="582"/>
      <c r="I36" s="84">
        <v>3</v>
      </c>
    </row>
    <row r="37" spans="1:9" ht="48" customHeight="1" x14ac:dyDescent="0.25">
      <c r="A37" s="578" t="s">
        <v>2300</v>
      </c>
      <c r="B37" s="579"/>
      <c r="C37" s="579"/>
      <c r="D37" s="579"/>
      <c r="E37" s="582" t="s">
        <v>2287</v>
      </c>
      <c r="F37" s="582"/>
      <c r="G37" s="582"/>
      <c r="H37" s="582"/>
      <c r="I37" s="84">
        <v>3</v>
      </c>
    </row>
    <row r="38" spans="1:9" ht="44.25" customHeight="1" x14ac:dyDescent="0.25">
      <c r="A38" s="578" t="s">
        <v>2505</v>
      </c>
      <c r="B38" s="579"/>
      <c r="C38" s="579"/>
      <c r="D38" s="579"/>
      <c r="E38" s="582" t="s">
        <v>2506</v>
      </c>
      <c r="F38" s="582"/>
      <c r="G38" s="582"/>
      <c r="H38" s="582"/>
      <c r="I38" s="84">
        <v>3</v>
      </c>
    </row>
    <row r="39" spans="1:9" ht="48" customHeight="1" x14ac:dyDescent="0.25">
      <c r="A39" s="578" t="s">
        <v>1754</v>
      </c>
      <c r="B39" s="579"/>
      <c r="C39" s="579"/>
      <c r="D39" s="579"/>
      <c r="E39" s="579" t="s">
        <v>2491</v>
      </c>
      <c r="F39" s="579"/>
      <c r="G39" s="579"/>
      <c r="H39" s="579"/>
      <c r="I39" s="84">
        <v>6</v>
      </c>
    </row>
    <row r="40" spans="1:9" x14ac:dyDescent="0.25">
      <c r="A40" s="666" t="s">
        <v>341</v>
      </c>
      <c r="B40" s="667"/>
      <c r="C40" s="667"/>
      <c r="D40" s="667"/>
      <c r="E40" s="667" t="s">
        <v>9</v>
      </c>
      <c r="F40" s="667"/>
      <c r="G40" s="667"/>
      <c r="H40" s="667"/>
      <c r="I40" s="122">
        <v>3</v>
      </c>
    </row>
    <row r="41" spans="1:9" x14ac:dyDescent="0.25">
      <c r="A41" s="581" t="s">
        <v>1818</v>
      </c>
      <c r="B41" s="582"/>
      <c r="C41" s="582"/>
      <c r="D41" s="582"/>
      <c r="E41" s="608" t="s">
        <v>2199</v>
      </c>
      <c r="F41" s="608"/>
      <c r="G41" s="608"/>
      <c r="H41" s="608"/>
      <c r="I41" s="84">
        <v>12</v>
      </c>
    </row>
    <row r="42" spans="1:9" x14ac:dyDescent="0.25">
      <c r="A42" s="593" t="s">
        <v>1366</v>
      </c>
      <c r="B42" s="594"/>
      <c r="C42" s="594"/>
      <c r="D42" s="594"/>
      <c r="E42" s="594"/>
      <c r="F42" s="594"/>
      <c r="G42" s="594"/>
      <c r="H42" s="595"/>
      <c r="I42" s="239">
        <f>SUM(I33:I41)</f>
        <v>42</v>
      </c>
    </row>
    <row r="43" spans="1:9" x14ac:dyDescent="0.25">
      <c r="A43" s="596" t="s">
        <v>1367</v>
      </c>
      <c r="B43" s="597"/>
      <c r="C43" s="597"/>
      <c r="D43" s="597"/>
      <c r="E43" s="597"/>
      <c r="F43" s="597"/>
      <c r="G43" s="597"/>
      <c r="H43" s="598"/>
      <c r="I43" s="129">
        <f>SUM(I9,I42)</f>
        <v>62</v>
      </c>
    </row>
    <row r="44" spans="1:9" x14ac:dyDescent="0.25">
      <c r="A44" s="586" t="s">
        <v>6</v>
      </c>
      <c r="B44" s="586"/>
      <c r="C44" s="586"/>
      <c r="D44" s="586"/>
      <c r="E44" s="586"/>
      <c r="F44" s="586"/>
      <c r="G44" s="586"/>
      <c r="H44" s="586"/>
      <c r="I44" s="586"/>
    </row>
    <row r="45" spans="1:9" ht="54" customHeight="1" x14ac:dyDescent="0.25">
      <c r="A45" s="586" t="s">
        <v>2209</v>
      </c>
      <c r="B45" s="586"/>
      <c r="C45" s="586"/>
      <c r="D45" s="586"/>
      <c r="E45" s="586"/>
      <c r="F45" s="586"/>
      <c r="G45" s="586"/>
      <c r="H45" s="586"/>
      <c r="I45" s="586"/>
    </row>
    <row r="46" spans="1:9" ht="34.5" customHeight="1" x14ac:dyDescent="0.25">
      <c r="A46" s="586" t="s">
        <v>1819</v>
      </c>
      <c r="B46" s="586"/>
      <c r="C46" s="586"/>
      <c r="D46" s="586"/>
      <c r="E46" s="586"/>
      <c r="F46" s="586"/>
      <c r="G46" s="586"/>
      <c r="H46" s="586"/>
      <c r="I46" s="586"/>
    </row>
    <row r="47" spans="1:9" x14ac:dyDescent="0.25">
      <c r="A47" s="607" t="s">
        <v>542</v>
      </c>
      <c r="B47" s="607"/>
      <c r="C47" s="607" t="s">
        <v>1334</v>
      </c>
      <c r="D47" s="607"/>
      <c r="E47" s="347"/>
      <c r="F47" s="347"/>
      <c r="G47" s="347"/>
      <c r="H47" s="347"/>
      <c r="I47" s="94"/>
    </row>
  </sheetData>
  <sheetProtection password="CA9D" sheet="1" objects="1" scenarios="1"/>
  <mergeCells count="76">
    <mergeCell ref="A7:D7"/>
    <mergeCell ref="E7:H7"/>
    <mergeCell ref="A8:D8"/>
    <mergeCell ref="E8:H8"/>
    <mergeCell ref="A20:H20"/>
    <mergeCell ref="A13:D13"/>
    <mergeCell ref="E13:H13"/>
    <mergeCell ref="A14:D14"/>
    <mergeCell ref="E14:H14"/>
    <mergeCell ref="A6:D6"/>
    <mergeCell ref="E6:H6"/>
    <mergeCell ref="A1:I1"/>
    <mergeCell ref="A2:I2"/>
    <mergeCell ref="A3:B3"/>
    <mergeCell ref="C3:I3"/>
    <mergeCell ref="A5:I5"/>
    <mergeCell ref="A36:D36"/>
    <mergeCell ref="E36:H36"/>
    <mergeCell ref="A15:D15"/>
    <mergeCell ref="E15:H15"/>
    <mergeCell ref="A9:H9"/>
    <mergeCell ref="A10:I10"/>
    <mergeCell ref="A11:D11"/>
    <mergeCell ref="E11:H11"/>
    <mergeCell ref="A12:D12"/>
    <mergeCell ref="E12:H12"/>
    <mergeCell ref="A16:D16"/>
    <mergeCell ref="E16:H16"/>
    <mergeCell ref="A22:D22"/>
    <mergeCell ref="E22:H22"/>
    <mergeCell ref="A23:D23"/>
    <mergeCell ref="E23:H23"/>
    <mergeCell ref="A21:I21"/>
    <mergeCell ref="A17:D17"/>
    <mergeCell ref="E17:H17"/>
    <mergeCell ref="A18:D18"/>
    <mergeCell ref="E18:H18"/>
    <mergeCell ref="A19:H19"/>
    <mergeCell ref="E26:H26"/>
    <mergeCell ref="A24:D24"/>
    <mergeCell ref="E24:H24"/>
    <mergeCell ref="A26:D26"/>
    <mergeCell ref="A25:D25"/>
    <mergeCell ref="E25:H25"/>
    <mergeCell ref="A27:D27"/>
    <mergeCell ref="A34:D34"/>
    <mergeCell ref="E34:H34"/>
    <mergeCell ref="A35:D35"/>
    <mergeCell ref="E35:H35"/>
    <mergeCell ref="A32:I32"/>
    <mergeCell ref="A33:D33"/>
    <mergeCell ref="E33:H33"/>
    <mergeCell ref="A30:H30"/>
    <mergeCell ref="A31:H31"/>
    <mergeCell ref="A28:D28"/>
    <mergeCell ref="E28:H28"/>
    <mergeCell ref="E27:H27"/>
    <mergeCell ref="A29:D29"/>
    <mergeCell ref="E29:H29"/>
    <mergeCell ref="A37:D37"/>
    <mergeCell ref="E37:H37"/>
    <mergeCell ref="A39:D39"/>
    <mergeCell ref="E39:H39"/>
    <mergeCell ref="A40:D40"/>
    <mergeCell ref="E40:H40"/>
    <mergeCell ref="A38:D38"/>
    <mergeCell ref="E38:H38"/>
    <mergeCell ref="A41:D41"/>
    <mergeCell ref="E41:H41"/>
    <mergeCell ref="A46:I46"/>
    <mergeCell ref="A47:B47"/>
    <mergeCell ref="C47:D47"/>
    <mergeCell ref="A42:H42"/>
    <mergeCell ref="A43:H43"/>
    <mergeCell ref="A44:I44"/>
    <mergeCell ref="A45:I45"/>
  </mergeCells>
  <phoneticPr fontId="40" type="noConversion"/>
  <hyperlinks>
    <hyperlink ref="A47" location="'Table of Contents'!A1" display="table of contents"/>
    <hyperlink ref="C47:D47" location="'Programs by University'!A1" display="programs by university"/>
  </hyperlinks>
  <pageMargins left="1" right="1" top="0.46875" bottom="0.58333333333333304" header="0.5" footer="0.5"/>
  <pageSetup orientation="portrait" r:id="rId1"/>
  <headerFooter>
    <oddFooter>&amp;C&amp;P</oddFooter>
  </headerFooter>
  <rowBreaks count="1" manualBreakCount="1">
    <brk id="31" max="16383" man="1"/>
  </rowBreaks>
  <extLst>
    <ext xmlns:mx="http://schemas.microsoft.com/office/mac/excel/2008/main" uri="{64002731-A6B0-56B0-2670-7721B7C09600}">
      <mx:PLV Mode="1" OnePage="0" WScale="0"/>
    </ext>
  </extLst>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enableFormatConditionsCalculation="0"/>
  <dimension ref="A1:I28"/>
  <sheetViews>
    <sheetView view="pageLayout" workbookViewId="0">
      <selection sqref="A1:I1"/>
    </sheetView>
  </sheetViews>
  <sheetFormatPr defaultColWidth="9.140625" defaultRowHeight="15" x14ac:dyDescent="0.25"/>
  <cols>
    <col min="1" max="16384" width="9.140625" style="29"/>
  </cols>
  <sheetData>
    <row r="1" spans="1:9" ht="29.25" customHeight="1" x14ac:dyDescent="0.25">
      <c r="A1" s="495" t="s">
        <v>1010</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57">
        <v>13.1205</v>
      </c>
      <c r="C4" s="757"/>
      <c r="D4" s="273"/>
      <c r="E4" s="273"/>
      <c r="F4" s="273"/>
      <c r="G4" s="273"/>
      <c r="H4" s="273"/>
      <c r="I4" s="274"/>
    </row>
    <row r="5" spans="1:9" x14ac:dyDescent="0.25">
      <c r="A5" s="609"/>
      <c r="B5" s="610"/>
      <c r="C5" s="610"/>
      <c r="D5" s="610"/>
      <c r="E5" s="610"/>
      <c r="F5" s="610"/>
      <c r="G5" s="610"/>
      <c r="H5" s="610"/>
      <c r="I5" s="611"/>
    </row>
    <row r="6" spans="1:9" ht="14.25" customHeight="1" x14ac:dyDescent="0.25">
      <c r="A6" s="613" t="s">
        <v>13</v>
      </c>
      <c r="B6" s="614"/>
      <c r="C6" s="614"/>
      <c r="D6" s="614"/>
      <c r="E6" s="614" t="s">
        <v>126</v>
      </c>
      <c r="F6" s="614"/>
      <c r="G6" s="614"/>
      <c r="H6" s="614"/>
      <c r="I6" s="274">
        <v>3</v>
      </c>
    </row>
    <row r="7" spans="1:9" ht="15" customHeight="1" x14ac:dyDescent="0.25">
      <c r="A7" s="613" t="s">
        <v>207</v>
      </c>
      <c r="B7" s="614"/>
      <c r="C7" s="614"/>
      <c r="D7" s="614"/>
      <c r="E7" s="614" t="s">
        <v>80</v>
      </c>
      <c r="F7" s="614"/>
      <c r="G7" s="614"/>
      <c r="H7" s="614"/>
      <c r="I7" s="84">
        <v>3</v>
      </c>
    </row>
    <row r="8" spans="1:9" ht="15" customHeight="1" x14ac:dyDescent="0.25">
      <c r="A8" s="581" t="s">
        <v>342</v>
      </c>
      <c r="B8" s="582"/>
      <c r="C8" s="582"/>
      <c r="D8" s="582"/>
      <c r="E8" s="582" t="s">
        <v>8</v>
      </c>
      <c r="F8" s="582"/>
      <c r="G8" s="582"/>
      <c r="H8" s="582"/>
      <c r="I8" s="274">
        <v>6</v>
      </c>
    </row>
    <row r="9" spans="1:9" ht="15" customHeight="1" x14ac:dyDescent="0.25">
      <c r="A9" s="655" t="s">
        <v>2292</v>
      </c>
      <c r="B9" s="580"/>
      <c r="C9" s="580"/>
      <c r="D9" s="580"/>
      <c r="E9" s="580" t="s">
        <v>456</v>
      </c>
      <c r="F9" s="580"/>
      <c r="G9" s="580"/>
      <c r="H9" s="580"/>
      <c r="I9" s="84">
        <v>3</v>
      </c>
    </row>
    <row r="10" spans="1:9" x14ac:dyDescent="0.25">
      <c r="A10" s="899" t="s">
        <v>2289</v>
      </c>
      <c r="B10" s="614"/>
      <c r="C10" s="614"/>
      <c r="D10" s="614"/>
      <c r="E10" s="614" t="s">
        <v>436</v>
      </c>
      <c r="F10" s="614"/>
      <c r="G10" s="614"/>
      <c r="H10" s="614"/>
      <c r="I10" s="103">
        <v>6</v>
      </c>
    </row>
    <row r="11" spans="1:9" x14ac:dyDescent="0.25">
      <c r="A11" s="613" t="s">
        <v>753</v>
      </c>
      <c r="B11" s="614"/>
      <c r="C11" s="614"/>
      <c r="D11" s="614"/>
      <c r="E11" s="580" t="s">
        <v>599</v>
      </c>
      <c r="F11" s="580"/>
      <c r="G11" s="580"/>
      <c r="H11" s="580"/>
      <c r="I11" s="103">
        <v>6</v>
      </c>
    </row>
    <row r="12" spans="1:9" ht="29.25" customHeight="1" x14ac:dyDescent="0.25">
      <c r="A12" s="613" t="s">
        <v>15</v>
      </c>
      <c r="B12" s="614"/>
      <c r="C12" s="614"/>
      <c r="D12" s="614"/>
      <c r="E12" s="614" t="s">
        <v>2472</v>
      </c>
      <c r="F12" s="614"/>
      <c r="G12" s="614"/>
      <c r="H12" s="614"/>
      <c r="I12" s="84">
        <v>3</v>
      </c>
    </row>
    <row r="13" spans="1:9" x14ac:dyDescent="0.25">
      <c r="A13" s="613" t="s">
        <v>708</v>
      </c>
      <c r="B13" s="614"/>
      <c r="C13" s="614"/>
      <c r="D13" s="614"/>
      <c r="E13" s="580" t="s">
        <v>84</v>
      </c>
      <c r="F13" s="580"/>
      <c r="G13" s="580"/>
      <c r="H13" s="580"/>
      <c r="I13" s="84">
        <v>3</v>
      </c>
    </row>
    <row r="14" spans="1:9" x14ac:dyDescent="0.25">
      <c r="A14" s="899" t="s">
        <v>1032</v>
      </c>
      <c r="B14" s="614"/>
      <c r="C14" s="614"/>
      <c r="D14" s="614"/>
      <c r="E14" s="614" t="s">
        <v>122</v>
      </c>
      <c r="F14" s="614"/>
      <c r="G14" s="614"/>
      <c r="H14" s="614"/>
      <c r="I14" s="84">
        <v>3</v>
      </c>
    </row>
    <row r="15" spans="1:9" x14ac:dyDescent="0.25">
      <c r="A15" s="613" t="s">
        <v>595</v>
      </c>
      <c r="B15" s="614"/>
      <c r="C15" s="614"/>
      <c r="D15" s="614"/>
      <c r="E15" s="580" t="s">
        <v>1762</v>
      </c>
      <c r="F15" s="580"/>
      <c r="G15" s="580"/>
      <c r="H15" s="580"/>
      <c r="I15" s="103">
        <v>8</v>
      </c>
    </row>
    <row r="16" spans="1:9" x14ac:dyDescent="0.25">
      <c r="A16" s="631" t="s">
        <v>1009</v>
      </c>
      <c r="B16" s="580"/>
      <c r="C16" s="580"/>
      <c r="D16" s="580"/>
      <c r="E16" s="760" t="s">
        <v>395</v>
      </c>
      <c r="F16" s="760"/>
      <c r="G16" s="760"/>
      <c r="H16" s="760"/>
      <c r="I16" s="106">
        <v>17</v>
      </c>
    </row>
    <row r="17" spans="1:9" x14ac:dyDescent="0.25">
      <c r="A17" s="584" t="s">
        <v>1496</v>
      </c>
      <c r="B17" s="584"/>
      <c r="C17" s="584"/>
      <c r="D17" s="584"/>
      <c r="E17" s="584"/>
      <c r="F17" s="584"/>
      <c r="G17" s="584"/>
      <c r="H17" s="584"/>
      <c r="I17" s="114">
        <f>SUM(I6:I16)</f>
        <v>61</v>
      </c>
    </row>
    <row r="18" spans="1:9" x14ac:dyDescent="0.25">
      <c r="A18" s="755" t="s">
        <v>6</v>
      </c>
      <c r="B18" s="755"/>
      <c r="C18" s="755"/>
      <c r="D18" s="755"/>
      <c r="E18" s="755"/>
      <c r="F18" s="755"/>
      <c r="G18" s="755"/>
      <c r="H18" s="755"/>
      <c r="I18" s="755"/>
    </row>
    <row r="19" spans="1:9" ht="30.95" customHeight="1" x14ac:dyDescent="0.25">
      <c r="A19" s="736" t="s">
        <v>1860</v>
      </c>
      <c r="B19" s="736"/>
      <c r="C19" s="736"/>
      <c r="D19" s="736"/>
      <c r="E19" s="736"/>
      <c r="F19" s="736"/>
      <c r="G19" s="736"/>
      <c r="H19" s="736"/>
      <c r="I19" s="736"/>
    </row>
    <row r="20" spans="1:9" x14ac:dyDescent="0.25">
      <c r="A20" s="755"/>
      <c r="B20" s="755"/>
      <c r="C20" s="755"/>
      <c r="D20" s="755"/>
      <c r="E20" s="755"/>
      <c r="F20" s="755"/>
      <c r="G20" s="755"/>
      <c r="H20" s="755"/>
      <c r="I20" s="755"/>
    </row>
    <row r="21" spans="1:9" x14ac:dyDescent="0.25">
      <c r="A21" s="938" t="s">
        <v>389</v>
      </c>
      <c r="B21" s="755"/>
      <c r="C21" s="755"/>
      <c r="D21" s="755"/>
      <c r="E21" s="755"/>
      <c r="F21" s="755"/>
      <c r="G21" s="755"/>
      <c r="H21" s="755"/>
      <c r="I21" s="755"/>
    </row>
    <row r="22" spans="1:9" x14ac:dyDescent="0.25">
      <c r="A22" s="937" t="s">
        <v>390</v>
      </c>
      <c r="B22" s="937"/>
      <c r="C22" s="937"/>
      <c r="D22" s="937"/>
      <c r="E22" s="161">
        <v>4</v>
      </c>
      <c r="F22" s="160"/>
      <c r="G22" s="160"/>
      <c r="H22" s="160"/>
      <c r="I22" s="160"/>
    </row>
    <row r="23" spans="1:9" x14ac:dyDescent="0.25">
      <c r="A23" s="937" t="s">
        <v>1016</v>
      </c>
      <c r="B23" s="937"/>
      <c r="C23" s="937"/>
      <c r="D23" s="937"/>
      <c r="E23" s="161">
        <v>3</v>
      </c>
      <c r="F23" s="160"/>
      <c r="G23" s="160"/>
      <c r="H23" s="160"/>
      <c r="I23" s="160"/>
    </row>
    <row r="24" spans="1:9" x14ac:dyDescent="0.25">
      <c r="A24" s="937" t="s">
        <v>1017</v>
      </c>
      <c r="B24" s="937"/>
      <c r="C24" s="937"/>
      <c r="D24" s="937"/>
      <c r="E24" s="161">
        <v>3</v>
      </c>
      <c r="F24" s="160"/>
      <c r="G24" s="160"/>
      <c r="H24" s="160"/>
      <c r="I24" s="160"/>
    </row>
    <row r="25" spans="1:9" x14ac:dyDescent="0.25">
      <c r="A25" s="937" t="s">
        <v>1018</v>
      </c>
      <c r="B25" s="937"/>
      <c r="C25" s="937"/>
      <c r="D25" s="937"/>
      <c r="E25" s="161">
        <v>3</v>
      </c>
      <c r="F25" s="160"/>
      <c r="G25" s="160"/>
      <c r="H25" s="160"/>
      <c r="I25" s="160"/>
    </row>
    <row r="26" spans="1:9" x14ac:dyDescent="0.25">
      <c r="A26" s="937" t="s">
        <v>862</v>
      </c>
      <c r="B26" s="937"/>
      <c r="C26" s="937"/>
      <c r="D26" s="937"/>
      <c r="E26" s="161">
        <v>3</v>
      </c>
      <c r="F26" s="160"/>
      <c r="G26" s="160"/>
      <c r="H26" s="160"/>
      <c r="I26" s="160"/>
    </row>
    <row r="27" spans="1:9" x14ac:dyDescent="0.25">
      <c r="A27" s="937" t="s">
        <v>1019</v>
      </c>
      <c r="B27" s="937"/>
      <c r="C27" s="937"/>
      <c r="D27" s="937"/>
      <c r="E27" s="161">
        <v>3</v>
      </c>
      <c r="F27" s="160"/>
      <c r="G27" s="160"/>
      <c r="H27" s="160"/>
      <c r="I27" s="160"/>
    </row>
    <row r="28" spans="1:9" x14ac:dyDescent="0.25">
      <c r="A28" s="607" t="s">
        <v>542</v>
      </c>
      <c r="B28" s="607"/>
      <c r="C28" s="607" t="s">
        <v>1334</v>
      </c>
      <c r="D28" s="607"/>
      <c r="E28" s="88"/>
      <c r="F28" s="88"/>
      <c r="G28" s="88"/>
      <c r="H28" s="88"/>
      <c r="I28" s="88"/>
    </row>
  </sheetData>
  <sheetProtection password="CA9D" sheet="1" objects="1" scenarios="1"/>
  <mergeCells count="41">
    <mergeCell ref="A7:D7"/>
    <mergeCell ref="E7:H7"/>
    <mergeCell ref="A9:D9"/>
    <mergeCell ref="E9:H9"/>
    <mergeCell ref="A1:I1"/>
    <mergeCell ref="A2:I2"/>
    <mergeCell ref="A5:I5"/>
    <mergeCell ref="A8:D8"/>
    <mergeCell ref="E8:H8"/>
    <mergeCell ref="C3:I3"/>
    <mergeCell ref="A3:B3"/>
    <mergeCell ref="B4:C4"/>
    <mergeCell ref="A6:D6"/>
    <mergeCell ref="E6:H6"/>
    <mergeCell ref="A10:D10"/>
    <mergeCell ref="A12:D12"/>
    <mergeCell ref="E12:H12"/>
    <mergeCell ref="E15:H15"/>
    <mergeCell ref="A11:D11"/>
    <mergeCell ref="E11:H11"/>
    <mergeCell ref="A15:D15"/>
    <mergeCell ref="A13:D13"/>
    <mergeCell ref="E13:H13"/>
    <mergeCell ref="A14:D14"/>
    <mergeCell ref="E14:H14"/>
    <mergeCell ref="A19:I19"/>
    <mergeCell ref="C28:D28"/>
    <mergeCell ref="A23:D23"/>
    <mergeCell ref="E10:H10"/>
    <mergeCell ref="A27:D27"/>
    <mergeCell ref="A20:I20"/>
    <mergeCell ref="A21:I21"/>
    <mergeCell ref="A25:D25"/>
    <mergeCell ref="A22:D22"/>
    <mergeCell ref="A24:D24"/>
    <mergeCell ref="A26:D26"/>
    <mergeCell ref="A17:H17"/>
    <mergeCell ref="A28:B28"/>
    <mergeCell ref="A18:I18"/>
    <mergeCell ref="A16:D16"/>
    <mergeCell ref="E16:H16"/>
  </mergeCells>
  <phoneticPr fontId="40" type="noConversion"/>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enableFormatConditionsCalculation="0"/>
  <dimension ref="A1:I25"/>
  <sheetViews>
    <sheetView view="pageLayout" workbookViewId="0">
      <selection activeCell="C3" sqref="C3:I3"/>
    </sheetView>
  </sheetViews>
  <sheetFormatPr defaultColWidth="9.140625" defaultRowHeight="15" x14ac:dyDescent="0.25"/>
  <cols>
    <col min="1" max="16384" width="9.140625" style="30"/>
  </cols>
  <sheetData>
    <row r="1" spans="1:9" ht="29.25" customHeight="1" x14ac:dyDescent="0.25">
      <c r="A1" s="495" t="s">
        <v>1010</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191</v>
      </c>
      <c r="D3" s="600"/>
      <c r="E3" s="600"/>
      <c r="F3" s="600"/>
      <c r="G3" s="600"/>
      <c r="H3" s="600"/>
      <c r="I3" s="601"/>
    </row>
    <row r="4" spans="1:9" x14ac:dyDescent="0.25">
      <c r="A4" s="82" t="s">
        <v>29</v>
      </c>
      <c r="B4" s="757">
        <v>45.010100000000001</v>
      </c>
      <c r="C4" s="757"/>
      <c r="D4" s="209"/>
      <c r="E4" s="209"/>
      <c r="F4" s="209"/>
      <c r="G4" s="209"/>
      <c r="H4" s="209"/>
      <c r="I4" s="210"/>
    </row>
    <row r="5" spans="1:9" x14ac:dyDescent="0.25">
      <c r="A5" s="609"/>
      <c r="B5" s="610"/>
      <c r="C5" s="610"/>
      <c r="D5" s="610"/>
      <c r="E5" s="610"/>
      <c r="F5" s="610"/>
      <c r="G5" s="610"/>
      <c r="H5" s="610"/>
      <c r="I5" s="611"/>
    </row>
    <row r="6" spans="1:9" ht="15" customHeight="1" x14ac:dyDescent="0.25">
      <c r="A6" s="578" t="s">
        <v>13</v>
      </c>
      <c r="B6" s="579"/>
      <c r="C6" s="579"/>
      <c r="D6" s="579"/>
      <c r="E6" s="614" t="s">
        <v>14</v>
      </c>
      <c r="F6" s="614"/>
      <c r="G6" s="614"/>
      <c r="H6" s="614"/>
      <c r="I6" s="210">
        <v>3</v>
      </c>
    </row>
    <row r="7" spans="1:9" ht="15" customHeight="1" x14ac:dyDescent="0.25">
      <c r="A7" s="613" t="s">
        <v>207</v>
      </c>
      <c r="B7" s="614"/>
      <c r="C7" s="614"/>
      <c r="D7" s="614"/>
      <c r="E7" s="614" t="s">
        <v>80</v>
      </c>
      <c r="F7" s="614"/>
      <c r="G7" s="614"/>
      <c r="H7" s="614"/>
      <c r="I7" s="84">
        <v>3</v>
      </c>
    </row>
    <row r="8" spans="1:9" ht="15" customHeight="1" x14ac:dyDescent="0.25">
      <c r="A8" s="738" t="s">
        <v>206</v>
      </c>
      <c r="B8" s="739"/>
      <c r="C8" s="739"/>
      <c r="D8" s="739"/>
      <c r="E8" s="739" t="s">
        <v>210</v>
      </c>
      <c r="F8" s="739"/>
      <c r="G8" s="739"/>
      <c r="H8" s="739"/>
      <c r="I8" s="105">
        <v>3</v>
      </c>
    </row>
    <row r="9" spans="1:9" ht="15" customHeight="1" x14ac:dyDescent="0.25">
      <c r="A9" s="581" t="s">
        <v>342</v>
      </c>
      <c r="B9" s="582"/>
      <c r="C9" s="582"/>
      <c r="D9" s="582"/>
      <c r="E9" s="582" t="s">
        <v>8</v>
      </c>
      <c r="F9" s="582"/>
      <c r="G9" s="582"/>
      <c r="H9" s="582"/>
      <c r="I9" s="210">
        <v>6</v>
      </c>
    </row>
    <row r="10" spans="1:9" ht="30.95" customHeight="1" x14ac:dyDescent="0.25">
      <c r="A10" s="578" t="s">
        <v>10</v>
      </c>
      <c r="B10" s="579"/>
      <c r="C10" s="579"/>
      <c r="D10" s="579"/>
      <c r="E10" s="582" t="s">
        <v>71</v>
      </c>
      <c r="F10" s="582"/>
      <c r="G10" s="582"/>
      <c r="H10" s="582"/>
      <c r="I10" s="84">
        <v>3</v>
      </c>
    </row>
    <row r="11" spans="1:9" ht="15" customHeight="1" x14ac:dyDescent="0.25">
      <c r="A11" s="578" t="s">
        <v>376</v>
      </c>
      <c r="B11" s="579"/>
      <c r="C11" s="579"/>
      <c r="D11" s="579"/>
      <c r="E11" s="582" t="s">
        <v>186</v>
      </c>
      <c r="F11" s="582"/>
      <c r="G11" s="582"/>
      <c r="H11" s="582"/>
      <c r="I11" s="84">
        <v>3</v>
      </c>
    </row>
    <row r="12" spans="1:9" x14ac:dyDescent="0.25">
      <c r="A12" s="935" t="s">
        <v>2292</v>
      </c>
      <c r="B12" s="590"/>
      <c r="C12" s="590"/>
      <c r="D12" s="590"/>
      <c r="E12" s="590" t="s">
        <v>456</v>
      </c>
      <c r="F12" s="590"/>
      <c r="G12" s="590"/>
      <c r="H12" s="590"/>
      <c r="I12" s="105">
        <v>3</v>
      </c>
    </row>
    <row r="13" spans="1:9" x14ac:dyDescent="0.25">
      <c r="A13" s="828" t="s">
        <v>2289</v>
      </c>
      <c r="B13" s="579"/>
      <c r="C13" s="579"/>
      <c r="D13" s="579"/>
      <c r="E13" s="579" t="s">
        <v>436</v>
      </c>
      <c r="F13" s="579"/>
      <c r="G13" s="579"/>
      <c r="H13" s="579"/>
      <c r="I13" s="84">
        <v>6</v>
      </c>
    </row>
    <row r="14" spans="1:9" x14ac:dyDescent="0.25">
      <c r="A14" s="578" t="s">
        <v>753</v>
      </c>
      <c r="B14" s="579"/>
      <c r="C14" s="579"/>
      <c r="D14" s="579"/>
      <c r="E14" s="582" t="s">
        <v>599</v>
      </c>
      <c r="F14" s="582"/>
      <c r="G14" s="582"/>
      <c r="H14" s="582"/>
      <c r="I14" s="84">
        <v>6</v>
      </c>
    </row>
    <row r="15" spans="1:9" ht="30" customHeight="1" x14ac:dyDescent="0.25">
      <c r="A15" s="613" t="s">
        <v>15</v>
      </c>
      <c r="B15" s="614"/>
      <c r="C15" s="614"/>
      <c r="D15" s="614"/>
      <c r="E15" s="614" t="s">
        <v>77</v>
      </c>
      <c r="F15" s="614"/>
      <c r="G15" s="614"/>
      <c r="H15" s="614"/>
      <c r="I15" s="84">
        <v>3</v>
      </c>
    </row>
    <row r="16" spans="1:9" x14ac:dyDescent="0.25">
      <c r="A16" s="613" t="s">
        <v>377</v>
      </c>
      <c r="B16" s="614"/>
      <c r="C16" s="614"/>
      <c r="D16" s="614"/>
      <c r="E16" s="580" t="s">
        <v>187</v>
      </c>
      <c r="F16" s="580"/>
      <c r="G16" s="580"/>
      <c r="H16" s="580"/>
      <c r="I16" s="84">
        <v>3</v>
      </c>
    </row>
    <row r="17" spans="1:9" x14ac:dyDescent="0.25">
      <c r="A17" s="613" t="s">
        <v>708</v>
      </c>
      <c r="B17" s="614"/>
      <c r="C17" s="614"/>
      <c r="D17" s="614"/>
      <c r="E17" s="580" t="s">
        <v>84</v>
      </c>
      <c r="F17" s="580"/>
      <c r="G17" s="580"/>
      <c r="H17" s="580"/>
      <c r="I17" s="84">
        <v>3</v>
      </c>
    </row>
    <row r="18" spans="1:9" x14ac:dyDescent="0.25">
      <c r="A18" s="899" t="s">
        <v>1032</v>
      </c>
      <c r="B18" s="614"/>
      <c r="C18" s="614"/>
      <c r="D18" s="614"/>
      <c r="E18" s="614" t="s">
        <v>122</v>
      </c>
      <c r="F18" s="614"/>
      <c r="G18" s="614"/>
      <c r="H18" s="614"/>
      <c r="I18" s="84">
        <v>3</v>
      </c>
    </row>
    <row r="19" spans="1:9" x14ac:dyDescent="0.25">
      <c r="A19" s="581" t="s">
        <v>341</v>
      </c>
      <c r="B19" s="582"/>
      <c r="C19" s="582"/>
      <c r="D19" s="582"/>
      <c r="E19" s="582" t="s">
        <v>9</v>
      </c>
      <c r="F19" s="582"/>
      <c r="G19" s="582"/>
      <c r="H19" s="582"/>
      <c r="I19" s="84">
        <v>3</v>
      </c>
    </row>
    <row r="20" spans="1:9" x14ac:dyDescent="0.25">
      <c r="A20" s="738" t="s">
        <v>595</v>
      </c>
      <c r="B20" s="739"/>
      <c r="C20" s="739"/>
      <c r="D20" s="739"/>
      <c r="E20" s="590" t="s">
        <v>2071</v>
      </c>
      <c r="F20" s="590"/>
      <c r="G20" s="590"/>
      <c r="H20" s="590"/>
      <c r="I20" s="105">
        <v>8</v>
      </c>
    </row>
    <row r="21" spans="1:9" ht="30" customHeight="1" x14ac:dyDescent="0.25">
      <c r="A21" s="738" t="s">
        <v>382</v>
      </c>
      <c r="B21" s="739"/>
      <c r="C21" s="739"/>
      <c r="D21" s="739"/>
      <c r="E21" s="759" t="s">
        <v>2200</v>
      </c>
      <c r="F21" s="590"/>
      <c r="G21" s="590"/>
      <c r="H21" s="590"/>
      <c r="I21" s="105">
        <v>3</v>
      </c>
    </row>
    <row r="22" spans="1:9" x14ac:dyDescent="0.25">
      <c r="A22" s="596" t="s">
        <v>1363</v>
      </c>
      <c r="B22" s="597"/>
      <c r="C22" s="597"/>
      <c r="D22" s="597"/>
      <c r="E22" s="597"/>
      <c r="F22" s="597"/>
      <c r="G22" s="597"/>
      <c r="H22" s="598"/>
      <c r="I22" s="114">
        <f>SUM(I6:I21)</f>
        <v>62</v>
      </c>
    </row>
    <row r="23" spans="1:9" x14ac:dyDescent="0.25">
      <c r="A23" s="585" t="s">
        <v>6</v>
      </c>
      <c r="B23" s="585"/>
      <c r="C23" s="585"/>
      <c r="D23" s="585"/>
      <c r="E23" s="585"/>
      <c r="F23" s="585"/>
      <c r="G23" s="585"/>
      <c r="H23" s="585"/>
      <c r="I23" s="585"/>
    </row>
    <row r="24" spans="1:9" ht="27.75" customHeight="1" x14ac:dyDescent="0.25">
      <c r="A24" s="586" t="s">
        <v>1860</v>
      </c>
      <c r="B24" s="586"/>
      <c r="C24" s="586"/>
      <c r="D24" s="586"/>
      <c r="E24" s="586"/>
      <c r="F24" s="586"/>
      <c r="G24" s="586"/>
      <c r="H24" s="586"/>
      <c r="I24" s="586"/>
    </row>
    <row r="25" spans="1:9" x14ac:dyDescent="0.25">
      <c r="A25" s="607" t="s">
        <v>542</v>
      </c>
      <c r="B25" s="607"/>
      <c r="C25" s="607" t="s">
        <v>1334</v>
      </c>
      <c r="D25" s="607"/>
      <c r="E25" s="215"/>
      <c r="F25" s="215"/>
      <c r="G25" s="215"/>
      <c r="H25" s="215"/>
      <c r="I25" s="215"/>
    </row>
  </sheetData>
  <sheetProtection password="CA9D" sheet="1" objects="1" scenarios="1"/>
  <mergeCells count="43">
    <mergeCell ref="A3:B3"/>
    <mergeCell ref="C3:I3"/>
    <mergeCell ref="B4:C4"/>
    <mergeCell ref="A25:B25"/>
    <mergeCell ref="A19:D19"/>
    <mergeCell ref="E19:H19"/>
    <mergeCell ref="A7:D7"/>
    <mergeCell ref="E7:H7"/>
    <mergeCell ref="A11:D11"/>
    <mergeCell ref="E11:H11"/>
    <mergeCell ref="A22:H22"/>
    <mergeCell ref="A23:I23"/>
    <mergeCell ref="A24:I24"/>
    <mergeCell ref="A13:D13"/>
    <mergeCell ref="E13:H13"/>
    <mergeCell ref="A16:D16"/>
    <mergeCell ref="E21:H21"/>
    <mergeCell ref="A18:D18"/>
    <mergeCell ref="E18:H18"/>
    <mergeCell ref="A8:D8"/>
    <mergeCell ref="E8:H8"/>
    <mergeCell ref="A12:D12"/>
    <mergeCell ref="E12:H12"/>
    <mergeCell ref="A14:D14"/>
    <mergeCell ref="E14:H14"/>
    <mergeCell ref="A15:D15"/>
    <mergeCell ref="E15:H15"/>
    <mergeCell ref="C25:D25"/>
    <mergeCell ref="A17:D17"/>
    <mergeCell ref="E17:H17"/>
    <mergeCell ref="A1:I1"/>
    <mergeCell ref="A2:I2"/>
    <mergeCell ref="A5:I5"/>
    <mergeCell ref="A9:D9"/>
    <mergeCell ref="E9:H9"/>
    <mergeCell ref="A6:D6"/>
    <mergeCell ref="E6:H6"/>
    <mergeCell ref="A20:D20"/>
    <mergeCell ref="E20:H20"/>
    <mergeCell ref="E16:H16"/>
    <mergeCell ref="A10:D10"/>
    <mergeCell ref="E10:H10"/>
    <mergeCell ref="A21:D21"/>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enableFormatConditionsCalculation="0"/>
  <dimension ref="A1:I26"/>
  <sheetViews>
    <sheetView view="pageLayout" workbookViewId="0">
      <selection sqref="A1:I1"/>
    </sheetView>
  </sheetViews>
  <sheetFormatPr defaultColWidth="9.140625" defaultRowHeight="15" x14ac:dyDescent="0.25"/>
  <cols>
    <col min="1" max="16384" width="9.140625" style="30"/>
  </cols>
  <sheetData>
    <row r="1" spans="1:9" ht="29.25" customHeight="1" x14ac:dyDescent="0.25">
      <c r="A1" s="495" t="s">
        <v>1010</v>
      </c>
      <c r="B1" s="495"/>
      <c r="C1" s="495"/>
      <c r="D1" s="495"/>
      <c r="E1" s="495"/>
      <c r="F1" s="495"/>
      <c r="G1" s="495"/>
      <c r="H1" s="495"/>
      <c r="I1" s="495"/>
    </row>
    <row r="2" spans="1:9" x14ac:dyDescent="0.25">
      <c r="A2" s="495" t="s">
        <v>605</v>
      </c>
      <c r="B2" s="495"/>
      <c r="C2" s="495"/>
      <c r="D2" s="495"/>
      <c r="E2" s="495"/>
      <c r="F2" s="495"/>
      <c r="G2" s="495"/>
      <c r="H2" s="495"/>
      <c r="I2" s="495"/>
    </row>
    <row r="3" spans="1:9" x14ac:dyDescent="0.25">
      <c r="A3" s="599" t="s">
        <v>27</v>
      </c>
      <c r="B3" s="600"/>
      <c r="C3" s="600" t="s">
        <v>616</v>
      </c>
      <c r="D3" s="600"/>
      <c r="E3" s="600"/>
      <c r="F3" s="600"/>
      <c r="G3" s="600"/>
      <c r="H3" s="600"/>
      <c r="I3" s="601"/>
    </row>
    <row r="4" spans="1:9" x14ac:dyDescent="0.25">
      <c r="A4" s="82" t="s">
        <v>29</v>
      </c>
      <c r="B4" s="757">
        <v>13.1205</v>
      </c>
      <c r="C4" s="757"/>
      <c r="D4" s="209"/>
      <c r="E4" s="209"/>
      <c r="F4" s="209"/>
      <c r="G4" s="209"/>
      <c r="H4" s="209"/>
      <c r="I4" s="210"/>
    </row>
    <row r="5" spans="1:9" x14ac:dyDescent="0.25">
      <c r="A5" s="609"/>
      <c r="B5" s="610"/>
      <c r="C5" s="610"/>
      <c r="D5" s="610"/>
      <c r="E5" s="610"/>
      <c r="F5" s="610"/>
      <c r="G5" s="610"/>
      <c r="H5" s="610"/>
      <c r="I5" s="611"/>
    </row>
    <row r="6" spans="1:9" ht="15" customHeight="1" x14ac:dyDescent="0.25">
      <c r="A6" s="578" t="s">
        <v>13</v>
      </c>
      <c r="B6" s="579"/>
      <c r="C6" s="579"/>
      <c r="D6" s="579"/>
      <c r="E6" s="614" t="s">
        <v>126</v>
      </c>
      <c r="F6" s="614"/>
      <c r="G6" s="614"/>
      <c r="H6" s="614"/>
      <c r="I6" s="210">
        <v>3</v>
      </c>
    </row>
    <row r="7" spans="1:9" x14ac:dyDescent="0.25">
      <c r="A7" s="754" t="s">
        <v>124</v>
      </c>
      <c r="B7" s="590"/>
      <c r="C7" s="590"/>
      <c r="D7" s="590"/>
      <c r="E7" s="590" t="s">
        <v>980</v>
      </c>
      <c r="F7" s="590"/>
      <c r="G7" s="590"/>
      <c r="H7" s="590"/>
      <c r="I7" s="105">
        <v>3</v>
      </c>
    </row>
    <row r="8" spans="1:9" x14ac:dyDescent="0.25">
      <c r="A8" s="738" t="s">
        <v>325</v>
      </c>
      <c r="B8" s="739"/>
      <c r="C8" s="739"/>
      <c r="D8" s="739"/>
      <c r="E8" s="739" t="s">
        <v>109</v>
      </c>
      <c r="F8" s="739"/>
      <c r="G8" s="739"/>
      <c r="H8" s="739"/>
      <c r="I8" s="105">
        <v>4</v>
      </c>
    </row>
    <row r="9" spans="1:9" ht="15" customHeight="1" x14ac:dyDescent="0.25">
      <c r="A9" s="613" t="s">
        <v>22</v>
      </c>
      <c r="B9" s="614"/>
      <c r="C9" s="614"/>
      <c r="D9" s="614"/>
      <c r="E9" s="614" t="s">
        <v>23</v>
      </c>
      <c r="F9" s="614"/>
      <c r="G9" s="614"/>
      <c r="H9" s="614"/>
      <c r="I9" s="84">
        <v>3</v>
      </c>
    </row>
    <row r="10" spans="1:9" x14ac:dyDescent="0.25">
      <c r="A10" s="738" t="s">
        <v>594</v>
      </c>
      <c r="B10" s="739"/>
      <c r="C10" s="739"/>
      <c r="D10" s="739"/>
      <c r="E10" s="739" t="s">
        <v>593</v>
      </c>
      <c r="F10" s="739"/>
      <c r="G10" s="739"/>
      <c r="H10" s="739"/>
      <c r="I10" s="105">
        <v>3</v>
      </c>
    </row>
    <row r="11" spans="1:9" ht="15" customHeight="1" x14ac:dyDescent="0.25">
      <c r="A11" s="581" t="s">
        <v>342</v>
      </c>
      <c r="B11" s="582"/>
      <c r="C11" s="582"/>
      <c r="D11" s="582"/>
      <c r="E11" s="582" t="s">
        <v>8</v>
      </c>
      <c r="F11" s="582"/>
      <c r="G11" s="582"/>
      <c r="H11" s="582"/>
      <c r="I11" s="210">
        <v>6</v>
      </c>
    </row>
    <row r="12" spans="1:9" x14ac:dyDescent="0.25">
      <c r="A12" s="578" t="s">
        <v>10</v>
      </c>
      <c r="B12" s="579"/>
      <c r="C12" s="579"/>
      <c r="D12" s="579"/>
      <c r="E12" s="582" t="s">
        <v>491</v>
      </c>
      <c r="F12" s="582"/>
      <c r="G12" s="582"/>
      <c r="H12" s="582"/>
      <c r="I12" s="84">
        <v>6</v>
      </c>
    </row>
    <row r="13" spans="1:9" x14ac:dyDescent="0.25">
      <c r="A13" s="655" t="s">
        <v>2292</v>
      </c>
      <c r="B13" s="580"/>
      <c r="C13" s="580"/>
      <c r="D13" s="580"/>
      <c r="E13" s="580" t="s">
        <v>456</v>
      </c>
      <c r="F13" s="580"/>
      <c r="G13" s="580"/>
      <c r="H13" s="580"/>
      <c r="I13" s="84">
        <v>3</v>
      </c>
    </row>
    <row r="14" spans="1:9" x14ac:dyDescent="0.25">
      <c r="A14" s="738" t="s">
        <v>753</v>
      </c>
      <c r="B14" s="739"/>
      <c r="C14" s="739"/>
      <c r="D14" s="739"/>
      <c r="E14" s="590" t="s">
        <v>599</v>
      </c>
      <c r="F14" s="590"/>
      <c r="G14" s="590"/>
      <c r="H14" s="590"/>
      <c r="I14" s="105">
        <v>6</v>
      </c>
    </row>
    <row r="15" spans="1:9" x14ac:dyDescent="0.25">
      <c r="A15" s="738" t="s">
        <v>381</v>
      </c>
      <c r="B15" s="739"/>
      <c r="C15" s="739"/>
      <c r="D15" s="739"/>
      <c r="E15" s="739" t="s">
        <v>380</v>
      </c>
      <c r="F15" s="739"/>
      <c r="G15" s="739"/>
      <c r="H15" s="739"/>
      <c r="I15" s="105">
        <v>2</v>
      </c>
    </row>
    <row r="16" spans="1:9" ht="46.5" customHeight="1" x14ac:dyDescent="0.25">
      <c r="A16" s="738" t="s">
        <v>1021</v>
      </c>
      <c r="B16" s="739"/>
      <c r="C16" s="739"/>
      <c r="D16" s="739"/>
      <c r="E16" s="739" t="s">
        <v>609</v>
      </c>
      <c r="F16" s="739"/>
      <c r="G16" s="739"/>
      <c r="H16" s="739"/>
      <c r="I16" s="105">
        <v>3</v>
      </c>
    </row>
    <row r="17" spans="1:9" ht="30" customHeight="1" x14ac:dyDescent="0.25">
      <c r="A17" s="738" t="s">
        <v>15</v>
      </c>
      <c r="B17" s="739"/>
      <c r="C17" s="739"/>
      <c r="D17" s="739"/>
      <c r="E17" s="739" t="s">
        <v>77</v>
      </c>
      <c r="F17" s="739"/>
      <c r="G17" s="739"/>
      <c r="H17" s="739"/>
      <c r="I17" s="105">
        <v>3</v>
      </c>
    </row>
    <row r="18" spans="1:9" x14ac:dyDescent="0.25">
      <c r="A18" s="754" t="s">
        <v>586</v>
      </c>
      <c r="B18" s="590"/>
      <c r="C18" s="590"/>
      <c r="D18" s="590"/>
      <c r="E18" s="590" t="s">
        <v>608</v>
      </c>
      <c r="F18" s="590"/>
      <c r="G18" s="590"/>
      <c r="H18" s="590"/>
      <c r="I18" s="105">
        <v>4</v>
      </c>
    </row>
    <row r="19" spans="1:9" x14ac:dyDescent="0.25">
      <c r="A19" s="613" t="s">
        <v>708</v>
      </c>
      <c r="B19" s="614"/>
      <c r="C19" s="614"/>
      <c r="D19" s="614"/>
      <c r="E19" s="580" t="s">
        <v>84</v>
      </c>
      <c r="F19" s="580"/>
      <c r="G19" s="580"/>
      <c r="H19" s="580"/>
      <c r="I19" s="84">
        <v>3</v>
      </c>
    </row>
    <row r="20" spans="1:9" s="296" customFormat="1" x14ac:dyDescent="0.25">
      <c r="A20" s="631" t="s">
        <v>194</v>
      </c>
      <c r="B20" s="580"/>
      <c r="C20" s="580"/>
      <c r="D20" s="580"/>
      <c r="E20" s="580" t="s">
        <v>12</v>
      </c>
      <c r="F20" s="580"/>
      <c r="G20" s="580"/>
      <c r="H20" s="580"/>
      <c r="I20" s="84">
        <v>3</v>
      </c>
    </row>
    <row r="21" spans="1:9" x14ac:dyDescent="0.25">
      <c r="A21" s="899" t="s">
        <v>1032</v>
      </c>
      <c r="B21" s="614"/>
      <c r="C21" s="614"/>
      <c r="D21" s="614"/>
      <c r="E21" s="614" t="s">
        <v>122</v>
      </c>
      <c r="F21" s="614"/>
      <c r="G21" s="614"/>
      <c r="H21" s="614"/>
      <c r="I21" s="84">
        <v>3</v>
      </c>
    </row>
    <row r="22" spans="1:9" x14ac:dyDescent="0.25">
      <c r="A22" s="581" t="s">
        <v>341</v>
      </c>
      <c r="B22" s="582"/>
      <c r="C22" s="582"/>
      <c r="D22" s="582"/>
      <c r="E22" s="582" t="s">
        <v>9</v>
      </c>
      <c r="F22" s="582"/>
      <c r="G22" s="582"/>
      <c r="H22" s="582"/>
      <c r="I22" s="84">
        <v>3</v>
      </c>
    </row>
    <row r="23" spans="1:9" x14ac:dyDescent="0.25">
      <c r="A23" s="690" t="s">
        <v>1503</v>
      </c>
      <c r="B23" s="691"/>
      <c r="C23" s="691"/>
      <c r="D23" s="691"/>
      <c r="E23" s="691"/>
      <c r="F23" s="691"/>
      <c r="G23" s="691"/>
      <c r="H23" s="692"/>
      <c r="I23" s="148">
        <f>SUM(I6:I22)</f>
        <v>61</v>
      </c>
    </row>
    <row r="24" spans="1:9" x14ac:dyDescent="0.25">
      <c r="A24" s="832" t="s">
        <v>6</v>
      </c>
      <c r="B24" s="832"/>
      <c r="C24" s="832"/>
      <c r="D24" s="832"/>
      <c r="E24" s="832"/>
      <c r="F24" s="832"/>
      <c r="G24" s="832"/>
      <c r="H24" s="832"/>
      <c r="I24" s="832"/>
    </row>
    <row r="25" spans="1:9" ht="28.5" customHeight="1" x14ac:dyDescent="0.25">
      <c r="A25" s="586" t="s">
        <v>1860</v>
      </c>
      <c r="B25" s="586"/>
      <c r="C25" s="586"/>
      <c r="D25" s="586"/>
      <c r="E25" s="586"/>
      <c r="F25" s="586"/>
      <c r="G25" s="586"/>
      <c r="H25" s="586"/>
      <c r="I25" s="586"/>
    </row>
    <row r="26" spans="1:9" x14ac:dyDescent="0.25">
      <c r="A26" s="607" t="s">
        <v>542</v>
      </c>
      <c r="B26" s="607"/>
      <c r="C26" s="607" t="s">
        <v>1334</v>
      </c>
      <c r="D26" s="607"/>
      <c r="E26" s="215"/>
      <c r="F26" s="215"/>
      <c r="G26" s="215"/>
      <c r="H26" s="215"/>
      <c r="I26" s="215"/>
    </row>
  </sheetData>
  <sheetProtection password="CA9D" sheet="1" objects="1" scenarios="1"/>
  <mergeCells count="45">
    <mergeCell ref="A1:I1"/>
    <mergeCell ref="A2:I2"/>
    <mergeCell ref="A5:I5"/>
    <mergeCell ref="A11:D11"/>
    <mergeCell ref="E11:H11"/>
    <mergeCell ref="A3:B3"/>
    <mergeCell ref="C3:I3"/>
    <mergeCell ref="B4:C4"/>
    <mergeCell ref="A9:D9"/>
    <mergeCell ref="E9:H9"/>
    <mergeCell ref="A6:D6"/>
    <mergeCell ref="E6:H6"/>
    <mergeCell ref="A7:D7"/>
    <mergeCell ref="E7:H7"/>
    <mergeCell ref="A8:D8"/>
    <mergeCell ref="E8:H8"/>
    <mergeCell ref="A10:D10"/>
    <mergeCell ref="E10:H10"/>
    <mergeCell ref="E21:H21"/>
    <mergeCell ref="A22:D22"/>
    <mergeCell ref="E22:H22"/>
    <mergeCell ref="A20:D20"/>
    <mergeCell ref="E20:H20"/>
    <mergeCell ref="A12:D12"/>
    <mergeCell ref="E12:H12"/>
    <mergeCell ref="A18:D18"/>
    <mergeCell ref="A13:D13"/>
    <mergeCell ref="E13:H13"/>
    <mergeCell ref="A17:D17"/>
    <mergeCell ref="E17:H17"/>
    <mergeCell ref="A19:D19"/>
    <mergeCell ref="E19:H19"/>
    <mergeCell ref="C26:D26"/>
    <mergeCell ref="A15:D15"/>
    <mergeCell ref="E15:H15"/>
    <mergeCell ref="A26:B26"/>
    <mergeCell ref="A14:D14"/>
    <mergeCell ref="E14:H14"/>
    <mergeCell ref="A23:H23"/>
    <mergeCell ref="A24:I24"/>
    <mergeCell ref="E18:H18"/>
    <mergeCell ref="A25:I25"/>
    <mergeCell ref="A16:D16"/>
    <mergeCell ref="E16:H16"/>
    <mergeCell ref="A21:D21"/>
  </mergeCells>
  <phoneticPr fontId="40" type="noConversion"/>
  <hyperlinks>
    <hyperlink ref="A26" location="'Table of Contents'!A1" display="table of contents"/>
    <hyperlink ref="C26:D2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enableFormatConditionsCalculation="0"/>
  <dimension ref="A1:I24"/>
  <sheetViews>
    <sheetView view="pageLayout" workbookViewId="0">
      <selection sqref="A1:I1"/>
    </sheetView>
  </sheetViews>
  <sheetFormatPr defaultColWidth="9.140625" defaultRowHeight="15" x14ac:dyDescent="0.25"/>
  <cols>
    <col min="1" max="8" width="9.140625" style="30"/>
    <col min="9" max="9" width="9.140625" style="2"/>
    <col min="10" max="16384" width="9.140625" style="30"/>
  </cols>
  <sheetData>
    <row r="1" spans="1:9" ht="27" customHeight="1" x14ac:dyDescent="0.25">
      <c r="A1" s="495" t="s">
        <v>1013</v>
      </c>
      <c r="B1" s="495"/>
      <c r="C1" s="495"/>
      <c r="D1" s="495"/>
      <c r="E1" s="495"/>
      <c r="F1" s="495"/>
      <c r="G1" s="495"/>
      <c r="H1" s="495"/>
      <c r="I1" s="495"/>
    </row>
    <row r="2" spans="1:9" x14ac:dyDescent="0.25">
      <c r="A2" s="495" t="s">
        <v>583</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756" t="s">
        <v>1112</v>
      </c>
      <c r="C4" s="756"/>
      <c r="D4" s="756"/>
      <c r="E4" s="756"/>
      <c r="F4" s="209"/>
      <c r="G4" s="209"/>
      <c r="H4" s="209"/>
      <c r="I4" s="84"/>
    </row>
    <row r="5" spans="1:9" x14ac:dyDescent="0.25">
      <c r="A5" s="609"/>
      <c r="B5" s="610"/>
      <c r="C5" s="610"/>
      <c r="D5" s="610"/>
      <c r="E5" s="610"/>
      <c r="F5" s="610"/>
      <c r="G5" s="610"/>
      <c r="H5" s="610"/>
      <c r="I5" s="611"/>
    </row>
    <row r="6" spans="1:9" ht="31.7" customHeight="1" x14ac:dyDescent="0.25">
      <c r="A6" s="738" t="s">
        <v>13</v>
      </c>
      <c r="B6" s="739"/>
      <c r="C6" s="739"/>
      <c r="D6" s="739"/>
      <c r="E6" s="739" t="s">
        <v>72</v>
      </c>
      <c r="F6" s="739"/>
      <c r="G6" s="739"/>
      <c r="H6" s="739"/>
      <c r="I6" s="105">
        <v>3</v>
      </c>
    </row>
    <row r="7" spans="1:9" x14ac:dyDescent="0.25">
      <c r="A7" s="738" t="s">
        <v>606</v>
      </c>
      <c r="B7" s="739"/>
      <c r="C7" s="739"/>
      <c r="D7" s="739"/>
      <c r="E7" s="590" t="s">
        <v>607</v>
      </c>
      <c r="F7" s="590"/>
      <c r="G7" s="590"/>
      <c r="H7" s="590"/>
      <c r="I7" s="105">
        <v>4</v>
      </c>
    </row>
    <row r="8" spans="1:9" ht="31.7" customHeight="1" x14ac:dyDescent="0.25">
      <c r="A8" s="754" t="s">
        <v>371</v>
      </c>
      <c r="B8" s="590"/>
      <c r="C8" s="590"/>
      <c r="D8" s="590"/>
      <c r="E8" s="590" t="s">
        <v>1611</v>
      </c>
      <c r="F8" s="590"/>
      <c r="G8" s="590"/>
      <c r="H8" s="590"/>
      <c r="I8" s="169" t="s">
        <v>612</v>
      </c>
    </row>
    <row r="9" spans="1:9" ht="15" customHeight="1" x14ac:dyDescent="0.25">
      <c r="A9" s="613" t="s">
        <v>22</v>
      </c>
      <c r="B9" s="614"/>
      <c r="C9" s="614"/>
      <c r="D9" s="614"/>
      <c r="E9" s="614" t="s">
        <v>23</v>
      </c>
      <c r="F9" s="614"/>
      <c r="G9" s="614"/>
      <c r="H9" s="614"/>
      <c r="I9" s="84">
        <v>3</v>
      </c>
    </row>
    <row r="10" spans="1:9" ht="15" customHeight="1" x14ac:dyDescent="0.25">
      <c r="A10" s="754" t="s">
        <v>342</v>
      </c>
      <c r="B10" s="590"/>
      <c r="C10" s="590"/>
      <c r="D10" s="590"/>
      <c r="E10" s="590" t="s">
        <v>8</v>
      </c>
      <c r="F10" s="590"/>
      <c r="G10" s="590"/>
      <c r="H10" s="590"/>
      <c r="I10" s="105">
        <v>6</v>
      </c>
    </row>
    <row r="11" spans="1:9" ht="27.75" customHeight="1" x14ac:dyDescent="0.25">
      <c r="A11" s="738" t="s">
        <v>10</v>
      </c>
      <c r="B11" s="739"/>
      <c r="C11" s="739"/>
      <c r="D11" s="739"/>
      <c r="E11" s="590" t="s">
        <v>71</v>
      </c>
      <c r="F11" s="590"/>
      <c r="G11" s="590"/>
      <c r="H11" s="590"/>
      <c r="I11" s="105">
        <v>6</v>
      </c>
    </row>
    <row r="12" spans="1:9" ht="15" customHeight="1" x14ac:dyDescent="0.25">
      <c r="A12" s="655" t="s">
        <v>2292</v>
      </c>
      <c r="B12" s="580"/>
      <c r="C12" s="580"/>
      <c r="D12" s="580"/>
      <c r="E12" s="580" t="s">
        <v>456</v>
      </c>
      <c r="F12" s="580"/>
      <c r="G12" s="580"/>
      <c r="H12" s="580"/>
      <c r="I12" s="84">
        <v>3</v>
      </c>
    </row>
    <row r="13" spans="1:9" x14ac:dyDescent="0.25">
      <c r="A13" s="828" t="s">
        <v>2289</v>
      </c>
      <c r="B13" s="579"/>
      <c r="C13" s="579"/>
      <c r="D13" s="579"/>
      <c r="E13" s="579" t="s">
        <v>436</v>
      </c>
      <c r="F13" s="579"/>
      <c r="G13" s="579"/>
      <c r="H13" s="579"/>
      <c r="I13" s="84">
        <v>6</v>
      </c>
    </row>
    <row r="14" spans="1:9" x14ac:dyDescent="0.25">
      <c r="A14" s="578" t="s">
        <v>753</v>
      </c>
      <c r="B14" s="579"/>
      <c r="C14" s="579"/>
      <c r="D14" s="579"/>
      <c r="E14" s="582" t="s">
        <v>599</v>
      </c>
      <c r="F14" s="582"/>
      <c r="G14" s="582"/>
      <c r="H14" s="582"/>
      <c r="I14" s="84">
        <v>6</v>
      </c>
    </row>
    <row r="15" spans="1:9" ht="30.95" customHeight="1" x14ac:dyDescent="0.25">
      <c r="A15" s="578" t="s">
        <v>15</v>
      </c>
      <c r="B15" s="579"/>
      <c r="C15" s="579"/>
      <c r="D15" s="579"/>
      <c r="E15" s="614" t="s">
        <v>77</v>
      </c>
      <c r="F15" s="614"/>
      <c r="G15" s="614"/>
      <c r="H15" s="614"/>
      <c r="I15" s="84">
        <v>3</v>
      </c>
    </row>
    <row r="16" spans="1:9" ht="15" customHeight="1" x14ac:dyDescent="0.25">
      <c r="A16" s="581" t="s">
        <v>708</v>
      </c>
      <c r="B16" s="582"/>
      <c r="C16" s="582"/>
      <c r="D16" s="582"/>
      <c r="E16" s="608" t="s">
        <v>84</v>
      </c>
      <c r="F16" s="608"/>
      <c r="G16" s="608"/>
      <c r="H16" s="608"/>
      <c r="I16" s="210">
        <v>3</v>
      </c>
    </row>
    <row r="17" spans="1:9" ht="15" customHeight="1" x14ac:dyDescent="0.25">
      <c r="A17" s="581" t="s">
        <v>1022</v>
      </c>
      <c r="B17" s="582"/>
      <c r="C17" s="582"/>
      <c r="D17" s="582"/>
      <c r="E17" s="608" t="s">
        <v>1023</v>
      </c>
      <c r="F17" s="608"/>
      <c r="G17" s="608"/>
      <c r="H17" s="608"/>
      <c r="I17" s="210">
        <v>3</v>
      </c>
    </row>
    <row r="18" spans="1:9" x14ac:dyDescent="0.25">
      <c r="A18" s="738" t="s">
        <v>194</v>
      </c>
      <c r="B18" s="739"/>
      <c r="C18" s="739"/>
      <c r="D18" s="739"/>
      <c r="E18" s="739" t="s">
        <v>12</v>
      </c>
      <c r="F18" s="739"/>
      <c r="G18" s="739"/>
      <c r="H18" s="739"/>
      <c r="I18" s="105">
        <v>3</v>
      </c>
    </row>
    <row r="19" spans="1:9" x14ac:dyDescent="0.25">
      <c r="A19" s="754" t="s">
        <v>371</v>
      </c>
      <c r="B19" s="590"/>
      <c r="C19" s="590"/>
      <c r="D19" s="590"/>
      <c r="E19" s="590" t="s">
        <v>1610</v>
      </c>
      <c r="F19" s="590"/>
      <c r="G19" s="590"/>
      <c r="H19" s="590"/>
      <c r="I19" s="169" t="s">
        <v>612</v>
      </c>
    </row>
    <row r="20" spans="1:9" x14ac:dyDescent="0.25">
      <c r="A20" s="596" t="s">
        <v>1493</v>
      </c>
      <c r="B20" s="597"/>
      <c r="C20" s="597"/>
      <c r="D20" s="597"/>
      <c r="E20" s="597"/>
      <c r="F20" s="597"/>
      <c r="G20" s="597"/>
      <c r="H20" s="598"/>
      <c r="I20" s="124" t="s">
        <v>1381</v>
      </c>
    </row>
    <row r="21" spans="1:9" x14ac:dyDescent="0.25">
      <c r="A21" s="585" t="s">
        <v>6</v>
      </c>
      <c r="B21" s="585"/>
      <c r="C21" s="585"/>
      <c r="D21" s="585"/>
      <c r="E21" s="585"/>
      <c r="F21" s="585"/>
      <c r="G21" s="585"/>
      <c r="H21" s="585"/>
      <c r="I21" s="585"/>
    </row>
    <row r="22" spans="1:9" ht="28.5" customHeight="1" x14ac:dyDescent="0.25">
      <c r="A22" s="586" t="s">
        <v>1860</v>
      </c>
      <c r="B22" s="586"/>
      <c r="C22" s="586"/>
      <c r="D22" s="586"/>
      <c r="E22" s="586"/>
      <c r="F22" s="586"/>
      <c r="G22" s="586"/>
      <c r="H22" s="586"/>
      <c r="I22" s="586"/>
    </row>
    <row r="23" spans="1:9" x14ac:dyDescent="0.25">
      <c r="A23" s="586" t="s">
        <v>615</v>
      </c>
      <c r="B23" s="586"/>
      <c r="C23" s="586"/>
      <c r="D23" s="586"/>
      <c r="E23" s="586"/>
      <c r="F23" s="586"/>
      <c r="G23" s="586"/>
      <c r="H23" s="586"/>
      <c r="I23" s="586"/>
    </row>
    <row r="24" spans="1:9" x14ac:dyDescent="0.25">
      <c r="A24" s="607" t="s">
        <v>542</v>
      </c>
      <c r="B24" s="607"/>
      <c r="C24" s="607" t="s">
        <v>1334</v>
      </c>
      <c r="D24" s="607"/>
      <c r="E24" s="215"/>
      <c r="F24" s="215"/>
      <c r="G24" s="215"/>
      <c r="H24" s="215"/>
      <c r="I24" s="94"/>
    </row>
  </sheetData>
  <sheetProtection password="CA9D" sheet="1" objects="1" scenarios="1"/>
  <mergeCells count="40">
    <mergeCell ref="A24:B24"/>
    <mergeCell ref="A13:D13"/>
    <mergeCell ref="E13:H13"/>
    <mergeCell ref="A14:D14"/>
    <mergeCell ref="E14:H14"/>
    <mergeCell ref="A17:D17"/>
    <mergeCell ref="A20:H20"/>
    <mergeCell ref="A21:I21"/>
    <mergeCell ref="A22:I22"/>
    <mergeCell ref="A23:I23"/>
    <mergeCell ref="C24:D24"/>
    <mergeCell ref="A16:D16"/>
    <mergeCell ref="E16:H16"/>
    <mergeCell ref="A15:D15"/>
    <mergeCell ref="E15:H15"/>
    <mergeCell ref="A18:D18"/>
    <mergeCell ref="A19:D19"/>
    <mergeCell ref="E19:H19"/>
    <mergeCell ref="A8:D8"/>
    <mergeCell ref="E8:H8"/>
    <mergeCell ref="E17:H17"/>
    <mergeCell ref="A12:D12"/>
    <mergeCell ref="E12:H12"/>
    <mergeCell ref="A11:D11"/>
    <mergeCell ref="E11:H11"/>
    <mergeCell ref="E18:H18"/>
    <mergeCell ref="A9:D9"/>
    <mergeCell ref="E9:H9"/>
    <mergeCell ref="A10:D10"/>
    <mergeCell ref="E10:H10"/>
    <mergeCell ref="A7:D7"/>
    <mergeCell ref="E7:H7"/>
    <mergeCell ref="A1:I1"/>
    <mergeCell ref="A2:I2"/>
    <mergeCell ref="A5:I5"/>
    <mergeCell ref="A3:B3"/>
    <mergeCell ref="C3:I3"/>
    <mergeCell ref="B4:E4"/>
    <mergeCell ref="A6:D6"/>
    <mergeCell ref="E6:H6"/>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enableFormatConditionsCalculation="0"/>
  <dimension ref="A1:I25"/>
  <sheetViews>
    <sheetView view="pageLayout" workbookViewId="0">
      <selection sqref="A1:I1"/>
    </sheetView>
  </sheetViews>
  <sheetFormatPr defaultColWidth="9.140625" defaultRowHeight="15" x14ac:dyDescent="0.25"/>
  <cols>
    <col min="1" max="8" width="9.140625" style="330"/>
    <col min="9" max="9" width="9.140625" style="335"/>
    <col min="10" max="16384" width="9.140625" style="330"/>
  </cols>
  <sheetData>
    <row r="1" spans="1:9" ht="30.75" customHeight="1" x14ac:dyDescent="0.25">
      <c r="A1" s="495" t="s">
        <v>2870</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56" t="s">
        <v>755</v>
      </c>
      <c r="C4" s="756"/>
      <c r="D4" s="756"/>
      <c r="E4" s="756"/>
      <c r="F4" s="331"/>
      <c r="G4" s="331"/>
      <c r="H4" s="331"/>
      <c r="I4" s="84"/>
    </row>
    <row r="5" spans="1:9" x14ac:dyDescent="0.25">
      <c r="A5" s="609"/>
      <c r="B5" s="610"/>
      <c r="C5" s="610"/>
      <c r="D5" s="610"/>
      <c r="E5" s="610"/>
      <c r="F5" s="610"/>
      <c r="G5" s="610"/>
      <c r="H5" s="610"/>
      <c r="I5" s="611"/>
    </row>
    <row r="6" spans="1:9" ht="30" customHeight="1" x14ac:dyDescent="0.25">
      <c r="A6" s="578" t="s">
        <v>311</v>
      </c>
      <c r="B6" s="579"/>
      <c r="C6" s="579"/>
      <c r="D6" s="579"/>
      <c r="E6" s="582" t="s">
        <v>2230</v>
      </c>
      <c r="F6" s="582"/>
      <c r="G6" s="582"/>
      <c r="H6" s="582"/>
      <c r="I6" s="84">
        <v>3</v>
      </c>
    </row>
    <row r="7" spans="1:9" x14ac:dyDescent="0.25">
      <c r="A7" s="613" t="s">
        <v>207</v>
      </c>
      <c r="B7" s="614"/>
      <c r="C7" s="614"/>
      <c r="D7" s="614"/>
      <c r="E7" s="614" t="s">
        <v>80</v>
      </c>
      <c r="F7" s="614"/>
      <c r="G7" s="614"/>
      <c r="H7" s="614"/>
      <c r="I7" s="84">
        <v>3</v>
      </c>
    </row>
    <row r="8" spans="1:9" x14ac:dyDescent="0.25">
      <c r="A8" s="581" t="s">
        <v>342</v>
      </c>
      <c r="B8" s="582"/>
      <c r="C8" s="582"/>
      <c r="D8" s="582"/>
      <c r="E8" s="582" t="s">
        <v>8</v>
      </c>
      <c r="F8" s="582"/>
      <c r="G8" s="582"/>
      <c r="H8" s="582"/>
      <c r="I8" s="84">
        <v>6</v>
      </c>
    </row>
    <row r="9" spans="1:9" ht="30" customHeight="1" x14ac:dyDescent="0.25">
      <c r="A9" s="578" t="s">
        <v>2210</v>
      </c>
      <c r="B9" s="579"/>
      <c r="C9" s="579"/>
      <c r="D9" s="579"/>
      <c r="E9" s="590" t="s">
        <v>2231</v>
      </c>
      <c r="F9" s="590"/>
      <c r="G9" s="590"/>
      <c r="H9" s="590"/>
      <c r="I9" s="84">
        <v>3</v>
      </c>
    </row>
    <row r="10" spans="1:9" x14ac:dyDescent="0.25">
      <c r="A10" s="655" t="s">
        <v>2292</v>
      </c>
      <c r="B10" s="580"/>
      <c r="C10" s="580"/>
      <c r="D10" s="580"/>
      <c r="E10" s="580" t="s">
        <v>456</v>
      </c>
      <c r="F10" s="580"/>
      <c r="G10" s="580"/>
      <c r="H10" s="580"/>
      <c r="I10" s="84">
        <v>3</v>
      </c>
    </row>
    <row r="11" spans="1:9" x14ac:dyDescent="0.25">
      <c r="A11" s="828" t="s">
        <v>2289</v>
      </c>
      <c r="B11" s="579"/>
      <c r="C11" s="579"/>
      <c r="D11" s="579"/>
      <c r="E11" s="579" t="s">
        <v>436</v>
      </c>
      <c r="F11" s="579"/>
      <c r="G11" s="579"/>
      <c r="H11" s="579"/>
      <c r="I11" s="84">
        <v>6</v>
      </c>
    </row>
    <row r="12" spans="1:9" x14ac:dyDescent="0.25">
      <c r="A12" s="578" t="s">
        <v>753</v>
      </c>
      <c r="B12" s="579"/>
      <c r="C12" s="579"/>
      <c r="D12" s="579"/>
      <c r="E12" s="582" t="s">
        <v>599</v>
      </c>
      <c r="F12" s="582"/>
      <c r="G12" s="582"/>
      <c r="H12" s="582"/>
      <c r="I12" s="84">
        <v>6</v>
      </c>
    </row>
    <row r="13" spans="1:9" ht="32.25" customHeight="1" x14ac:dyDescent="0.25">
      <c r="A13" s="578" t="s">
        <v>15</v>
      </c>
      <c r="B13" s="579"/>
      <c r="C13" s="579"/>
      <c r="D13" s="579"/>
      <c r="E13" s="614" t="s">
        <v>77</v>
      </c>
      <c r="F13" s="614"/>
      <c r="G13" s="614"/>
      <c r="H13" s="614"/>
      <c r="I13" s="84">
        <v>3</v>
      </c>
    </row>
    <row r="14" spans="1:9" ht="15" customHeight="1" x14ac:dyDescent="0.25">
      <c r="A14" s="613" t="s">
        <v>708</v>
      </c>
      <c r="B14" s="614"/>
      <c r="C14" s="614"/>
      <c r="D14" s="614"/>
      <c r="E14" s="580" t="s">
        <v>84</v>
      </c>
      <c r="F14" s="580"/>
      <c r="G14" s="580"/>
      <c r="H14" s="580"/>
      <c r="I14" s="84">
        <v>3</v>
      </c>
    </row>
    <row r="15" spans="1:9" ht="45.75" customHeight="1" x14ac:dyDescent="0.25">
      <c r="A15" s="578" t="s">
        <v>1754</v>
      </c>
      <c r="B15" s="579"/>
      <c r="C15" s="579"/>
      <c r="D15" s="579"/>
      <c r="E15" s="582" t="s">
        <v>2318</v>
      </c>
      <c r="F15" s="582"/>
      <c r="G15" s="582"/>
      <c r="H15" s="582"/>
      <c r="I15" s="84">
        <v>6</v>
      </c>
    </row>
    <row r="16" spans="1:9" ht="57.75" customHeight="1" x14ac:dyDescent="0.25">
      <c r="A16" s="578" t="s">
        <v>2211</v>
      </c>
      <c r="B16" s="579"/>
      <c r="C16" s="579"/>
      <c r="D16" s="579"/>
      <c r="E16" s="582" t="s">
        <v>2288</v>
      </c>
      <c r="F16" s="582"/>
      <c r="G16" s="582"/>
      <c r="H16" s="582"/>
      <c r="I16" s="84">
        <v>3</v>
      </c>
    </row>
    <row r="17" spans="1:9" x14ac:dyDescent="0.25">
      <c r="A17" s="581" t="s">
        <v>341</v>
      </c>
      <c r="B17" s="582"/>
      <c r="C17" s="582"/>
      <c r="D17" s="582"/>
      <c r="E17" s="582" t="s">
        <v>9</v>
      </c>
      <c r="F17" s="582"/>
      <c r="G17" s="582"/>
      <c r="H17" s="582"/>
      <c r="I17" s="84">
        <v>3</v>
      </c>
    </row>
    <row r="18" spans="1:9" x14ac:dyDescent="0.25">
      <c r="A18" s="581" t="s">
        <v>36</v>
      </c>
      <c r="B18" s="582"/>
      <c r="C18" s="582"/>
      <c r="D18" s="582"/>
      <c r="E18" s="582" t="s">
        <v>79</v>
      </c>
      <c r="F18" s="582"/>
      <c r="G18" s="582"/>
      <c r="H18" s="582"/>
      <c r="I18" s="84">
        <v>8</v>
      </c>
    </row>
    <row r="19" spans="1:9" x14ac:dyDescent="0.25">
      <c r="A19" s="581" t="s">
        <v>1818</v>
      </c>
      <c r="B19" s="582"/>
      <c r="C19" s="582"/>
      <c r="D19" s="582"/>
      <c r="E19" s="612" t="s">
        <v>2717</v>
      </c>
      <c r="F19" s="612"/>
      <c r="G19" s="612"/>
      <c r="H19" s="612"/>
      <c r="I19" s="84">
        <v>6</v>
      </c>
    </row>
    <row r="20" spans="1:9" x14ac:dyDescent="0.25">
      <c r="A20" s="596" t="s">
        <v>1367</v>
      </c>
      <c r="B20" s="597"/>
      <c r="C20" s="597"/>
      <c r="D20" s="597"/>
      <c r="E20" s="597"/>
      <c r="F20" s="597"/>
      <c r="G20" s="597"/>
      <c r="H20" s="598"/>
      <c r="I20" s="87">
        <f>SUM(I6:I19)</f>
        <v>62</v>
      </c>
    </row>
    <row r="21" spans="1:9" x14ac:dyDescent="0.25">
      <c r="A21" s="585" t="s">
        <v>6</v>
      </c>
      <c r="B21" s="585"/>
      <c r="C21" s="585"/>
      <c r="D21" s="585"/>
      <c r="E21" s="585"/>
      <c r="F21" s="585"/>
      <c r="G21" s="585"/>
      <c r="H21" s="585"/>
      <c r="I21" s="585"/>
    </row>
    <row r="22" spans="1:9" ht="41.25" customHeight="1" x14ac:dyDescent="0.25">
      <c r="A22" s="736" t="s">
        <v>2224</v>
      </c>
      <c r="B22" s="736"/>
      <c r="C22" s="736"/>
      <c r="D22" s="736"/>
      <c r="E22" s="736"/>
      <c r="F22" s="736"/>
      <c r="G22" s="736"/>
      <c r="H22" s="736"/>
      <c r="I22" s="736"/>
    </row>
    <row r="23" spans="1:9" ht="59.25" customHeight="1" x14ac:dyDescent="0.25">
      <c r="A23" s="586" t="s">
        <v>2209</v>
      </c>
      <c r="B23" s="586"/>
      <c r="C23" s="586"/>
      <c r="D23" s="586"/>
      <c r="E23" s="586"/>
      <c r="F23" s="586"/>
      <c r="G23" s="586"/>
      <c r="H23" s="586"/>
      <c r="I23" s="586"/>
    </row>
    <row r="24" spans="1:9" ht="28.5" customHeight="1" x14ac:dyDescent="0.25">
      <c r="A24" s="586" t="s">
        <v>1819</v>
      </c>
      <c r="B24" s="586"/>
      <c r="C24" s="586"/>
      <c r="D24" s="586"/>
      <c r="E24" s="586"/>
      <c r="F24" s="586"/>
      <c r="G24" s="586"/>
      <c r="H24" s="586"/>
      <c r="I24" s="586"/>
    </row>
    <row r="25" spans="1:9" x14ac:dyDescent="0.25">
      <c r="A25" s="607" t="s">
        <v>542</v>
      </c>
      <c r="B25" s="607"/>
      <c r="C25" s="607" t="s">
        <v>1334</v>
      </c>
      <c r="D25" s="607"/>
      <c r="E25" s="336"/>
      <c r="F25" s="336"/>
      <c r="G25" s="336"/>
      <c r="H25" s="336"/>
      <c r="I25" s="94"/>
    </row>
  </sheetData>
  <sheetProtection password="CA9D" sheet="1" objects="1" scenarios="1"/>
  <mergeCells count="41">
    <mergeCell ref="A1:I1"/>
    <mergeCell ref="A2:I2"/>
    <mergeCell ref="A5:I5"/>
    <mergeCell ref="A8:D8"/>
    <mergeCell ref="E8:H8"/>
    <mergeCell ref="A3:B3"/>
    <mergeCell ref="C3:I3"/>
    <mergeCell ref="B4:E4"/>
    <mergeCell ref="A6:D6"/>
    <mergeCell ref="E6:H6"/>
    <mergeCell ref="A7:D7"/>
    <mergeCell ref="E7:H7"/>
    <mergeCell ref="A24:I24"/>
    <mergeCell ref="A25:B25"/>
    <mergeCell ref="A22:I22"/>
    <mergeCell ref="A12:D12"/>
    <mergeCell ref="A23:I23"/>
    <mergeCell ref="A16:D16"/>
    <mergeCell ref="E16:H16"/>
    <mergeCell ref="A21:I21"/>
    <mergeCell ref="A13:D13"/>
    <mergeCell ref="E13:H13"/>
    <mergeCell ref="A14:D14"/>
    <mergeCell ref="C25:D25"/>
    <mergeCell ref="E12:H12"/>
    <mergeCell ref="A18:D18"/>
    <mergeCell ref="E18:H18"/>
    <mergeCell ref="A17:D17"/>
    <mergeCell ref="E17:H17"/>
    <mergeCell ref="E14:H14"/>
    <mergeCell ref="A15:D15"/>
    <mergeCell ref="E15:H15"/>
    <mergeCell ref="A20:H20"/>
    <mergeCell ref="A19:D19"/>
    <mergeCell ref="E19:H19"/>
    <mergeCell ref="A10:D10"/>
    <mergeCell ref="E10:H10"/>
    <mergeCell ref="A11:D11"/>
    <mergeCell ref="E11:H11"/>
    <mergeCell ref="A9:D9"/>
    <mergeCell ref="E9:H9"/>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enableFormatConditionsCalculation="0"/>
  <dimension ref="A1:I20"/>
  <sheetViews>
    <sheetView view="pageLayout" workbookViewId="0">
      <selection sqref="A1:I1"/>
    </sheetView>
  </sheetViews>
  <sheetFormatPr defaultColWidth="9.140625" defaultRowHeight="15" x14ac:dyDescent="0.25"/>
  <cols>
    <col min="1" max="16384" width="9.140625" style="30"/>
  </cols>
  <sheetData>
    <row r="1" spans="1:9" x14ac:dyDescent="0.25">
      <c r="A1" s="495" t="s">
        <v>1024</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191</v>
      </c>
      <c r="D3" s="600"/>
      <c r="E3" s="600"/>
      <c r="F3" s="600"/>
      <c r="G3" s="600"/>
      <c r="H3" s="600"/>
      <c r="I3" s="601"/>
    </row>
    <row r="4" spans="1:9" x14ac:dyDescent="0.25">
      <c r="A4" s="82" t="s">
        <v>29</v>
      </c>
      <c r="B4" s="757">
        <v>45.010100000000001</v>
      </c>
      <c r="C4" s="757"/>
      <c r="D4" s="131"/>
      <c r="E4" s="131"/>
      <c r="F4" s="131"/>
      <c r="G4" s="131"/>
      <c r="H4" s="131"/>
      <c r="I4" s="132"/>
    </row>
    <row r="5" spans="1:9" x14ac:dyDescent="0.25">
      <c r="A5" s="609"/>
      <c r="B5" s="610"/>
      <c r="C5" s="610"/>
      <c r="D5" s="610"/>
      <c r="E5" s="610"/>
      <c r="F5" s="610"/>
      <c r="G5" s="610"/>
      <c r="H5" s="610"/>
      <c r="I5" s="611"/>
    </row>
    <row r="6" spans="1:9" ht="15" customHeight="1" x14ac:dyDescent="0.25">
      <c r="A6" s="738" t="s">
        <v>13</v>
      </c>
      <c r="B6" s="739"/>
      <c r="C6" s="739"/>
      <c r="D6" s="739"/>
      <c r="E6" s="739" t="s">
        <v>14</v>
      </c>
      <c r="F6" s="739"/>
      <c r="G6" s="739"/>
      <c r="H6" s="739"/>
      <c r="I6" s="111">
        <v>3</v>
      </c>
    </row>
    <row r="7" spans="1:9" x14ac:dyDescent="0.25">
      <c r="A7" s="738" t="s">
        <v>207</v>
      </c>
      <c r="B7" s="739"/>
      <c r="C7" s="739"/>
      <c r="D7" s="739"/>
      <c r="E7" s="739" t="s">
        <v>80</v>
      </c>
      <c r="F7" s="739"/>
      <c r="G7" s="739"/>
      <c r="H7" s="739"/>
      <c r="I7" s="105">
        <v>3</v>
      </c>
    </row>
    <row r="8" spans="1:9" ht="15" customHeight="1" x14ac:dyDescent="0.25">
      <c r="A8" s="581" t="s">
        <v>342</v>
      </c>
      <c r="B8" s="582"/>
      <c r="C8" s="582"/>
      <c r="D8" s="582"/>
      <c r="E8" s="582" t="s">
        <v>8</v>
      </c>
      <c r="F8" s="582"/>
      <c r="G8" s="582"/>
      <c r="H8" s="582"/>
      <c r="I8" s="132">
        <v>6</v>
      </c>
    </row>
    <row r="9" spans="1:9" ht="28.5" customHeight="1" x14ac:dyDescent="0.25">
      <c r="A9" s="738" t="s">
        <v>10</v>
      </c>
      <c r="B9" s="739"/>
      <c r="C9" s="739"/>
      <c r="D9" s="739"/>
      <c r="E9" s="590" t="s">
        <v>1030</v>
      </c>
      <c r="F9" s="590"/>
      <c r="G9" s="590"/>
      <c r="H9" s="590"/>
      <c r="I9" s="105">
        <v>3</v>
      </c>
    </row>
    <row r="10" spans="1:9" x14ac:dyDescent="0.25">
      <c r="A10" s="935" t="s">
        <v>2292</v>
      </c>
      <c r="B10" s="590"/>
      <c r="C10" s="590"/>
      <c r="D10" s="590"/>
      <c r="E10" s="590" t="s">
        <v>456</v>
      </c>
      <c r="F10" s="590"/>
      <c r="G10" s="590"/>
      <c r="H10" s="590"/>
      <c r="I10" s="105">
        <v>3</v>
      </c>
    </row>
    <row r="11" spans="1:9" x14ac:dyDescent="0.25">
      <c r="A11" s="578" t="s">
        <v>1977</v>
      </c>
      <c r="B11" s="579"/>
      <c r="C11" s="579"/>
      <c r="D11" s="579"/>
      <c r="E11" s="582" t="s">
        <v>1976</v>
      </c>
      <c r="F11" s="582"/>
      <c r="G11" s="582"/>
      <c r="H11" s="582"/>
      <c r="I11" s="84">
        <v>6</v>
      </c>
    </row>
    <row r="12" spans="1:9" x14ac:dyDescent="0.25">
      <c r="A12" s="738" t="s">
        <v>753</v>
      </c>
      <c r="B12" s="739"/>
      <c r="C12" s="739"/>
      <c r="D12" s="739"/>
      <c r="E12" s="590" t="s">
        <v>599</v>
      </c>
      <c r="F12" s="590"/>
      <c r="G12" s="590"/>
      <c r="H12" s="590"/>
      <c r="I12" s="105">
        <v>6</v>
      </c>
    </row>
    <row r="13" spans="1:9" x14ac:dyDescent="0.25">
      <c r="A13" s="754" t="s">
        <v>772</v>
      </c>
      <c r="B13" s="590"/>
      <c r="C13" s="590"/>
      <c r="D13" s="590"/>
      <c r="E13" s="590" t="s">
        <v>1025</v>
      </c>
      <c r="F13" s="590"/>
      <c r="G13" s="590"/>
      <c r="H13" s="590"/>
      <c r="I13" s="111">
        <v>3</v>
      </c>
    </row>
    <row r="14" spans="1:9" x14ac:dyDescent="0.25">
      <c r="A14" s="738" t="s">
        <v>377</v>
      </c>
      <c r="B14" s="739"/>
      <c r="C14" s="739"/>
      <c r="D14" s="739"/>
      <c r="E14" s="590" t="s">
        <v>187</v>
      </c>
      <c r="F14" s="590"/>
      <c r="G14" s="590"/>
      <c r="H14" s="590"/>
      <c r="I14" s="105">
        <v>3</v>
      </c>
    </row>
    <row r="15" spans="1:9" x14ac:dyDescent="0.25">
      <c r="A15" s="613" t="s">
        <v>708</v>
      </c>
      <c r="B15" s="614"/>
      <c r="C15" s="614"/>
      <c r="D15" s="614"/>
      <c r="E15" s="580" t="s">
        <v>84</v>
      </c>
      <c r="F15" s="580"/>
      <c r="G15" s="580"/>
      <c r="H15" s="580"/>
      <c r="I15" s="84">
        <v>3</v>
      </c>
    </row>
    <row r="16" spans="1:9" x14ac:dyDescent="0.25">
      <c r="A16" s="581" t="s">
        <v>341</v>
      </c>
      <c r="B16" s="582"/>
      <c r="C16" s="582"/>
      <c r="D16" s="582"/>
      <c r="E16" s="582" t="s">
        <v>9</v>
      </c>
      <c r="F16" s="582"/>
      <c r="G16" s="582"/>
      <c r="H16" s="582"/>
      <c r="I16" s="84">
        <v>3</v>
      </c>
    </row>
    <row r="17" spans="1:9" x14ac:dyDescent="0.25">
      <c r="A17" s="754" t="s">
        <v>36</v>
      </c>
      <c r="B17" s="590"/>
      <c r="C17" s="590"/>
      <c r="D17" s="590"/>
      <c r="E17" s="590" t="s">
        <v>79</v>
      </c>
      <c r="F17" s="590"/>
      <c r="G17" s="590"/>
      <c r="H17" s="590"/>
      <c r="I17" s="105">
        <v>8</v>
      </c>
    </row>
    <row r="18" spans="1:9" x14ac:dyDescent="0.25">
      <c r="A18" s="754" t="s">
        <v>38</v>
      </c>
      <c r="B18" s="590"/>
      <c r="C18" s="590"/>
      <c r="D18" s="590"/>
      <c r="E18" s="759" t="s">
        <v>2716</v>
      </c>
      <c r="F18" s="759"/>
      <c r="G18" s="759"/>
      <c r="H18" s="759"/>
      <c r="I18" s="105">
        <v>12</v>
      </c>
    </row>
    <row r="19" spans="1:9" x14ac:dyDescent="0.25">
      <c r="A19" s="690" t="s">
        <v>1363</v>
      </c>
      <c r="B19" s="691"/>
      <c r="C19" s="691"/>
      <c r="D19" s="691"/>
      <c r="E19" s="691"/>
      <c r="F19" s="691"/>
      <c r="G19" s="691"/>
      <c r="H19" s="691"/>
      <c r="I19" s="148">
        <f>SUM(I6:I18)</f>
        <v>62</v>
      </c>
    </row>
    <row r="20" spans="1:9" x14ac:dyDescent="0.25">
      <c r="A20" s="607" t="s">
        <v>542</v>
      </c>
      <c r="B20" s="607"/>
      <c r="C20" s="607" t="s">
        <v>1334</v>
      </c>
      <c r="D20" s="607"/>
      <c r="E20" s="88"/>
      <c r="F20" s="88"/>
      <c r="G20" s="88"/>
      <c r="H20" s="88"/>
      <c r="I20" s="88"/>
    </row>
  </sheetData>
  <sheetProtection password="CA9D" sheet="1" objects="1" scenarios="1"/>
  <mergeCells count="35">
    <mergeCell ref="A20:B20"/>
    <mergeCell ref="C20:D20"/>
    <mergeCell ref="A19:H19"/>
    <mergeCell ref="A18:D18"/>
    <mergeCell ref="E18:H18"/>
    <mergeCell ref="A17:D17"/>
    <mergeCell ref="E17:H17"/>
    <mergeCell ref="A10:D10"/>
    <mergeCell ref="E10:H10"/>
    <mergeCell ref="A9:D9"/>
    <mergeCell ref="E9:H9"/>
    <mergeCell ref="A11:D11"/>
    <mergeCell ref="E11:H11"/>
    <mergeCell ref="A12:D12"/>
    <mergeCell ref="E12:H12"/>
    <mergeCell ref="A13:D13"/>
    <mergeCell ref="E13:H13"/>
    <mergeCell ref="A15:D15"/>
    <mergeCell ref="E15:H15"/>
    <mergeCell ref="A14:D14"/>
    <mergeCell ref="E14:H14"/>
    <mergeCell ref="A16:D16"/>
    <mergeCell ref="E16:H16"/>
    <mergeCell ref="A1:I1"/>
    <mergeCell ref="A2:I2"/>
    <mergeCell ref="A5:I5"/>
    <mergeCell ref="A8:D8"/>
    <mergeCell ref="E8:H8"/>
    <mergeCell ref="A3:B3"/>
    <mergeCell ref="C3:I3"/>
    <mergeCell ref="B4:C4"/>
    <mergeCell ref="A6:D6"/>
    <mergeCell ref="E6:H6"/>
    <mergeCell ref="A7:D7"/>
    <mergeCell ref="E7:H7"/>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enableFormatConditionsCalculation="0"/>
  <dimension ref="A1:I36"/>
  <sheetViews>
    <sheetView view="pageLayout" workbookViewId="0">
      <selection activeCell="E13" sqref="E13:H13"/>
    </sheetView>
  </sheetViews>
  <sheetFormatPr defaultColWidth="9.140625" defaultRowHeight="15" x14ac:dyDescent="0.25"/>
  <cols>
    <col min="1" max="16384" width="9.140625" style="30"/>
  </cols>
  <sheetData>
    <row r="1" spans="1:9" x14ac:dyDescent="0.25">
      <c r="A1" s="495" t="s">
        <v>1026</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1028</v>
      </c>
      <c r="D3" s="600"/>
      <c r="E3" s="600"/>
      <c r="F3" s="600"/>
      <c r="G3" s="600"/>
      <c r="H3" s="600"/>
      <c r="I3" s="601"/>
    </row>
    <row r="4" spans="1:9" x14ac:dyDescent="0.25">
      <c r="A4" s="82" t="s">
        <v>29</v>
      </c>
      <c r="B4" s="757">
        <v>45.010100000000001</v>
      </c>
      <c r="C4" s="757"/>
      <c r="D4" s="137"/>
      <c r="E4" s="137"/>
      <c r="F4" s="137"/>
      <c r="G4" s="137"/>
      <c r="H4" s="137"/>
      <c r="I4" s="138"/>
    </row>
    <row r="5" spans="1:9"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138">
        <v>6</v>
      </c>
    </row>
    <row r="7" spans="1:9" x14ac:dyDescent="0.25">
      <c r="A7" s="828" t="s">
        <v>2292</v>
      </c>
      <c r="B7" s="579"/>
      <c r="C7" s="579"/>
      <c r="D7" s="579"/>
      <c r="E7" s="614" t="s">
        <v>456</v>
      </c>
      <c r="F7" s="614"/>
      <c r="G7" s="614"/>
      <c r="H7" s="614"/>
      <c r="I7" s="138">
        <v>3</v>
      </c>
    </row>
    <row r="8" spans="1:9" ht="29.25" customHeight="1" x14ac:dyDescent="0.25">
      <c r="A8" s="613" t="s">
        <v>15</v>
      </c>
      <c r="B8" s="614"/>
      <c r="C8" s="614"/>
      <c r="D8" s="614"/>
      <c r="E8" s="614" t="s">
        <v>77</v>
      </c>
      <c r="F8" s="614"/>
      <c r="G8" s="614"/>
      <c r="H8" s="614"/>
      <c r="I8" s="84">
        <v>3</v>
      </c>
    </row>
    <row r="9" spans="1:9" ht="15" customHeight="1" x14ac:dyDescent="0.25">
      <c r="A9" s="578" t="s">
        <v>194</v>
      </c>
      <c r="B9" s="579"/>
      <c r="C9" s="579"/>
      <c r="D9" s="579"/>
      <c r="E9" s="582" t="s">
        <v>12</v>
      </c>
      <c r="F9" s="582"/>
      <c r="G9" s="582"/>
      <c r="H9" s="582"/>
      <c r="I9" s="84">
        <v>3</v>
      </c>
    </row>
    <row r="10" spans="1:9" x14ac:dyDescent="0.25">
      <c r="A10" s="584" t="s">
        <v>1520</v>
      </c>
      <c r="B10" s="584"/>
      <c r="C10" s="584"/>
      <c r="D10" s="584"/>
      <c r="E10" s="584"/>
      <c r="F10" s="584"/>
      <c r="G10" s="584"/>
      <c r="H10" s="584"/>
      <c r="I10" s="87">
        <f>SUM(I6:I9)</f>
        <v>15</v>
      </c>
    </row>
    <row r="11" spans="1:9" x14ac:dyDescent="0.25">
      <c r="A11" s="587" t="s">
        <v>2963</v>
      </c>
      <c r="B11" s="588"/>
      <c r="C11" s="588"/>
      <c r="D11" s="588"/>
      <c r="E11" s="588"/>
      <c r="F11" s="588"/>
      <c r="G11" s="588"/>
      <c r="H11" s="588"/>
      <c r="I11" s="589"/>
    </row>
    <row r="12" spans="1:9" ht="30.95" customHeight="1" x14ac:dyDescent="0.25">
      <c r="A12" s="578" t="s">
        <v>13</v>
      </c>
      <c r="B12" s="579"/>
      <c r="C12" s="579"/>
      <c r="D12" s="579"/>
      <c r="E12" s="591" t="s">
        <v>668</v>
      </c>
      <c r="F12" s="591"/>
      <c r="G12" s="591"/>
      <c r="H12" s="591"/>
      <c r="I12" s="84">
        <v>3</v>
      </c>
    </row>
    <row r="13" spans="1:9" ht="27" customHeight="1" x14ac:dyDescent="0.25">
      <c r="A13" s="738" t="s">
        <v>1570</v>
      </c>
      <c r="B13" s="739"/>
      <c r="C13" s="739"/>
      <c r="D13" s="739"/>
      <c r="E13" s="590" t="s">
        <v>1590</v>
      </c>
      <c r="F13" s="590"/>
      <c r="G13" s="590"/>
      <c r="H13" s="590"/>
      <c r="I13" s="105">
        <v>6</v>
      </c>
    </row>
    <row r="14" spans="1:9" ht="30" customHeight="1" x14ac:dyDescent="0.25">
      <c r="A14" s="738" t="s">
        <v>10</v>
      </c>
      <c r="B14" s="739"/>
      <c r="C14" s="739"/>
      <c r="D14" s="739"/>
      <c r="E14" s="590" t="s">
        <v>368</v>
      </c>
      <c r="F14" s="590"/>
      <c r="G14" s="590"/>
      <c r="H14" s="590"/>
      <c r="I14" s="105">
        <v>6</v>
      </c>
    </row>
    <row r="15" spans="1:9" ht="30.95" customHeight="1" x14ac:dyDescent="0.25">
      <c r="A15" s="578" t="s">
        <v>11</v>
      </c>
      <c r="B15" s="579"/>
      <c r="C15" s="579"/>
      <c r="D15" s="579"/>
      <c r="E15" s="614" t="s">
        <v>148</v>
      </c>
      <c r="F15" s="614"/>
      <c r="G15" s="614"/>
      <c r="H15" s="614"/>
      <c r="I15" s="84">
        <v>6</v>
      </c>
    </row>
    <row r="16" spans="1:9" ht="30.95" customHeight="1" x14ac:dyDescent="0.25">
      <c r="A16" s="581" t="s">
        <v>1591</v>
      </c>
      <c r="B16" s="582"/>
      <c r="C16" s="582"/>
      <c r="D16" s="582"/>
      <c r="E16" s="579" t="s">
        <v>1592</v>
      </c>
      <c r="F16" s="579"/>
      <c r="G16" s="579"/>
      <c r="H16" s="579"/>
      <c r="I16" s="84">
        <v>6</v>
      </c>
    </row>
    <row r="17" spans="1:9" x14ac:dyDescent="0.25">
      <c r="A17" s="578" t="s">
        <v>127</v>
      </c>
      <c r="B17" s="579"/>
      <c r="C17" s="579"/>
      <c r="D17" s="579"/>
      <c r="E17" s="739" t="s">
        <v>1593</v>
      </c>
      <c r="F17" s="739"/>
      <c r="G17" s="739"/>
      <c r="H17" s="739"/>
      <c r="I17" s="84">
        <v>6</v>
      </c>
    </row>
    <row r="18" spans="1:9" ht="30" customHeight="1" x14ac:dyDescent="0.25">
      <c r="A18" s="581" t="s">
        <v>1565</v>
      </c>
      <c r="B18" s="582"/>
      <c r="C18" s="582"/>
      <c r="D18" s="582"/>
      <c r="E18" s="579" t="s">
        <v>1564</v>
      </c>
      <c r="F18" s="579"/>
      <c r="G18" s="579"/>
      <c r="H18" s="579"/>
      <c r="I18" s="84">
        <v>3</v>
      </c>
    </row>
    <row r="19" spans="1:9" x14ac:dyDescent="0.25">
      <c r="A19" s="754" t="s">
        <v>36</v>
      </c>
      <c r="B19" s="590"/>
      <c r="C19" s="590"/>
      <c r="D19" s="590"/>
      <c r="E19" s="590" t="s">
        <v>79</v>
      </c>
      <c r="F19" s="590"/>
      <c r="G19" s="590"/>
      <c r="H19" s="590"/>
      <c r="I19" s="105">
        <v>8</v>
      </c>
    </row>
    <row r="20" spans="1:9" x14ac:dyDescent="0.25">
      <c r="A20" s="581" t="s">
        <v>1431</v>
      </c>
      <c r="B20" s="582"/>
      <c r="C20" s="582"/>
      <c r="D20" s="582"/>
      <c r="E20" s="582"/>
      <c r="F20" s="582"/>
      <c r="G20" s="582"/>
      <c r="H20" s="582"/>
      <c r="I20" s="84">
        <v>3</v>
      </c>
    </row>
    <row r="21" spans="1:9" x14ac:dyDescent="0.25">
      <c r="A21" s="583" t="s">
        <v>1360</v>
      </c>
      <c r="B21" s="583"/>
      <c r="C21" s="583"/>
      <c r="D21" s="583"/>
      <c r="E21" s="583"/>
      <c r="F21" s="583"/>
      <c r="G21" s="583"/>
      <c r="H21" s="583"/>
      <c r="I21" s="85">
        <f>SUM(I12:I20)</f>
        <v>47</v>
      </c>
    </row>
    <row r="22" spans="1:9" x14ac:dyDescent="0.25">
      <c r="A22" s="584" t="s">
        <v>1361</v>
      </c>
      <c r="B22" s="584"/>
      <c r="C22" s="584"/>
      <c r="D22" s="584"/>
      <c r="E22" s="584"/>
      <c r="F22" s="584"/>
      <c r="G22" s="584"/>
      <c r="H22" s="584"/>
      <c r="I22" s="87">
        <f>SUM(I10,I21)</f>
        <v>62</v>
      </c>
    </row>
    <row r="23" spans="1:9" x14ac:dyDescent="0.25">
      <c r="A23" s="587" t="s">
        <v>2964</v>
      </c>
      <c r="B23" s="588"/>
      <c r="C23" s="588"/>
      <c r="D23" s="588"/>
      <c r="E23" s="588"/>
      <c r="F23" s="588"/>
      <c r="G23" s="588"/>
      <c r="H23" s="588"/>
      <c r="I23" s="589"/>
    </row>
    <row r="24" spans="1:9" x14ac:dyDescent="0.25">
      <c r="A24" s="578" t="s">
        <v>13</v>
      </c>
      <c r="B24" s="579"/>
      <c r="C24" s="579"/>
      <c r="D24" s="579"/>
      <c r="E24" s="614" t="s">
        <v>126</v>
      </c>
      <c r="F24" s="614"/>
      <c r="G24" s="614"/>
      <c r="H24" s="614"/>
      <c r="I24" s="138">
        <v>3</v>
      </c>
    </row>
    <row r="25" spans="1:9" ht="63.75" customHeight="1" x14ac:dyDescent="0.25">
      <c r="A25" s="613" t="s">
        <v>690</v>
      </c>
      <c r="B25" s="614"/>
      <c r="C25" s="614"/>
      <c r="D25" s="614"/>
      <c r="E25" s="580" t="s">
        <v>984</v>
      </c>
      <c r="F25" s="580"/>
      <c r="G25" s="580"/>
      <c r="H25" s="580"/>
      <c r="I25" s="103">
        <v>8</v>
      </c>
    </row>
    <row r="26" spans="1:9" x14ac:dyDescent="0.25">
      <c r="A26" s="613" t="s">
        <v>207</v>
      </c>
      <c r="B26" s="614"/>
      <c r="C26" s="614"/>
      <c r="D26" s="614"/>
      <c r="E26" s="614" t="s">
        <v>80</v>
      </c>
      <c r="F26" s="614"/>
      <c r="G26" s="614"/>
      <c r="H26" s="614"/>
      <c r="I26" s="84">
        <v>3</v>
      </c>
    </row>
    <row r="27" spans="1:9" ht="29.25" customHeight="1" x14ac:dyDescent="0.25">
      <c r="A27" s="578" t="s">
        <v>10</v>
      </c>
      <c r="B27" s="579"/>
      <c r="C27" s="579"/>
      <c r="D27" s="579"/>
      <c r="E27" s="580" t="s">
        <v>1027</v>
      </c>
      <c r="F27" s="580"/>
      <c r="G27" s="580"/>
      <c r="H27" s="580"/>
      <c r="I27" s="84">
        <v>3</v>
      </c>
    </row>
    <row r="28" spans="1:9" x14ac:dyDescent="0.25">
      <c r="A28" s="578" t="s">
        <v>11</v>
      </c>
      <c r="B28" s="579"/>
      <c r="C28" s="579"/>
      <c r="D28" s="579"/>
      <c r="E28" s="582" t="s">
        <v>33</v>
      </c>
      <c r="F28" s="582"/>
      <c r="G28" s="582"/>
      <c r="H28" s="582"/>
      <c r="I28" s="84">
        <v>6</v>
      </c>
    </row>
    <row r="29" spans="1:9" x14ac:dyDescent="0.25">
      <c r="A29" s="578" t="s">
        <v>753</v>
      </c>
      <c r="B29" s="579"/>
      <c r="C29" s="579"/>
      <c r="D29" s="579"/>
      <c r="E29" s="582" t="s">
        <v>599</v>
      </c>
      <c r="F29" s="582"/>
      <c r="G29" s="582"/>
      <c r="H29" s="582"/>
      <c r="I29" s="84">
        <v>6</v>
      </c>
    </row>
    <row r="30" spans="1:9" x14ac:dyDescent="0.25">
      <c r="A30" s="613" t="s">
        <v>708</v>
      </c>
      <c r="B30" s="614"/>
      <c r="C30" s="614"/>
      <c r="D30" s="614"/>
      <c r="E30" s="580" t="s">
        <v>84</v>
      </c>
      <c r="F30" s="580"/>
      <c r="G30" s="580"/>
      <c r="H30" s="580"/>
      <c r="I30" s="84">
        <v>3</v>
      </c>
    </row>
    <row r="31" spans="1:9" x14ac:dyDescent="0.25">
      <c r="A31" s="899" t="s">
        <v>1032</v>
      </c>
      <c r="B31" s="614"/>
      <c r="C31" s="614"/>
      <c r="D31" s="614"/>
      <c r="E31" s="580" t="s">
        <v>122</v>
      </c>
      <c r="F31" s="580"/>
      <c r="G31" s="580"/>
      <c r="H31" s="580"/>
      <c r="I31" s="84">
        <v>3</v>
      </c>
    </row>
    <row r="32" spans="1:9" x14ac:dyDescent="0.25">
      <c r="A32" s="581" t="s">
        <v>341</v>
      </c>
      <c r="B32" s="582"/>
      <c r="C32" s="582"/>
      <c r="D32" s="582"/>
      <c r="E32" s="582" t="s">
        <v>9</v>
      </c>
      <c r="F32" s="582"/>
      <c r="G32" s="582"/>
      <c r="H32" s="582"/>
      <c r="I32" s="84">
        <v>3</v>
      </c>
    </row>
    <row r="33" spans="1:9" x14ac:dyDescent="0.25">
      <c r="A33" s="581" t="s">
        <v>4</v>
      </c>
      <c r="B33" s="582"/>
      <c r="C33" s="582"/>
      <c r="D33" s="582"/>
      <c r="E33" s="612"/>
      <c r="F33" s="612"/>
      <c r="G33" s="612"/>
      <c r="H33" s="612"/>
      <c r="I33" s="84">
        <v>9</v>
      </c>
    </row>
    <row r="34" spans="1:9" x14ac:dyDescent="0.25">
      <c r="A34" s="583" t="s">
        <v>1362</v>
      </c>
      <c r="B34" s="583"/>
      <c r="C34" s="583"/>
      <c r="D34" s="583"/>
      <c r="E34" s="583"/>
      <c r="F34" s="583"/>
      <c r="G34" s="583"/>
      <c r="H34" s="583"/>
      <c r="I34" s="85">
        <f>SUM(I24:I33)</f>
        <v>47</v>
      </c>
    </row>
    <row r="35" spans="1:9" x14ac:dyDescent="0.25">
      <c r="A35" s="584" t="s">
        <v>1363</v>
      </c>
      <c r="B35" s="584"/>
      <c r="C35" s="584"/>
      <c r="D35" s="584"/>
      <c r="E35" s="584"/>
      <c r="F35" s="584"/>
      <c r="G35" s="584"/>
      <c r="H35" s="584"/>
      <c r="I35" s="87">
        <f>SUM(I10,I34)</f>
        <v>62</v>
      </c>
    </row>
    <row r="36" spans="1:9" x14ac:dyDescent="0.25">
      <c r="A36" s="607" t="s">
        <v>542</v>
      </c>
      <c r="B36" s="607"/>
      <c r="C36" s="607" t="s">
        <v>1334</v>
      </c>
      <c r="D36" s="607"/>
      <c r="E36" s="88"/>
      <c r="F36" s="88"/>
      <c r="G36" s="88"/>
      <c r="H36" s="88"/>
      <c r="I36" s="88"/>
    </row>
  </sheetData>
  <sheetProtection password="CA9D" sheet="1" objects="1" scenarios="1"/>
  <mergeCells count="61">
    <mergeCell ref="A19:D19"/>
    <mergeCell ref="E19:H19"/>
    <mergeCell ref="A10:H10"/>
    <mergeCell ref="E31:H31"/>
    <mergeCell ref="E27:H27"/>
    <mergeCell ref="A26:D26"/>
    <mergeCell ref="E26:H26"/>
    <mergeCell ref="A30:D30"/>
    <mergeCell ref="E30:H30"/>
    <mergeCell ref="A29:D29"/>
    <mergeCell ref="E29:H29"/>
    <mergeCell ref="A23:I23"/>
    <mergeCell ref="A21:H21"/>
    <mergeCell ref="A22:H22"/>
    <mergeCell ref="A20:D20"/>
    <mergeCell ref="E20:H20"/>
    <mergeCell ref="A32:D32"/>
    <mergeCell ref="C36:D36"/>
    <mergeCell ref="A24:D24"/>
    <mergeCell ref="E24:H24"/>
    <mergeCell ref="A36:B36"/>
    <mergeCell ref="A28:D28"/>
    <mergeCell ref="E28:H28"/>
    <mergeCell ref="A33:D33"/>
    <mergeCell ref="E33:H33"/>
    <mergeCell ref="A34:H34"/>
    <mergeCell ref="A35:H35"/>
    <mergeCell ref="E32:H32"/>
    <mergeCell ref="A25:D25"/>
    <mergeCell ref="E25:H25"/>
    <mergeCell ref="A27:D27"/>
    <mergeCell ref="A31:D31"/>
    <mergeCell ref="A1:I1"/>
    <mergeCell ref="A2:I2"/>
    <mergeCell ref="A6:D6"/>
    <mergeCell ref="E6:H6"/>
    <mergeCell ref="A5:I5"/>
    <mergeCell ref="A3:B3"/>
    <mergeCell ref="C3:I3"/>
    <mergeCell ref="B4:C4"/>
    <mergeCell ref="A9:D9"/>
    <mergeCell ref="E9:H9"/>
    <mergeCell ref="E7:H7"/>
    <mergeCell ref="A7:D7"/>
    <mergeCell ref="A15:D15"/>
    <mergeCell ref="E15:H15"/>
    <mergeCell ref="A13:D13"/>
    <mergeCell ref="E13:H13"/>
    <mergeCell ref="A14:D14"/>
    <mergeCell ref="E14:H14"/>
    <mergeCell ref="A12:D12"/>
    <mergeCell ref="E12:H12"/>
    <mergeCell ref="A8:D8"/>
    <mergeCell ref="E8:H8"/>
    <mergeCell ref="A11:I11"/>
    <mergeCell ref="A17:D17"/>
    <mergeCell ref="E17:H17"/>
    <mergeCell ref="A16:D16"/>
    <mergeCell ref="E16:H16"/>
    <mergeCell ref="A18:D18"/>
    <mergeCell ref="E18:H18"/>
  </mergeCells>
  <phoneticPr fontId="40" type="noConversion"/>
  <hyperlinks>
    <hyperlink ref="A36" location="'Table of Contents'!A1" display="table of contents"/>
    <hyperlink ref="C36:D36"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6"/>
  <sheetViews>
    <sheetView view="pageLayout" topLeftCell="A52" workbookViewId="0">
      <selection activeCell="I74" sqref="I74"/>
    </sheetView>
  </sheetViews>
  <sheetFormatPr defaultColWidth="9.140625" defaultRowHeight="15" x14ac:dyDescent="0.25"/>
  <cols>
    <col min="1" max="16384" width="9.140625" style="348"/>
  </cols>
  <sheetData>
    <row r="1" spans="1:9" x14ac:dyDescent="0.25">
      <c r="A1" s="559" t="s">
        <v>294</v>
      </c>
      <c r="B1" s="559"/>
      <c r="C1" s="559"/>
      <c r="D1" s="559"/>
      <c r="E1" s="559"/>
      <c r="F1" s="559"/>
      <c r="G1" s="559"/>
      <c r="H1" s="559"/>
      <c r="I1" s="559"/>
    </row>
    <row r="2" spans="1:9" x14ac:dyDescent="0.25">
      <c r="A2" s="559" t="s">
        <v>1029</v>
      </c>
      <c r="B2" s="559"/>
      <c r="C2" s="559"/>
      <c r="D2" s="559"/>
      <c r="E2" s="559"/>
      <c r="F2" s="559"/>
      <c r="G2" s="559"/>
      <c r="H2" s="559"/>
      <c r="I2" s="559"/>
    </row>
    <row r="3" spans="1:9" x14ac:dyDescent="0.25">
      <c r="A3" s="568" t="s">
        <v>27</v>
      </c>
      <c r="B3" s="568"/>
      <c r="C3" s="568" t="s">
        <v>2458</v>
      </c>
      <c r="D3" s="568"/>
      <c r="E3" s="568"/>
      <c r="F3" s="568"/>
      <c r="G3" s="568"/>
      <c r="H3" s="568"/>
      <c r="I3" s="568"/>
    </row>
    <row r="4" spans="1:9" ht="13.5" customHeight="1" x14ac:dyDescent="0.25">
      <c r="A4" s="353" t="s">
        <v>29</v>
      </c>
      <c r="B4" s="949">
        <v>44.070099999999996</v>
      </c>
      <c r="C4" s="949"/>
    </row>
    <row r="5" spans="1:9" x14ac:dyDescent="0.25">
      <c r="A5" s="681" t="s">
        <v>1356</v>
      </c>
      <c r="B5" s="682"/>
      <c r="C5" s="682"/>
      <c r="D5" s="682"/>
      <c r="E5" s="682"/>
      <c r="F5" s="682"/>
      <c r="G5" s="682"/>
      <c r="H5" s="682"/>
      <c r="I5" s="683"/>
    </row>
    <row r="6" spans="1:9" x14ac:dyDescent="0.25">
      <c r="A6" s="939" t="s">
        <v>342</v>
      </c>
      <c r="B6" s="621"/>
      <c r="C6" s="621"/>
      <c r="D6" s="621"/>
      <c r="E6" s="621" t="s">
        <v>8</v>
      </c>
      <c r="F6" s="621"/>
      <c r="G6" s="621"/>
      <c r="H6" s="621"/>
      <c r="I6" s="54">
        <v>6</v>
      </c>
    </row>
    <row r="7" spans="1:9" x14ac:dyDescent="0.25">
      <c r="A7" s="635" t="s">
        <v>1513</v>
      </c>
      <c r="B7" s="636"/>
      <c r="C7" s="636"/>
      <c r="D7" s="636"/>
      <c r="E7" s="636"/>
      <c r="F7" s="636"/>
      <c r="G7" s="636"/>
      <c r="H7" s="636"/>
      <c r="I7" s="74">
        <f>SUM(I6:I6)</f>
        <v>6</v>
      </c>
    </row>
    <row r="8" spans="1:9" s="376" customFormat="1" ht="15" customHeight="1" x14ac:dyDescent="0.25">
      <c r="A8" s="684" t="s">
        <v>2962</v>
      </c>
      <c r="B8" s="685"/>
      <c r="C8" s="685"/>
      <c r="D8" s="685"/>
      <c r="E8" s="685"/>
      <c r="F8" s="685"/>
      <c r="G8" s="685"/>
      <c r="H8" s="685"/>
      <c r="I8" s="686"/>
    </row>
    <row r="9" spans="1:9" s="376" customFormat="1" ht="30.95" customHeight="1" x14ac:dyDescent="0.25">
      <c r="A9" s="941" t="s">
        <v>13</v>
      </c>
      <c r="B9" s="940"/>
      <c r="C9" s="940"/>
      <c r="D9" s="940"/>
      <c r="E9" s="577" t="s">
        <v>668</v>
      </c>
      <c r="F9" s="577"/>
      <c r="G9" s="577"/>
      <c r="H9" s="577"/>
      <c r="I9" s="52">
        <v>3</v>
      </c>
    </row>
    <row r="10" spans="1:9" s="376" customFormat="1" ht="15" customHeight="1" x14ac:dyDescent="0.25">
      <c r="A10" s="939" t="s">
        <v>325</v>
      </c>
      <c r="B10" s="621"/>
      <c r="C10" s="621"/>
      <c r="D10" s="621"/>
      <c r="E10" s="940" t="s">
        <v>607</v>
      </c>
      <c r="F10" s="940"/>
      <c r="G10" s="940"/>
      <c r="H10" s="940"/>
      <c r="I10" s="52">
        <v>8</v>
      </c>
    </row>
    <row r="11" spans="1:9" s="376" customFormat="1" x14ac:dyDescent="0.25">
      <c r="A11" s="939" t="s">
        <v>774</v>
      </c>
      <c r="B11" s="621"/>
      <c r="C11" s="621"/>
      <c r="D11" s="621"/>
      <c r="E11" s="621" t="s">
        <v>213</v>
      </c>
      <c r="F11" s="621"/>
      <c r="G11" s="621"/>
      <c r="H11" s="621"/>
      <c r="I11" s="52">
        <v>3</v>
      </c>
    </row>
    <row r="12" spans="1:9" s="376" customFormat="1" ht="29.25" customHeight="1" x14ac:dyDescent="0.25">
      <c r="A12" s="644" t="s">
        <v>43</v>
      </c>
      <c r="B12" s="574"/>
      <c r="C12" s="574"/>
      <c r="D12" s="574"/>
      <c r="E12" s="567" t="s">
        <v>1787</v>
      </c>
      <c r="F12" s="567"/>
      <c r="G12" s="567"/>
      <c r="H12" s="567"/>
      <c r="I12" s="59">
        <v>3</v>
      </c>
    </row>
    <row r="13" spans="1:9" s="376" customFormat="1" ht="28.5" customHeight="1" x14ac:dyDescent="0.25">
      <c r="A13" s="644" t="s">
        <v>10</v>
      </c>
      <c r="B13" s="574"/>
      <c r="C13" s="574"/>
      <c r="D13" s="574"/>
      <c r="E13" s="567" t="s">
        <v>368</v>
      </c>
      <c r="F13" s="567"/>
      <c r="G13" s="567"/>
      <c r="H13" s="567"/>
      <c r="I13" s="59">
        <v>3</v>
      </c>
    </row>
    <row r="14" spans="1:9" s="376" customFormat="1" ht="30" customHeight="1" x14ac:dyDescent="0.25">
      <c r="A14" s="941" t="s">
        <v>11</v>
      </c>
      <c r="B14" s="940"/>
      <c r="C14" s="940"/>
      <c r="D14" s="940"/>
      <c r="E14" s="942" t="s">
        <v>148</v>
      </c>
      <c r="F14" s="942"/>
      <c r="G14" s="942"/>
      <c r="H14" s="942"/>
      <c r="I14" s="52">
        <v>3</v>
      </c>
    </row>
    <row r="15" spans="1:9" s="376" customFormat="1" x14ac:dyDescent="0.25">
      <c r="A15" s="941" t="s">
        <v>630</v>
      </c>
      <c r="B15" s="940"/>
      <c r="C15" s="940"/>
      <c r="D15" s="940"/>
      <c r="E15" s="621" t="s">
        <v>198</v>
      </c>
      <c r="F15" s="621"/>
      <c r="G15" s="621"/>
      <c r="H15" s="621"/>
      <c r="I15" s="52">
        <v>3</v>
      </c>
    </row>
    <row r="16" spans="1:9" s="376" customFormat="1" x14ac:dyDescent="0.25">
      <c r="A16" s="943" t="s">
        <v>772</v>
      </c>
      <c r="B16" s="577"/>
      <c r="C16" s="577"/>
      <c r="D16" s="577"/>
      <c r="E16" s="621" t="s">
        <v>1025</v>
      </c>
      <c r="F16" s="621"/>
      <c r="G16" s="621"/>
      <c r="H16" s="621"/>
      <c r="I16" s="54">
        <v>3</v>
      </c>
    </row>
    <row r="17" spans="1:9" s="376" customFormat="1" x14ac:dyDescent="0.25">
      <c r="A17" s="941" t="s">
        <v>708</v>
      </c>
      <c r="B17" s="940"/>
      <c r="C17" s="940"/>
      <c r="D17" s="940"/>
      <c r="E17" s="621" t="s">
        <v>84</v>
      </c>
      <c r="F17" s="621"/>
      <c r="G17" s="621"/>
      <c r="H17" s="621"/>
      <c r="I17" s="52">
        <v>3</v>
      </c>
    </row>
    <row r="18" spans="1:9" s="376" customFormat="1" x14ac:dyDescent="0.25">
      <c r="A18" s="944" t="s">
        <v>1032</v>
      </c>
      <c r="B18" s="942"/>
      <c r="C18" s="942"/>
      <c r="D18" s="942"/>
      <c r="E18" s="942" t="s">
        <v>122</v>
      </c>
      <c r="F18" s="942"/>
      <c r="G18" s="942"/>
      <c r="H18" s="942"/>
      <c r="I18" s="52">
        <v>3</v>
      </c>
    </row>
    <row r="19" spans="1:9" s="376" customFormat="1" ht="27" customHeight="1" x14ac:dyDescent="0.25">
      <c r="A19" s="939" t="s">
        <v>1565</v>
      </c>
      <c r="B19" s="621"/>
      <c r="C19" s="621"/>
      <c r="D19" s="621"/>
      <c r="E19" s="940" t="s">
        <v>1564</v>
      </c>
      <c r="F19" s="940"/>
      <c r="G19" s="940"/>
      <c r="H19" s="940"/>
      <c r="I19" s="52">
        <v>3</v>
      </c>
    </row>
    <row r="20" spans="1:9" s="376" customFormat="1" x14ac:dyDescent="0.25">
      <c r="A20" s="941" t="s">
        <v>1474</v>
      </c>
      <c r="B20" s="940"/>
      <c r="C20" s="940"/>
      <c r="D20" s="940"/>
      <c r="E20" s="621" t="s">
        <v>1031</v>
      </c>
      <c r="F20" s="621"/>
      <c r="G20" s="621"/>
      <c r="H20" s="621"/>
      <c r="I20" s="52">
        <v>3</v>
      </c>
    </row>
    <row r="21" spans="1:9" ht="15" customHeight="1" x14ac:dyDescent="0.25">
      <c r="A21" s="939" t="s">
        <v>38</v>
      </c>
      <c r="B21" s="621"/>
      <c r="C21" s="621"/>
      <c r="D21" s="621"/>
      <c r="E21" s="621" t="s">
        <v>2717</v>
      </c>
      <c r="F21" s="621"/>
      <c r="G21" s="621"/>
      <c r="H21" s="621"/>
      <c r="I21" s="52">
        <v>6</v>
      </c>
    </row>
    <row r="22" spans="1:9" x14ac:dyDescent="0.25">
      <c r="A22" s="939" t="s">
        <v>4</v>
      </c>
      <c r="B22" s="621"/>
      <c r="C22" s="621"/>
      <c r="D22" s="621"/>
      <c r="E22" s="621"/>
      <c r="F22" s="621"/>
      <c r="G22" s="621"/>
      <c r="H22" s="621"/>
      <c r="I22" s="52">
        <v>9</v>
      </c>
    </row>
    <row r="23" spans="1:9" ht="15" customHeight="1" x14ac:dyDescent="0.25">
      <c r="A23" s="708" t="s">
        <v>1358</v>
      </c>
      <c r="B23" s="709"/>
      <c r="C23" s="709"/>
      <c r="D23" s="709"/>
      <c r="E23" s="709"/>
      <c r="F23" s="709"/>
      <c r="G23" s="709"/>
      <c r="H23" s="709"/>
      <c r="I23" s="73">
        <f>SUM(I9:I22)</f>
        <v>56</v>
      </c>
    </row>
    <row r="24" spans="1:9" ht="15" customHeight="1" x14ac:dyDescent="0.25">
      <c r="A24" s="635" t="s">
        <v>1359</v>
      </c>
      <c r="B24" s="636"/>
      <c r="C24" s="636"/>
      <c r="D24" s="636"/>
      <c r="E24" s="636"/>
      <c r="F24" s="636"/>
      <c r="G24" s="636"/>
      <c r="H24" s="636"/>
      <c r="I24" s="74">
        <f>SUM(I7,I23)</f>
        <v>62</v>
      </c>
    </row>
    <row r="25" spans="1:9" x14ac:dyDescent="0.25">
      <c r="A25" s="684" t="s">
        <v>2963</v>
      </c>
      <c r="B25" s="685"/>
      <c r="C25" s="685"/>
      <c r="D25" s="685"/>
      <c r="E25" s="685"/>
      <c r="F25" s="685"/>
      <c r="G25" s="685"/>
      <c r="H25" s="685"/>
      <c r="I25" s="686"/>
    </row>
    <row r="26" spans="1:9" ht="29.25" customHeight="1" x14ac:dyDescent="0.25">
      <c r="A26" s="941" t="s">
        <v>13</v>
      </c>
      <c r="B26" s="940"/>
      <c r="C26" s="940"/>
      <c r="D26" s="940"/>
      <c r="E26" s="577" t="s">
        <v>668</v>
      </c>
      <c r="F26" s="577"/>
      <c r="G26" s="577"/>
      <c r="H26" s="577"/>
      <c r="I26" s="52">
        <v>3</v>
      </c>
    </row>
    <row r="27" spans="1:9" ht="15" customHeight="1" x14ac:dyDescent="0.25">
      <c r="A27" s="939" t="s">
        <v>1134</v>
      </c>
      <c r="B27" s="621"/>
      <c r="C27" s="621"/>
      <c r="D27" s="621"/>
      <c r="E27" s="940" t="s">
        <v>607</v>
      </c>
      <c r="F27" s="940"/>
      <c r="G27" s="940"/>
      <c r="H27" s="940"/>
      <c r="I27" s="52">
        <v>4</v>
      </c>
    </row>
    <row r="28" spans="1:9" ht="15" customHeight="1" x14ac:dyDescent="0.25">
      <c r="A28" s="939" t="s">
        <v>595</v>
      </c>
      <c r="B28" s="621"/>
      <c r="C28" s="621"/>
      <c r="D28" s="621"/>
      <c r="E28" s="621" t="s">
        <v>545</v>
      </c>
      <c r="F28" s="621"/>
      <c r="G28" s="621"/>
      <c r="H28" s="621"/>
      <c r="I28" s="52">
        <v>4</v>
      </c>
    </row>
    <row r="29" spans="1:9" ht="32.25" customHeight="1" x14ac:dyDescent="0.25">
      <c r="A29" s="644" t="s">
        <v>10</v>
      </c>
      <c r="B29" s="574"/>
      <c r="C29" s="574"/>
      <c r="D29" s="574"/>
      <c r="E29" s="567" t="s">
        <v>368</v>
      </c>
      <c r="F29" s="567"/>
      <c r="G29" s="567"/>
      <c r="H29" s="567"/>
      <c r="I29" s="59">
        <v>6</v>
      </c>
    </row>
    <row r="30" spans="1:9" ht="30.75" customHeight="1" x14ac:dyDescent="0.25">
      <c r="A30" s="941" t="s">
        <v>11</v>
      </c>
      <c r="B30" s="940"/>
      <c r="C30" s="940"/>
      <c r="D30" s="940"/>
      <c r="E30" s="942" t="s">
        <v>148</v>
      </c>
      <c r="F30" s="942"/>
      <c r="G30" s="942"/>
      <c r="H30" s="942"/>
      <c r="I30" s="52">
        <v>6</v>
      </c>
    </row>
    <row r="31" spans="1:9" x14ac:dyDescent="0.25">
      <c r="A31" s="943" t="s">
        <v>772</v>
      </c>
      <c r="B31" s="577"/>
      <c r="C31" s="577"/>
      <c r="D31" s="577"/>
      <c r="E31" s="621" t="s">
        <v>1025</v>
      </c>
      <c r="F31" s="621"/>
      <c r="G31" s="621"/>
      <c r="H31" s="621"/>
      <c r="I31" s="54">
        <v>3</v>
      </c>
    </row>
    <row r="32" spans="1:9" x14ac:dyDescent="0.25">
      <c r="A32" s="941" t="s">
        <v>708</v>
      </c>
      <c r="B32" s="940"/>
      <c r="C32" s="940"/>
      <c r="D32" s="940"/>
      <c r="E32" s="621" t="s">
        <v>84</v>
      </c>
      <c r="F32" s="621"/>
      <c r="G32" s="621"/>
      <c r="H32" s="621"/>
      <c r="I32" s="52">
        <v>3</v>
      </c>
    </row>
    <row r="33" spans="1:9" x14ac:dyDescent="0.25">
      <c r="A33" s="941" t="s">
        <v>194</v>
      </c>
      <c r="B33" s="940"/>
      <c r="C33" s="940"/>
      <c r="D33" s="940"/>
      <c r="E33" s="621" t="s">
        <v>12</v>
      </c>
      <c r="F33" s="621"/>
      <c r="G33" s="621"/>
      <c r="H33" s="621"/>
      <c r="I33" s="52">
        <v>3</v>
      </c>
    </row>
    <row r="34" spans="1:9" x14ac:dyDescent="0.25">
      <c r="A34" s="944" t="s">
        <v>1032</v>
      </c>
      <c r="B34" s="942"/>
      <c r="C34" s="942"/>
      <c r="D34" s="942"/>
      <c r="E34" s="942" t="s">
        <v>122</v>
      </c>
      <c r="F34" s="942"/>
      <c r="G34" s="942"/>
      <c r="H34" s="942"/>
      <c r="I34" s="52">
        <v>3</v>
      </c>
    </row>
    <row r="35" spans="1:9" ht="30" customHeight="1" x14ac:dyDescent="0.25">
      <c r="A35" s="939" t="s">
        <v>1565</v>
      </c>
      <c r="B35" s="621"/>
      <c r="C35" s="621"/>
      <c r="D35" s="621"/>
      <c r="E35" s="940" t="s">
        <v>1564</v>
      </c>
      <c r="F35" s="940"/>
      <c r="G35" s="940"/>
      <c r="H35" s="940"/>
      <c r="I35" s="52">
        <v>3</v>
      </c>
    </row>
    <row r="36" spans="1:9" x14ac:dyDescent="0.25">
      <c r="A36" s="941" t="s">
        <v>1474</v>
      </c>
      <c r="B36" s="940"/>
      <c r="C36" s="940"/>
      <c r="D36" s="940"/>
      <c r="E36" s="621" t="s">
        <v>1031</v>
      </c>
      <c r="F36" s="621"/>
      <c r="G36" s="621"/>
      <c r="H36" s="621"/>
      <c r="I36" s="52">
        <v>3</v>
      </c>
    </row>
    <row r="37" spans="1:9" x14ac:dyDescent="0.25">
      <c r="A37" s="939" t="s">
        <v>4</v>
      </c>
      <c r="B37" s="621"/>
      <c r="C37" s="621"/>
      <c r="D37" s="621"/>
      <c r="E37" s="621"/>
      <c r="F37" s="621"/>
      <c r="G37" s="621"/>
      <c r="H37" s="621"/>
      <c r="I37" s="52">
        <v>15</v>
      </c>
    </row>
    <row r="38" spans="1:9" ht="15" customHeight="1" x14ac:dyDescent="0.25">
      <c r="A38" s="708" t="s">
        <v>1360</v>
      </c>
      <c r="B38" s="709"/>
      <c r="C38" s="709"/>
      <c r="D38" s="709"/>
      <c r="E38" s="709"/>
      <c r="F38" s="709"/>
      <c r="G38" s="709"/>
      <c r="H38" s="709"/>
      <c r="I38" s="73">
        <f>SUM(I26:I37)</f>
        <v>56</v>
      </c>
    </row>
    <row r="39" spans="1:9" x14ac:dyDescent="0.25">
      <c r="A39" s="635" t="s">
        <v>1361</v>
      </c>
      <c r="B39" s="636"/>
      <c r="C39" s="636"/>
      <c r="D39" s="636"/>
      <c r="E39" s="636"/>
      <c r="F39" s="636"/>
      <c r="G39" s="636"/>
      <c r="H39" s="636"/>
      <c r="I39" s="74">
        <f>SUM(I7,I38)</f>
        <v>62</v>
      </c>
    </row>
    <row r="40" spans="1:9" ht="15" customHeight="1" x14ac:dyDescent="0.25">
      <c r="A40" s="677" t="s">
        <v>2976</v>
      </c>
      <c r="B40" s="678"/>
      <c r="C40" s="678"/>
      <c r="D40" s="678"/>
      <c r="E40" s="678"/>
      <c r="F40" s="678"/>
      <c r="G40" s="678"/>
      <c r="H40" s="678"/>
      <c r="I40" s="679"/>
    </row>
    <row r="41" spans="1:9" x14ac:dyDescent="0.25">
      <c r="A41" s="946" t="s">
        <v>13</v>
      </c>
      <c r="B41" s="947"/>
      <c r="C41" s="947"/>
      <c r="D41" s="947"/>
      <c r="E41" s="948" t="s">
        <v>126</v>
      </c>
      <c r="F41" s="948"/>
      <c r="G41" s="948"/>
      <c r="H41" s="948"/>
      <c r="I41" s="227">
        <v>3</v>
      </c>
    </row>
    <row r="42" spans="1:9" ht="29.25" customHeight="1" x14ac:dyDescent="0.25">
      <c r="A42" s="939" t="s">
        <v>1472</v>
      </c>
      <c r="B42" s="621"/>
      <c r="C42" s="621"/>
      <c r="D42" s="621"/>
      <c r="E42" s="940" t="s">
        <v>1473</v>
      </c>
      <c r="F42" s="940"/>
      <c r="G42" s="940"/>
      <c r="H42" s="940"/>
      <c r="I42" s="52">
        <v>4</v>
      </c>
    </row>
    <row r="43" spans="1:9" ht="15" customHeight="1" x14ac:dyDescent="0.25">
      <c r="A43" s="939" t="s">
        <v>774</v>
      </c>
      <c r="B43" s="621"/>
      <c r="C43" s="621"/>
      <c r="D43" s="621"/>
      <c r="E43" s="621" t="s">
        <v>213</v>
      </c>
      <c r="F43" s="621"/>
      <c r="G43" s="621"/>
      <c r="H43" s="621"/>
      <c r="I43" s="52">
        <v>3</v>
      </c>
    </row>
    <row r="44" spans="1:9" x14ac:dyDescent="0.25">
      <c r="A44" s="939" t="s">
        <v>207</v>
      </c>
      <c r="B44" s="621"/>
      <c r="C44" s="621"/>
      <c r="D44" s="621"/>
      <c r="E44" s="621" t="s">
        <v>80</v>
      </c>
      <c r="F44" s="621"/>
      <c r="G44" s="621"/>
      <c r="H44" s="621"/>
      <c r="I44" s="52">
        <v>3</v>
      </c>
    </row>
    <row r="45" spans="1:9" ht="30.75" customHeight="1" x14ac:dyDescent="0.25">
      <c r="A45" s="941" t="s">
        <v>10</v>
      </c>
      <c r="B45" s="940"/>
      <c r="C45" s="940"/>
      <c r="D45" s="940"/>
      <c r="E45" s="567" t="s">
        <v>368</v>
      </c>
      <c r="F45" s="567"/>
      <c r="G45" s="567"/>
      <c r="H45" s="567"/>
      <c r="I45" s="52">
        <v>3</v>
      </c>
    </row>
    <row r="46" spans="1:9" ht="29.25" customHeight="1" x14ac:dyDescent="0.25">
      <c r="A46" s="941" t="s">
        <v>11</v>
      </c>
      <c r="B46" s="940"/>
      <c r="C46" s="940"/>
      <c r="D46" s="940"/>
      <c r="E46" s="942" t="s">
        <v>148</v>
      </c>
      <c r="F46" s="942"/>
      <c r="G46" s="942"/>
      <c r="H46" s="942"/>
      <c r="I46" s="52">
        <v>6</v>
      </c>
    </row>
    <row r="47" spans="1:9" x14ac:dyDescent="0.25">
      <c r="A47" s="943" t="s">
        <v>772</v>
      </c>
      <c r="B47" s="577"/>
      <c r="C47" s="577"/>
      <c r="D47" s="577"/>
      <c r="E47" s="621" t="s">
        <v>1025</v>
      </c>
      <c r="F47" s="621"/>
      <c r="G47" s="621"/>
      <c r="H47" s="621"/>
      <c r="I47" s="54">
        <v>3</v>
      </c>
    </row>
    <row r="48" spans="1:9" ht="15" customHeight="1" x14ac:dyDescent="0.25">
      <c r="A48" s="941" t="s">
        <v>630</v>
      </c>
      <c r="B48" s="940"/>
      <c r="C48" s="940"/>
      <c r="D48" s="940"/>
      <c r="E48" s="621" t="s">
        <v>198</v>
      </c>
      <c r="F48" s="621"/>
      <c r="G48" s="621"/>
      <c r="H48" s="621"/>
      <c r="I48" s="52">
        <v>3</v>
      </c>
    </row>
    <row r="49" spans="1:9" x14ac:dyDescent="0.25">
      <c r="A49" s="941" t="s">
        <v>708</v>
      </c>
      <c r="B49" s="940"/>
      <c r="C49" s="940"/>
      <c r="D49" s="940"/>
      <c r="E49" s="621" t="s">
        <v>84</v>
      </c>
      <c r="F49" s="621"/>
      <c r="G49" s="621"/>
      <c r="H49" s="621"/>
      <c r="I49" s="52">
        <v>3</v>
      </c>
    </row>
    <row r="50" spans="1:9" x14ac:dyDescent="0.25">
      <c r="A50" s="941" t="s">
        <v>194</v>
      </c>
      <c r="B50" s="940"/>
      <c r="C50" s="940"/>
      <c r="D50" s="940"/>
      <c r="E50" s="621" t="s">
        <v>12</v>
      </c>
      <c r="F50" s="621"/>
      <c r="G50" s="621"/>
      <c r="H50" s="621"/>
      <c r="I50" s="52">
        <v>3</v>
      </c>
    </row>
    <row r="51" spans="1:9" x14ac:dyDescent="0.25">
      <c r="A51" s="944" t="s">
        <v>1032</v>
      </c>
      <c r="B51" s="942"/>
      <c r="C51" s="942"/>
      <c r="D51" s="942"/>
      <c r="E51" s="942" t="s">
        <v>122</v>
      </c>
      <c r="F51" s="942"/>
      <c r="G51" s="942"/>
      <c r="H51" s="942"/>
      <c r="I51" s="52">
        <v>3</v>
      </c>
    </row>
    <row r="52" spans="1:9" x14ac:dyDescent="0.25">
      <c r="A52" s="939" t="s">
        <v>341</v>
      </c>
      <c r="B52" s="621"/>
      <c r="C52" s="621"/>
      <c r="D52" s="621"/>
      <c r="E52" s="621" t="s">
        <v>9</v>
      </c>
      <c r="F52" s="621"/>
      <c r="G52" s="621"/>
      <c r="H52" s="621"/>
      <c r="I52" s="52">
        <v>3</v>
      </c>
    </row>
    <row r="53" spans="1:9" x14ac:dyDescent="0.25">
      <c r="A53" s="941" t="s">
        <v>1474</v>
      </c>
      <c r="B53" s="940"/>
      <c r="C53" s="940"/>
      <c r="D53" s="940"/>
      <c r="E53" s="621" t="s">
        <v>1031</v>
      </c>
      <c r="F53" s="621"/>
      <c r="G53" s="621"/>
      <c r="H53" s="621"/>
      <c r="I53" s="52">
        <v>3</v>
      </c>
    </row>
    <row r="54" spans="1:9" ht="15" customHeight="1" x14ac:dyDescent="0.25">
      <c r="A54" s="939" t="s">
        <v>38</v>
      </c>
      <c r="B54" s="621"/>
      <c r="C54" s="621"/>
      <c r="D54" s="621"/>
      <c r="E54" s="621" t="s">
        <v>2717</v>
      </c>
      <c r="F54" s="621"/>
      <c r="G54" s="621"/>
      <c r="H54" s="621"/>
      <c r="I54" s="52">
        <v>6</v>
      </c>
    </row>
    <row r="55" spans="1:9" x14ac:dyDescent="0.25">
      <c r="A55" s="939" t="s">
        <v>595</v>
      </c>
      <c r="B55" s="621"/>
      <c r="C55" s="621"/>
      <c r="D55" s="621"/>
      <c r="E55" s="621" t="s">
        <v>545</v>
      </c>
      <c r="F55" s="621"/>
      <c r="G55" s="621"/>
      <c r="H55" s="621"/>
      <c r="I55" s="52">
        <v>4</v>
      </c>
    </row>
    <row r="56" spans="1:9" x14ac:dyDescent="0.25">
      <c r="A56" s="708" t="s">
        <v>1494</v>
      </c>
      <c r="B56" s="709"/>
      <c r="C56" s="709"/>
      <c r="D56" s="709"/>
      <c r="E56" s="709"/>
      <c r="F56" s="709"/>
      <c r="G56" s="709"/>
      <c r="H56" s="709"/>
      <c r="I56" s="73">
        <f>SUM(I41:I55)</f>
        <v>53</v>
      </c>
    </row>
    <row r="57" spans="1:9" ht="15" customHeight="1" x14ac:dyDescent="0.25">
      <c r="A57" s="635" t="s">
        <v>1495</v>
      </c>
      <c r="B57" s="636"/>
      <c r="C57" s="636"/>
      <c r="D57" s="636"/>
      <c r="E57" s="636"/>
      <c r="F57" s="636"/>
      <c r="G57" s="636"/>
      <c r="H57" s="636"/>
      <c r="I57" s="74">
        <f>SUM(I7,I56)</f>
        <v>59</v>
      </c>
    </row>
    <row r="58" spans="1:9" ht="15" customHeight="1" x14ac:dyDescent="0.25">
      <c r="A58" s="684" t="s">
        <v>2974</v>
      </c>
      <c r="B58" s="685"/>
      <c r="C58" s="685"/>
      <c r="D58" s="685"/>
      <c r="E58" s="685"/>
      <c r="F58" s="685"/>
      <c r="G58" s="685"/>
      <c r="H58" s="685"/>
      <c r="I58" s="686"/>
    </row>
    <row r="59" spans="1:9" x14ac:dyDescent="0.25">
      <c r="A59" s="941" t="s">
        <v>13</v>
      </c>
      <c r="B59" s="940"/>
      <c r="C59" s="940"/>
      <c r="D59" s="940"/>
      <c r="E59" s="942" t="s">
        <v>126</v>
      </c>
      <c r="F59" s="942"/>
      <c r="G59" s="942"/>
      <c r="H59" s="942"/>
      <c r="I59" s="54">
        <v>3</v>
      </c>
    </row>
    <row r="60" spans="1:9" x14ac:dyDescent="0.25">
      <c r="A60" s="939" t="s">
        <v>1471</v>
      </c>
      <c r="B60" s="621"/>
      <c r="C60" s="621"/>
      <c r="D60" s="621"/>
      <c r="E60" s="621" t="s">
        <v>745</v>
      </c>
      <c r="F60" s="621"/>
      <c r="G60" s="621"/>
      <c r="H60" s="621"/>
      <c r="I60" s="52">
        <v>4</v>
      </c>
    </row>
    <row r="61" spans="1:9" s="376" customFormat="1" x14ac:dyDescent="0.25">
      <c r="A61" s="939" t="s">
        <v>766</v>
      </c>
      <c r="B61" s="621"/>
      <c r="C61" s="621"/>
      <c r="D61" s="621"/>
      <c r="E61" s="621" t="s">
        <v>213</v>
      </c>
      <c r="F61" s="621"/>
      <c r="G61" s="621"/>
      <c r="H61" s="621"/>
      <c r="I61" s="52">
        <v>3</v>
      </c>
    </row>
    <row r="62" spans="1:9" ht="30" customHeight="1" x14ac:dyDescent="0.25">
      <c r="A62" s="941" t="s">
        <v>2461</v>
      </c>
      <c r="B62" s="940"/>
      <c r="C62" s="940"/>
      <c r="D62" s="940"/>
      <c r="E62" s="567" t="s">
        <v>2462</v>
      </c>
      <c r="F62" s="567"/>
      <c r="G62" s="567"/>
      <c r="H62" s="567"/>
      <c r="I62" s="52">
        <v>12</v>
      </c>
    </row>
    <row r="63" spans="1:9" ht="30.75" customHeight="1" x14ac:dyDescent="0.25">
      <c r="A63" s="941" t="s">
        <v>10</v>
      </c>
      <c r="B63" s="940"/>
      <c r="C63" s="940"/>
      <c r="D63" s="940"/>
      <c r="E63" s="567" t="s">
        <v>368</v>
      </c>
      <c r="F63" s="567"/>
      <c r="G63" s="567"/>
      <c r="H63" s="567"/>
      <c r="I63" s="52">
        <v>3</v>
      </c>
    </row>
    <row r="64" spans="1:9" s="376" customFormat="1" x14ac:dyDescent="0.25">
      <c r="A64" s="941" t="s">
        <v>11</v>
      </c>
      <c r="B64" s="940"/>
      <c r="C64" s="940"/>
      <c r="D64" s="940"/>
      <c r="E64" s="942" t="s">
        <v>148</v>
      </c>
      <c r="F64" s="942"/>
      <c r="G64" s="942"/>
      <c r="H64" s="942"/>
      <c r="I64" s="52">
        <v>3</v>
      </c>
    </row>
    <row r="65" spans="1:9" s="376" customFormat="1" x14ac:dyDescent="0.25">
      <c r="A65" s="943" t="s">
        <v>772</v>
      </c>
      <c r="B65" s="577"/>
      <c r="C65" s="577"/>
      <c r="D65" s="577"/>
      <c r="E65" s="621" t="s">
        <v>1025</v>
      </c>
      <c r="F65" s="621"/>
      <c r="G65" s="621"/>
      <c r="H65" s="621"/>
      <c r="I65" s="54">
        <v>3</v>
      </c>
    </row>
    <row r="66" spans="1:9" x14ac:dyDescent="0.25">
      <c r="A66" s="943" t="s">
        <v>137</v>
      </c>
      <c r="B66" s="577"/>
      <c r="C66" s="577"/>
      <c r="D66" s="577"/>
      <c r="E66" s="621" t="s">
        <v>2460</v>
      </c>
      <c r="F66" s="621"/>
      <c r="G66" s="621"/>
      <c r="H66" s="621"/>
      <c r="I66" s="54">
        <v>3</v>
      </c>
    </row>
    <row r="67" spans="1:9" ht="15" customHeight="1" x14ac:dyDescent="0.25">
      <c r="A67" s="943" t="s">
        <v>141</v>
      </c>
      <c r="B67" s="577"/>
      <c r="C67" s="577"/>
      <c r="D67" s="577"/>
      <c r="E67" s="621" t="s">
        <v>440</v>
      </c>
      <c r="F67" s="621"/>
      <c r="G67" s="621"/>
      <c r="H67" s="621"/>
      <c r="I67" s="54">
        <v>3</v>
      </c>
    </row>
    <row r="68" spans="1:9" ht="15" customHeight="1" x14ac:dyDescent="0.25">
      <c r="A68" s="939" t="s">
        <v>341</v>
      </c>
      <c r="B68" s="621"/>
      <c r="C68" s="621"/>
      <c r="D68" s="621"/>
      <c r="E68" s="621" t="s">
        <v>9</v>
      </c>
      <c r="F68" s="621"/>
      <c r="G68" s="621"/>
      <c r="H68" s="621"/>
      <c r="I68" s="52">
        <v>3</v>
      </c>
    </row>
    <row r="69" spans="1:9" x14ac:dyDescent="0.25">
      <c r="A69" s="941" t="s">
        <v>1474</v>
      </c>
      <c r="B69" s="940"/>
      <c r="C69" s="940"/>
      <c r="D69" s="940"/>
      <c r="E69" s="621" t="s">
        <v>1031</v>
      </c>
      <c r="F69" s="621"/>
      <c r="G69" s="621"/>
      <c r="H69" s="621"/>
      <c r="I69" s="52">
        <v>3</v>
      </c>
    </row>
    <row r="70" spans="1:9" ht="31.5" customHeight="1" x14ac:dyDescent="0.25">
      <c r="A70" s="941" t="s">
        <v>595</v>
      </c>
      <c r="B70" s="940"/>
      <c r="C70" s="940"/>
      <c r="D70" s="940"/>
      <c r="E70" s="621" t="s">
        <v>2459</v>
      </c>
      <c r="F70" s="621"/>
      <c r="G70" s="621"/>
      <c r="H70" s="621"/>
      <c r="I70" s="52">
        <v>4</v>
      </c>
    </row>
    <row r="71" spans="1:9" ht="15" customHeight="1" x14ac:dyDescent="0.25">
      <c r="A71" s="939" t="s">
        <v>38</v>
      </c>
      <c r="B71" s="621"/>
      <c r="C71" s="621"/>
      <c r="D71" s="621"/>
      <c r="E71" s="621" t="s">
        <v>2717</v>
      </c>
      <c r="F71" s="621"/>
      <c r="G71" s="621"/>
      <c r="H71" s="621"/>
      <c r="I71" s="52">
        <v>6</v>
      </c>
    </row>
    <row r="72" spans="1:9" x14ac:dyDescent="0.25">
      <c r="A72" s="939" t="s">
        <v>4</v>
      </c>
      <c r="B72" s="621"/>
      <c r="C72" s="621"/>
      <c r="D72" s="621"/>
      <c r="E72" s="621" t="s">
        <v>2698</v>
      </c>
      <c r="F72" s="621"/>
      <c r="G72" s="621"/>
      <c r="H72" s="621"/>
      <c r="I72" s="52">
        <v>3</v>
      </c>
    </row>
    <row r="73" spans="1:9" ht="15" customHeight="1" x14ac:dyDescent="0.25">
      <c r="A73" s="708" t="s">
        <v>1497</v>
      </c>
      <c r="B73" s="709"/>
      <c r="C73" s="709"/>
      <c r="D73" s="709"/>
      <c r="E73" s="709"/>
      <c r="F73" s="709"/>
      <c r="G73" s="709"/>
      <c r="H73" s="709"/>
      <c r="I73" s="73">
        <f>SUM(I59:I72)</f>
        <v>56</v>
      </c>
    </row>
    <row r="74" spans="1:9" x14ac:dyDescent="0.25">
      <c r="A74" s="635" t="s">
        <v>1496</v>
      </c>
      <c r="B74" s="636"/>
      <c r="C74" s="636"/>
      <c r="D74" s="636"/>
      <c r="E74" s="636"/>
      <c r="F74" s="636"/>
      <c r="G74" s="636"/>
      <c r="H74" s="636"/>
      <c r="I74" s="74">
        <f>SUM(I7,I73)</f>
        <v>62</v>
      </c>
    </row>
    <row r="75" spans="1:9" x14ac:dyDescent="0.25">
      <c r="A75" s="684" t="s">
        <v>2977</v>
      </c>
      <c r="B75" s="685"/>
      <c r="C75" s="685"/>
      <c r="D75" s="685"/>
      <c r="E75" s="685"/>
      <c r="F75" s="685"/>
      <c r="G75" s="685"/>
      <c r="H75" s="685"/>
      <c r="I75" s="686"/>
    </row>
    <row r="76" spans="1:9" x14ac:dyDescent="0.25">
      <c r="A76" s="941" t="s">
        <v>13</v>
      </c>
      <c r="B76" s="940"/>
      <c r="C76" s="940"/>
      <c r="D76" s="940"/>
      <c r="E76" s="942" t="s">
        <v>126</v>
      </c>
      <c r="F76" s="942"/>
      <c r="G76" s="942"/>
      <c r="H76" s="942"/>
      <c r="I76" s="54">
        <v>3</v>
      </c>
    </row>
    <row r="77" spans="1:9" ht="33.75" customHeight="1" x14ac:dyDescent="0.25">
      <c r="A77" s="941" t="s">
        <v>10</v>
      </c>
      <c r="B77" s="940"/>
      <c r="C77" s="940"/>
      <c r="D77" s="940"/>
      <c r="E77" s="567" t="s">
        <v>368</v>
      </c>
      <c r="F77" s="567"/>
      <c r="G77" s="567"/>
      <c r="H77" s="567"/>
      <c r="I77" s="52">
        <v>3</v>
      </c>
    </row>
    <row r="78" spans="1:9" x14ac:dyDescent="0.25">
      <c r="A78" s="939" t="s">
        <v>376</v>
      </c>
      <c r="B78" s="621"/>
      <c r="C78" s="621"/>
      <c r="D78" s="621"/>
      <c r="E78" s="621" t="s">
        <v>186</v>
      </c>
      <c r="F78" s="621"/>
      <c r="G78" s="621"/>
      <c r="H78" s="621"/>
      <c r="I78" s="52">
        <v>3</v>
      </c>
    </row>
    <row r="79" spans="1:9" ht="31.5" customHeight="1" x14ac:dyDescent="0.25">
      <c r="A79" s="941" t="s">
        <v>11</v>
      </c>
      <c r="B79" s="940"/>
      <c r="C79" s="940"/>
      <c r="D79" s="940"/>
      <c r="E79" s="942" t="s">
        <v>148</v>
      </c>
      <c r="F79" s="942"/>
      <c r="G79" s="942"/>
      <c r="H79" s="942"/>
      <c r="I79" s="52">
        <v>6</v>
      </c>
    </row>
    <row r="80" spans="1:9" x14ac:dyDescent="0.25">
      <c r="A80" s="943" t="s">
        <v>772</v>
      </c>
      <c r="B80" s="577"/>
      <c r="C80" s="577"/>
      <c r="D80" s="577"/>
      <c r="E80" s="621" t="s">
        <v>1025</v>
      </c>
      <c r="F80" s="621"/>
      <c r="G80" s="621"/>
      <c r="H80" s="621"/>
      <c r="I80" s="54">
        <v>3</v>
      </c>
    </row>
    <row r="81" spans="1:9" ht="15" customHeight="1" x14ac:dyDescent="0.25">
      <c r="A81" s="941" t="s">
        <v>630</v>
      </c>
      <c r="B81" s="940"/>
      <c r="C81" s="940"/>
      <c r="D81" s="940"/>
      <c r="E81" s="621" t="s">
        <v>198</v>
      </c>
      <c r="F81" s="621"/>
      <c r="G81" s="621"/>
      <c r="H81" s="621"/>
      <c r="I81" s="52">
        <v>3</v>
      </c>
    </row>
    <row r="82" spans="1:9" x14ac:dyDescent="0.25">
      <c r="A82" s="941" t="s">
        <v>194</v>
      </c>
      <c r="B82" s="940"/>
      <c r="C82" s="940"/>
      <c r="D82" s="940"/>
      <c r="E82" s="621" t="s">
        <v>12</v>
      </c>
      <c r="F82" s="621"/>
      <c r="G82" s="621"/>
      <c r="H82" s="621"/>
      <c r="I82" s="52">
        <v>3</v>
      </c>
    </row>
    <row r="83" spans="1:9" x14ac:dyDescent="0.25">
      <c r="A83" s="944" t="s">
        <v>1032</v>
      </c>
      <c r="B83" s="942"/>
      <c r="C83" s="942"/>
      <c r="D83" s="942"/>
      <c r="E83" s="942" t="s">
        <v>122</v>
      </c>
      <c r="F83" s="942"/>
      <c r="G83" s="942"/>
      <c r="H83" s="942"/>
      <c r="I83" s="52">
        <v>3</v>
      </c>
    </row>
    <row r="84" spans="1:9" x14ac:dyDescent="0.25">
      <c r="A84" s="939" t="s">
        <v>341</v>
      </c>
      <c r="B84" s="621"/>
      <c r="C84" s="621"/>
      <c r="D84" s="621"/>
      <c r="E84" s="621" t="s">
        <v>9</v>
      </c>
      <c r="F84" s="621"/>
      <c r="G84" s="621"/>
      <c r="H84" s="621"/>
      <c r="I84" s="52">
        <v>3</v>
      </c>
    </row>
    <row r="85" spans="1:9" x14ac:dyDescent="0.25">
      <c r="A85" s="939" t="s">
        <v>595</v>
      </c>
      <c r="B85" s="621"/>
      <c r="C85" s="621"/>
      <c r="D85" s="621"/>
      <c r="E85" s="621" t="s">
        <v>79</v>
      </c>
      <c r="F85" s="621"/>
      <c r="G85" s="621"/>
      <c r="H85" s="621"/>
      <c r="I85" s="52">
        <v>8</v>
      </c>
    </row>
    <row r="86" spans="1:9" ht="15" customHeight="1" x14ac:dyDescent="0.25">
      <c r="A86" s="939" t="s">
        <v>38</v>
      </c>
      <c r="B86" s="621"/>
      <c r="C86" s="621"/>
      <c r="D86" s="621"/>
      <c r="E86" s="621" t="s">
        <v>2717</v>
      </c>
      <c r="F86" s="621"/>
      <c r="G86" s="621"/>
      <c r="H86" s="621"/>
      <c r="I86" s="52">
        <v>6</v>
      </c>
    </row>
    <row r="87" spans="1:9" x14ac:dyDescent="0.25">
      <c r="A87" s="939" t="s">
        <v>4</v>
      </c>
      <c r="B87" s="621"/>
      <c r="C87" s="621"/>
      <c r="D87" s="621"/>
      <c r="E87" s="621"/>
      <c r="F87" s="621"/>
      <c r="G87" s="621"/>
      <c r="H87" s="621"/>
      <c r="I87" s="52">
        <v>12</v>
      </c>
    </row>
    <row r="88" spans="1:9" x14ac:dyDescent="0.25">
      <c r="A88" s="708" t="s">
        <v>1506</v>
      </c>
      <c r="B88" s="709"/>
      <c r="C88" s="709"/>
      <c r="D88" s="709"/>
      <c r="E88" s="709"/>
      <c r="F88" s="709"/>
      <c r="G88" s="709"/>
      <c r="H88" s="709"/>
      <c r="I88" s="73">
        <f>SUM(I76:I87)</f>
        <v>56</v>
      </c>
    </row>
    <row r="89" spans="1:9" x14ac:dyDescent="0.25">
      <c r="A89" s="635" t="s">
        <v>1503</v>
      </c>
      <c r="B89" s="636"/>
      <c r="C89" s="636"/>
      <c r="D89" s="636"/>
      <c r="E89" s="636"/>
      <c r="F89" s="636"/>
      <c r="G89" s="636"/>
      <c r="H89" s="636"/>
      <c r="I89" s="74">
        <f>SUM(I7,I88)</f>
        <v>62</v>
      </c>
    </row>
    <row r="90" spans="1:9" x14ac:dyDescent="0.25">
      <c r="A90" s="684" t="s">
        <v>2975</v>
      </c>
      <c r="B90" s="685"/>
      <c r="C90" s="685"/>
      <c r="D90" s="685"/>
      <c r="E90" s="685"/>
      <c r="F90" s="685"/>
      <c r="G90" s="685"/>
      <c r="H90" s="685"/>
      <c r="I90" s="686"/>
    </row>
    <row r="91" spans="1:9" ht="15" customHeight="1" x14ac:dyDescent="0.25">
      <c r="A91" s="941" t="s">
        <v>13</v>
      </c>
      <c r="B91" s="940"/>
      <c r="C91" s="940"/>
      <c r="D91" s="940"/>
      <c r="E91" s="942" t="s">
        <v>126</v>
      </c>
      <c r="F91" s="942"/>
      <c r="G91" s="942"/>
      <c r="H91" s="942"/>
      <c r="I91" s="54">
        <v>3</v>
      </c>
    </row>
    <row r="92" spans="1:9" x14ac:dyDescent="0.25">
      <c r="A92" s="939" t="s">
        <v>1134</v>
      </c>
      <c r="B92" s="621"/>
      <c r="C92" s="621"/>
      <c r="D92" s="621"/>
      <c r="E92" s="940" t="s">
        <v>1786</v>
      </c>
      <c r="F92" s="940"/>
      <c r="G92" s="940"/>
      <c r="H92" s="940"/>
      <c r="I92" s="52">
        <v>4</v>
      </c>
    </row>
    <row r="93" spans="1:9" ht="30" customHeight="1" x14ac:dyDescent="0.25">
      <c r="A93" s="644" t="s">
        <v>43</v>
      </c>
      <c r="B93" s="574"/>
      <c r="C93" s="574"/>
      <c r="D93" s="574"/>
      <c r="E93" s="567" t="s">
        <v>1787</v>
      </c>
      <c r="F93" s="567"/>
      <c r="G93" s="567"/>
      <c r="H93" s="567"/>
      <c r="I93" s="59">
        <v>6</v>
      </c>
    </row>
    <row r="94" spans="1:9" ht="30" customHeight="1" x14ac:dyDescent="0.25">
      <c r="A94" s="941" t="s">
        <v>10</v>
      </c>
      <c r="B94" s="940"/>
      <c r="C94" s="940"/>
      <c r="D94" s="940"/>
      <c r="E94" s="567" t="s">
        <v>368</v>
      </c>
      <c r="F94" s="567"/>
      <c r="G94" s="567"/>
      <c r="H94" s="567"/>
      <c r="I94" s="52">
        <v>3</v>
      </c>
    </row>
    <row r="95" spans="1:9" ht="29.25" customHeight="1" x14ac:dyDescent="0.25">
      <c r="A95" s="945" t="s">
        <v>42</v>
      </c>
      <c r="B95" s="942"/>
      <c r="C95" s="942"/>
      <c r="D95" s="942"/>
      <c r="E95" s="567" t="s">
        <v>2871</v>
      </c>
      <c r="F95" s="567"/>
      <c r="G95" s="567"/>
      <c r="H95" s="567"/>
      <c r="I95" s="228">
        <v>3</v>
      </c>
    </row>
    <row r="96" spans="1:9" ht="30.75" customHeight="1" x14ac:dyDescent="0.25">
      <c r="A96" s="941" t="s">
        <v>11</v>
      </c>
      <c r="B96" s="940"/>
      <c r="C96" s="940"/>
      <c r="D96" s="940"/>
      <c r="E96" s="942" t="s">
        <v>148</v>
      </c>
      <c r="F96" s="942"/>
      <c r="G96" s="942"/>
      <c r="H96" s="942"/>
      <c r="I96" s="52">
        <v>6</v>
      </c>
    </row>
    <row r="97" spans="1:9" x14ac:dyDescent="0.25">
      <c r="A97" s="943" t="s">
        <v>772</v>
      </c>
      <c r="B97" s="577"/>
      <c r="C97" s="577"/>
      <c r="D97" s="577"/>
      <c r="E97" s="621" t="s">
        <v>1025</v>
      </c>
      <c r="F97" s="621"/>
      <c r="G97" s="621"/>
      <c r="H97" s="621"/>
      <c r="I97" s="54">
        <v>3</v>
      </c>
    </row>
    <row r="98" spans="1:9" x14ac:dyDescent="0.25">
      <c r="A98" s="941" t="s">
        <v>137</v>
      </c>
      <c r="B98" s="940"/>
      <c r="C98" s="940"/>
      <c r="D98" s="940"/>
      <c r="E98" s="621" t="s">
        <v>773</v>
      </c>
      <c r="F98" s="621"/>
      <c r="G98" s="621"/>
      <c r="H98" s="621"/>
      <c r="I98" s="52">
        <v>3</v>
      </c>
    </row>
    <row r="99" spans="1:9" x14ac:dyDescent="0.25">
      <c r="A99" s="945" t="s">
        <v>708</v>
      </c>
      <c r="B99" s="942"/>
      <c r="C99" s="942"/>
      <c r="D99" s="942"/>
      <c r="E99" s="577" t="s">
        <v>84</v>
      </c>
      <c r="F99" s="577"/>
      <c r="G99" s="577"/>
      <c r="H99" s="577"/>
      <c r="I99" s="228">
        <v>3</v>
      </c>
    </row>
    <row r="100" spans="1:9" x14ac:dyDescent="0.25">
      <c r="A100" s="941" t="s">
        <v>194</v>
      </c>
      <c r="B100" s="940"/>
      <c r="C100" s="940"/>
      <c r="D100" s="940"/>
      <c r="E100" s="621" t="s">
        <v>12</v>
      </c>
      <c r="F100" s="621"/>
      <c r="G100" s="621"/>
      <c r="H100" s="621"/>
      <c r="I100" s="52">
        <v>3</v>
      </c>
    </row>
    <row r="101" spans="1:9" x14ac:dyDescent="0.25">
      <c r="A101" s="944" t="s">
        <v>1032</v>
      </c>
      <c r="B101" s="942"/>
      <c r="C101" s="942"/>
      <c r="D101" s="942"/>
      <c r="E101" s="942" t="s">
        <v>122</v>
      </c>
      <c r="F101" s="942"/>
      <c r="G101" s="942"/>
      <c r="H101" s="942"/>
      <c r="I101" s="52">
        <v>3</v>
      </c>
    </row>
    <row r="102" spans="1:9" x14ac:dyDescent="0.25">
      <c r="A102" s="941" t="s">
        <v>1474</v>
      </c>
      <c r="B102" s="940"/>
      <c r="C102" s="940"/>
      <c r="D102" s="940"/>
      <c r="E102" s="621" t="s">
        <v>1031</v>
      </c>
      <c r="F102" s="621"/>
      <c r="G102" s="621"/>
      <c r="H102" s="621"/>
      <c r="I102" s="52">
        <v>3</v>
      </c>
    </row>
    <row r="103" spans="1:9" x14ac:dyDescent="0.25">
      <c r="A103" s="939" t="s">
        <v>595</v>
      </c>
      <c r="B103" s="621"/>
      <c r="C103" s="621"/>
      <c r="D103" s="621"/>
      <c r="E103" s="621" t="s">
        <v>545</v>
      </c>
      <c r="F103" s="621"/>
      <c r="G103" s="621"/>
      <c r="H103" s="621"/>
      <c r="I103" s="52">
        <v>4</v>
      </c>
    </row>
    <row r="104" spans="1:9" x14ac:dyDescent="0.25">
      <c r="A104" s="939" t="s">
        <v>4</v>
      </c>
      <c r="B104" s="621"/>
      <c r="C104" s="621"/>
      <c r="D104" s="621"/>
      <c r="E104" s="621"/>
      <c r="F104" s="621"/>
      <c r="G104" s="621"/>
      <c r="H104" s="621"/>
      <c r="I104" s="52">
        <v>9</v>
      </c>
    </row>
    <row r="105" spans="1:9" x14ac:dyDescent="0.25">
      <c r="A105" s="708" t="s">
        <v>1492</v>
      </c>
      <c r="B105" s="709"/>
      <c r="C105" s="709"/>
      <c r="D105" s="709"/>
      <c r="E105" s="709"/>
      <c r="F105" s="709"/>
      <c r="G105" s="709"/>
      <c r="H105" s="709"/>
      <c r="I105" s="73">
        <f>SUM(I91:I104)</f>
        <v>56</v>
      </c>
    </row>
    <row r="106" spans="1:9" x14ac:dyDescent="0.25">
      <c r="A106" s="635" t="s">
        <v>1493</v>
      </c>
      <c r="B106" s="636"/>
      <c r="C106" s="636"/>
      <c r="D106" s="636"/>
      <c r="E106" s="636"/>
      <c r="F106" s="636"/>
      <c r="G106" s="636"/>
      <c r="H106" s="636"/>
      <c r="I106" s="74">
        <f>SUM(I7,I105)</f>
        <v>62</v>
      </c>
    </row>
    <row r="107" spans="1:9" x14ac:dyDescent="0.25">
      <c r="A107" s="684" t="s">
        <v>2733</v>
      </c>
      <c r="B107" s="685"/>
      <c r="C107" s="685"/>
      <c r="D107" s="685"/>
      <c r="E107" s="685"/>
      <c r="F107" s="685"/>
      <c r="G107" s="685"/>
      <c r="H107" s="685"/>
      <c r="I107" s="686"/>
    </row>
    <row r="108" spans="1:9" x14ac:dyDescent="0.25">
      <c r="A108" s="578" t="s">
        <v>311</v>
      </c>
      <c r="B108" s="579"/>
      <c r="C108" s="579"/>
      <c r="D108" s="579"/>
      <c r="E108" s="582" t="s">
        <v>2230</v>
      </c>
      <c r="F108" s="582"/>
      <c r="G108" s="582"/>
      <c r="H108" s="582"/>
      <c r="I108" s="84">
        <v>3</v>
      </c>
    </row>
    <row r="109" spans="1:9" x14ac:dyDescent="0.25">
      <c r="A109" s="939" t="s">
        <v>596</v>
      </c>
      <c r="B109" s="621"/>
      <c r="C109" s="621"/>
      <c r="D109" s="621"/>
      <c r="E109" s="621" t="s">
        <v>125</v>
      </c>
      <c r="F109" s="621"/>
      <c r="G109" s="621"/>
      <c r="H109" s="621"/>
      <c r="I109" s="52">
        <v>3</v>
      </c>
    </row>
    <row r="110" spans="1:9" ht="29.25" customHeight="1" x14ac:dyDescent="0.25">
      <c r="A110" s="578" t="s">
        <v>2210</v>
      </c>
      <c r="B110" s="579"/>
      <c r="C110" s="579"/>
      <c r="D110" s="579"/>
      <c r="E110" s="590" t="s">
        <v>2231</v>
      </c>
      <c r="F110" s="590"/>
      <c r="G110" s="590"/>
      <c r="H110" s="590"/>
      <c r="I110" s="84">
        <v>3</v>
      </c>
    </row>
    <row r="111" spans="1:9" ht="30.75" customHeight="1" x14ac:dyDescent="0.25">
      <c r="A111" s="578" t="s">
        <v>2</v>
      </c>
      <c r="B111" s="579"/>
      <c r="C111" s="579"/>
      <c r="D111" s="579"/>
      <c r="E111" s="591" t="s">
        <v>2320</v>
      </c>
      <c r="F111" s="591"/>
      <c r="G111" s="591"/>
      <c r="H111" s="591"/>
      <c r="I111" s="84">
        <v>6</v>
      </c>
    </row>
    <row r="112" spans="1:9" x14ac:dyDescent="0.25">
      <c r="A112" s="939" t="s">
        <v>376</v>
      </c>
      <c r="B112" s="621"/>
      <c r="C112" s="621"/>
      <c r="D112" s="621"/>
      <c r="E112" s="621" t="s">
        <v>186</v>
      </c>
      <c r="F112" s="621"/>
      <c r="G112" s="621"/>
      <c r="H112" s="621"/>
      <c r="I112" s="52">
        <v>3</v>
      </c>
    </row>
    <row r="113" spans="1:9" ht="30" customHeight="1" x14ac:dyDescent="0.25">
      <c r="A113" s="738" t="s">
        <v>772</v>
      </c>
      <c r="B113" s="739"/>
      <c r="C113" s="739"/>
      <c r="D113" s="739"/>
      <c r="E113" s="590" t="s">
        <v>77</v>
      </c>
      <c r="F113" s="590"/>
      <c r="G113" s="590"/>
      <c r="H113" s="590"/>
      <c r="I113" s="105">
        <v>3</v>
      </c>
    </row>
    <row r="114" spans="1:9" x14ac:dyDescent="0.25">
      <c r="A114" s="939" t="s">
        <v>769</v>
      </c>
      <c r="B114" s="621"/>
      <c r="C114" s="621"/>
      <c r="D114" s="621"/>
      <c r="E114" s="621" t="s">
        <v>770</v>
      </c>
      <c r="F114" s="621"/>
      <c r="G114" s="621"/>
      <c r="H114" s="621"/>
      <c r="I114" s="52">
        <v>6</v>
      </c>
    </row>
    <row r="115" spans="1:9" ht="61.5" customHeight="1" x14ac:dyDescent="0.25">
      <c r="A115" s="578" t="s">
        <v>1754</v>
      </c>
      <c r="B115" s="579"/>
      <c r="C115" s="579"/>
      <c r="D115" s="579"/>
      <c r="E115" s="582" t="s">
        <v>2580</v>
      </c>
      <c r="F115" s="582"/>
      <c r="G115" s="582"/>
      <c r="H115" s="582"/>
      <c r="I115" s="84">
        <v>6</v>
      </c>
    </row>
    <row r="116" spans="1:9" x14ac:dyDescent="0.25">
      <c r="A116" s="941" t="s">
        <v>1034</v>
      </c>
      <c r="B116" s="940"/>
      <c r="C116" s="940"/>
      <c r="D116" s="940"/>
      <c r="E116" s="621" t="s">
        <v>1033</v>
      </c>
      <c r="F116" s="621"/>
      <c r="G116" s="621"/>
      <c r="H116" s="621"/>
      <c r="I116" s="52">
        <v>3</v>
      </c>
    </row>
    <row r="117" spans="1:9" x14ac:dyDescent="0.25">
      <c r="A117" s="941" t="s">
        <v>432</v>
      </c>
      <c r="B117" s="940"/>
      <c r="C117" s="940"/>
      <c r="D117" s="940"/>
      <c r="E117" s="621" t="s">
        <v>425</v>
      </c>
      <c r="F117" s="621"/>
      <c r="G117" s="621"/>
      <c r="H117" s="621"/>
      <c r="I117" s="52">
        <v>3</v>
      </c>
    </row>
    <row r="118" spans="1:9" x14ac:dyDescent="0.25">
      <c r="A118" s="939" t="s">
        <v>341</v>
      </c>
      <c r="B118" s="621"/>
      <c r="C118" s="621"/>
      <c r="D118" s="621"/>
      <c r="E118" s="621" t="s">
        <v>9</v>
      </c>
      <c r="F118" s="621"/>
      <c r="G118" s="621"/>
      <c r="H118" s="621"/>
      <c r="I118" s="52">
        <v>3</v>
      </c>
    </row>
    <row r="119" spans="1:9" x14ac:dyDescent="0.25">
      <c r="A119" s="939" t="s">
        <v>2246</v>
      </c>
      <c r="B119" s="621"/>
      <c r="C119" s="621"/>
      <c r="D119" s="621"/>
      <c r="E119" s="621" t="s">
        <v>79</v>
      </c>
      <c r="F119" s="621"/>
      <c r="G119" s="621"/>
      <c r="H119" s="621"/>
      <c r="I119" s="52">
        <v>8</v>
      </c>
    </row>
    <row r="120" spans="1:9" x14ac:dyDescent="0.25">
      <c r="A120" s="939" t="s">
        <v>4</v>
      </c>
      <c r="B120" s="621"/>
      <c r="C120" s="621"/>
      <c r="D120" s="621"/>
      <c r="E120" s="621" t="s">
        <v>2323</v>
      </c>
      <c r="F120" s="621"/>
      <c r="G120" s="621"/>
      <c r="H120" s="621"/>
      <c r="I120" s="52">
        <v>6</v>
      </c>
    </row>
    <row r="121" spans="1:9" x14ac:dyDescent="0.25">
      <c r="A121" s="708" t="s">
        <v>1366</v>
      </c>
      <c r="B121" s="709"/>
      <c r="C121" s="709"/>
      <c r="D121" s="709"/>
      <c r="E121" s="709"/>
      <c r="F121" s="709"/>
      <c r="G121" s="709"/>
      <c r="H121" s="709"/>
      <c r="I121" s="73">
        <f>SUM(I108:I120)</f>
        <v>56</v>
      </c>
    </row>
    <row r="122" spans="1:9" x14ac:dyDescent="0.25">
      <c r="A122" s="635" t="s">
        <v>1367</v>
      </c>
      <c r="B122" s="636"/>
      <c r="C122" s="636"/>
      <c r="D122" s="636"/>
      <c r="E122" s="636"/>
      <c r="F122" s="636"/>
      <c r="G122" s="636"/>
      <c r="H122" s="636"/>
      <c r="I122" s="74">
        <f>SUM(I7,I121)</f>
        <v>62</v>
      </c>
    </row>
    <row r="123" spans="1:9" x14ac:dyDescent="0.25">
      <c r="A123" s="585" t="s">
        <v>6</v>
      </c>
      <c r="B123" s="585"/>
      <c r="C123" s="585"/>
      <c r="D123" s="585"/>
      <c r="E123" s="585"/>
      <c r="F123" s="585"/>
      <c r="G123" s="585"/>
      <c r="H123" s="585"/>
      <c r="I123" s="585"/>
    </row>
    <row r="124" spans="1:9" s="394" customFormat="1" ht="60.75" customHeight="1" x14ac:dyDescent="0.25">
      <c r="A124" s="586" t="s">
        <v>2209</v>
      </c>
      <c r="B124" s="586"/>
      <c r="C124" s="586"/>
      <c r="D124" s="586"/>
      <c r="E124" s="586"/>
      <c r="F124" s="586"/>
      <c r="G124" s="586"/>
      <c r="H124" s="586"/>
      <c r="I124" s="586"/>
    </row>
    <row r="125" spans="1:9" x14ac:dyDescent="0.25">
      <c r="A125" s="586" t="s">
        <v>2581</v>
      </c>
      <c r="B125" s="586"/>
      <c r="C125" s="586"/>
      <c r="D125" s="586"/>
      <c r="E125" s="586"/>
      <c r="F125" s="586"/>
      <c r="G125" s="586"/>
      <c r="H125" s="586"/>
      <c r="I125" s="586"/>
    </row>
    <row r="126" spans="1:9" x14ac:dyDescent="0.25">
      <c r="A126" s="480" t="s">
        <v>542</v>
      </c>
      <c r="B126" s="480"/>
      <c r="C126" s="480" t="s">
        <v>1334</v>
      </c>
      <c r="D126" s="480"/>
    </row>
  </sheetData>
  <sheetProtection password="CA9D" sheet="1" objects="1" scenarios="1"/>
  <mergeCells count="223">
    <mergeCell ref="A1:I1"/>
    <mergeCell ref="A2:I2"/>
    <mergeCell ref="A3:B3"/>
    <mergeCell ref="C3:I3"/>
    <mergeCell ref="B4:C4"/>
    <mergeCell ref="A5:I5"/>
    <mergeCell ref="A6:D6"/>
    <mergeCell ref="E6:H6"/>
    <mergeCell ref="A7:H7"/>
    <mergeCell ref="A25:I25"/>
    <mergeCell ref="A26:D26"/>
    <mergeCell ref="E26:H26"/>
    <mergeCell ref="A27:D27"/>
    <mergeCell ref="E27:H27"/>
    <mergeCell ref="A28:D28"/>
    <mergeCell ref="E28:H28"/>
    <mergeCell ref="A29:D29"/>
    <mergeCell ref="E29:H29"/>
    <mergeCell ref="A30:D30"/>
    <mergeCell ref="E30:H30"/>
    <mergeCell ref="A31:D31"/>
    <mergeCell ref="E31:H31"/>
    <mergeCell ref="A32:D32"/>
    <mergeCell ref="E32:H32"/>
    <mergeCell ref="A33:D33"/>
    <mergeCell ref="E33:H33"/>
    <mergeCell ref="A34:D34"/>
    <mergeCell ref="E34:H34"/>
    <mergeCell ref="A35:D35"/>
    <mergeCell ref="E35:H35"/>
    <mergeCell ref="A36:D36"/>
    <mergeCell ref="E36:H36"/>
    <mergeCell ref="A37:D37"/>
    <mergeCell ref="E37:H37"/>
    <mergeCell ref="A38:H38"/>
    <mergeCell ref="A39:H39"/>
    <mergeCell ref="A40:I40"/>
    <mergeCell ref="A41:D41"/>
    <mergeCell ref="E41:H41"/>
    <mergeCell ref="A42:D42"/>
    <mergeCell ref="E42:H42"/>
    <mergeCell ref="A43:D43"/>
    <mergeCell ref="E43:H43"/>
    <mergeCell ref="A44:D44"/>
    <mergeCell ref="E44:H44"/>
    <mergeCell ref="A45:D45"/>
    <mergeCell ref="E45:H45"/>
    <mergeCell ref="A46:D46"/>
    <mergeCell ref="E46:H46"/>
    <mergeCell ref="A47:D47"/>
    <mergeCell ref="E47:H47"/>
    <mergeCell ref="A48:D48"/>
    <mergeCell ref="E48:H48"/>
    <mergeCell ref="A49:D49"/>
    <mergeCell ref="E49:H49"/>
    <mergeCell ref="A50:D50"/>
    <mergeCell ref="E50:H50"/>
    <mergeCell ref="A51:D51"/>
    <mergeCell ref="E51:H51"/>
    <mergeCell ref="A52:D52"/>
    <mergeCell ref="E52:H52"/>
    <mergeCell ref="A53:D53"/>
    <mergeCell ref="E53:H53"/>
    <mergeCell ref="A54:D54"/>
    <mergeCell ref="E54:H54"/>
    <mergeCell ref="A55:D55"/>
    <mergeCell ref="E55:H55"/>
    <mergeCell ref="A56:H56"/>
    <mergeCell ref="A57:H57"/>
    <mergeCell ref="A58:I58"/>
    <mergeCell ref="A59:D59"/>
    <mergeCell ref="E59:H59"/>
    <mergeCell ref="A60:D60"/>
    <mergeCell ref="E60:H60"/>
    <mergeCell ref="A63:D63"/>
    <mergeCell ref="E63:H63"/>
    <mergeCell ref="A62:D62"/>
    <mergeCell ref="E62:H62"/>
    <mergeCell ref="A61:D61"/>
    <mergeCell ref="E61:H61"/>
    <mergeCell ref="A64:D64"/>
    <mergeCell ref="E64:H64"/>
    <mergeCell ref="A67:D67"/>
    <mergeCell ref="E67:H67"/>
    <mergeCell ref="A66:D66"/>
    <mergeCell ref="E66:H66"/>
    <mergeCell ref="A68:D68"/>
    <mergeCell ref="E68:H68"/>
    <mergeCell ref="A65:D65"/>
    <mergeCell ref="E65:H65"/>
    <mergeCell ref="A69:D69"/>
    <mergeCell ref="E69:H69"/>
    <mergeCell ref="A70:D70"/>
    <mergeCell ref="E70:H70"/>
    <mergeCell ref="A71:D71"/>
    <mergeCell ref="E71:H71"/>
    <mergeCell ref="A72:D72"/>
    <mergeCell ref="E72:H72"/>
    <mergeCell ref="A73:H73"/>
    <mergeCell ref="A74:H74"/>
    <mergeCell ref="A75:I75"/>
    <mergeCell ref="A76:D76"/>
    <mergeCell ref="E76:H76"/>
    <mergeCell ref="A77:D77"/>
    <mergeCell ref="E77:H77"/>
    <mergeCell ref="A78:D78"/>
    <mergeCell ref="E78:H78"/>
    <mergeCell ref="A79:D79"/>
    <mergeCell ref="E79:H79"/>
    <mergeCell ref="A80:D80"/>
    <mergeCell ref="E80:H80"/>
    <mergeCell ref="A81:D81"/>
    <mergeCell ref="E81:H81"/>
    <mergeCell ref="A82:D82"/>
    <mergeCell ref="E82:H82"/>
    <mergeCell ref="A83:D83"/>
    <mergeCell ref="E83:H83"/>
    <mergeCell ref="A84:D84"/>
    <mergeCell ref="E84:H84"/>
    <mergeCell ref="A85:D85"/>
    <mergeCell ref="E85:H85"/>
    <mergeCell ref="A86:D86"/>
    <mergeCell ref="E86:H86"/>
    <mergeCell ref="A87:D87"/>
    <mergeCell ref="E87:H87"/>
    <mergeCell ref="A88:H88"/>
    <mergeCell ref="A89:H89"/>
    <mergeCell ref="A90:I90"/>
    <mergeCell ref="A91:D91"/>
    <mergeCell ref="E91:H91"/>
    <mergeCell ref="A92:D92"/>
    <mergeCell ref="E92:H92"/>
    <mergeCell ref="A93:D93"/>
    <mergeCell ref="E93:H93"/>
    <mergeCell ref="A94:D94"/>
    <mergeCell ref="E94:H94"/>
    <mergeCell ref="A95:D95"/>
    <mergeCell ref="E95:H95"/>
    <mergeCell ref="A96:D96"/>
    <mergeCell ref="E96:H96"/>
    <mergeCell ref="A97:D97"/>
    <mergeCell ref="E97:H97"/>
    <mergeCell ref="A98:D98"/>
    <mergeCell ref="E98:H98"/>
    <mergeCell ref="A99:D99"/>
    <mergeCell ref="E99:H99"/>
    <mergeCell ref="A100:D100"/>
    <mergeCell ref="E100:H100"/>
    <mergeCell ref="A101:D101"/>
    <mergeCell ref="E101:H101"/>
    <mergeCell ref="A102:D102"/>
    <mergeCell ref="E102:H102"/>
    <mergeCell ref="A103:D103"/>
    <mergeCell ref="E103:H103"/>
    <mergeCell ref="A104:D104"/>
    <mergeCell ref="E104:H104"/>
    <mergeCell ref="A105:H105"/>
    <mergeCell ref="A106:H106"/>
    <mergeCell ref="A107:I107"/>
    <mergeCell ref="A108:D108"/>
    <mergeCell ref="E108:H108"/>
    <mergeCell ref="A109:D109"/>
    <mergeCell ref="E109:H109"/>
    <mergeCell ref="A110:D110"/>
    <mergeCell ref="E110:H110"/>
    <mergeCell ref="A111:D111"/>
    <mergeCell ref="E111:H111"/>
    <mergeCell ref="A112:D112"/>
    <mergeCell ref="E112:H112"/>
    <mergeCell ref="A113:D113"/>
    <mergeCell ref="E113:H113"/>
    <mergeCell ref="A114:D114"/>
    <mergeCell ref="E114:H114"/>
    <mergeCell ref="A116:D116"/>
    <mergeCell ref="E116:H116"/>
    <mergeCell ref="A117:D117"/>
    <mergeCell ref="E117:H117"/>
    <mergeCell ref="A115:D115"/>
    <mergeCell ref="E115:H115"/>
    <mergeCell ref="A118:D118"/>
    <mergeCell ref="E118:H118"/>
    <mergeCell ref="A119:D119"/>
    <mergeCell ref="E119:H119"/>
    <mergeCell ref="A126:B126"/>
    <mergeCell ref="C126:D126"/>
    <mergeCell ref="A120:D120"/>
    <mergeCell ref="E120:H120"/>
    <mergeCell ref="A121:H121"/>
    <mergeCell ref="A122:H122"/>
    <mergeCell ref="A123:I123"/>
    <mergeCell ref="A125:I125"/>
    <mergeCell ref="A124:I124"/>
    <mergeCell ref="A14:D14"/>
    <mergeCell ref="E14:H14"/>
    <mergeCell ref="A16:D16"/>
    <mergeCell ref="E16:H16"/>
    <mergeCell ref="A17:D17"/>
    <mergeCell ref="E17:H17"/>
    <mergeCell ref="A18:D18"/>
    <mergeCell ref="E18:H18"/>
    <mergeCell ref="A8:I8"/>
    <mergeCell ref="A9:D9"/>
    <mergeCell ref="E9:H9"/>
    <mergeCell ref="A10:D10"/>
    <mergeCell ref="E10:H10"/>
    <mergeCell ref="A11:D11"/>
    <mergeCell ref="E11:H11"/>
    <mergeCell ref="A13:D13"/>
    <mergeCell ref="E13:H13"/>
    <mergeCell ref="A12:D12"/>
    <mergeCell ref="E12:H12"/>
    <mergeCell ref="A19:D19"/>
    <mergeCell ref="E19:H19"/>
    <mergeCell ref="A20:D20"/>
    <mergeCell ref="E20:H20"/>
    <mergeCell ref="A22:D22"/>
    <mergeCell ref="E22:H22"/>
    <mergeCell ref="A23:H23"/>
    <mergeCell ref="A24:H24"/>
    <mergeCell ref="A15:D15"/>
    <mergeCell ref="E15:H15"/>
    <mergeCell ref="A21:D21"/>
    <mergeCell ref="E21:H21"/>
  </mergeCells>
  <phoneticPr fontId="40" type="noConversion"/>
  <hyperlinks>
    <hyperlink ref="A126" location="'Table of Contents'!A1" display="table of contents"/>
    <hyperlink ref="C126:D126"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74" max="16383" man="1"/>
    <brk id="106" max="16383" man="1"/>
  </rowBreaks>
  <extLst>
    <ext xmlns:mx="http://schemas.microsoft.com/office/mac/excel/2008/main" uri="{64002731-A6B0-56B0-2670-7721B7C09600}">
      <mx:PLV Mode="1" OnePage="0" WScale="0"/>
    </ext>
  </extLst>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enableFormatConditionsCalculation="0"/>
  <dimension ref="A1:I87"/>
  <sheetViews>
    <sheetView view="pageLayout" topLeftCell="A43" workbookViewId="0">
      <selection activeCell="I45" sqref="I45"/>
    </sheetView>
  </sheetViews>
  <sheetFormatPr defaultColWidth="9.140625" defaultRowHeight="15" x14ac:dyDescent="0.25"/>
  <cols>
    <col min="1" max="3" width="9.140625" style="330"/>
    <col min="4" max="4" width="8.42578125" style="330" customWidth="1"/>
    <col min="5" max="7" width="9.140625" style="330"/>
    <col min="8" max="8" width="10.140625" style="330" customWidth="1"/>
    <col min="9" max="16384" width="9.140625" style="330"/>
  </cols>
  <sheetData>
    <row r="1" spans="1:9" x14ac:dyDescent="0.25">
      <c r="A1" s="495" t="s">
        <v>2583</v>
      </c>
      <c r="B1" s="495"/>
      <c r="C1" s="495"/>
      <c r="D1" s="495"/>
      <c r="E1" s="495"/>
      <c r="F1" s="495"/>
      <c r="G1" s="495"/>
      <c r="H1" s="495"/>
      <c r="I1" s="495"/>
    </row>
    <row r="2" spans="1:9" x14ac:dyDescent="0.25">
      <c r="A2" s="495" t="s">
        <v>482</v>
      </c>
      <c r="B2" s="495"/>
      <c r="C2" s="495"/>
      <c r="D2" s="495"/>
      <c r="E2" s="495"/>
      <c r="F2" s="495"/>
      <c r="G2" s="495"/>
      <c r="H2" s="495"/>
      <c r="I2" s="495"/>
    </row>
    <row r="3" spans="1:9" x14ac:dyDescent="0.25">
      <c r="A3" s="599" t="s">
        <v>27</v>
      </c>
      <c r="B3" s="600"/>
      <c r="C3" s="600" t="s">
        <v>523</v>
      </c>
      <c r="D3" s="600"/>
      <c r="E3" s="600"/>
      <c r="F3" s="600"/>
      <c r="G3" s="600"/>
      <c r="H3" s="600"/>
      <c r="I3" s="601"/>
    </row>
    <row r="4" spans="1:9" x14ac:dyDescent="0.25">
      <c r="A4" s="82" t="s">
        <v>29</v>
      </c>
      <c r="B4" s="757">
        <v>45.110100000000003</v>
      </c>
      <c r="C4" s="757"/>
      <c r="D4" s="331"/>
      <c r="E4" s="331"/>
      <c r="F4" s="331"/>
      <c r="G4" s="331"/>
      <c r="H4" s="331"/>
      <c r="I4" s="332"/>
    </row>
    <row r="5" spans="1:9" ht="15" customHeight="1"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84">
        <v>6</v>
      </c>
    </row>
    <row r="7" spans="1:9" ht="15" customHeight="1" x14ac:dyDescent="0.25">
      <c r="A7" s="578" t="s">
        <v>1032</v>
      </c>
      <c r="B7" s="579"/>
      <c r="C7" s="579"/>
      <c r="D7" s="579"/>
      <c r="E7" s="582" t="s">
        <v>122</v>
      </c>
      <c r="F7" s="582"/>
      <c r="G7" s="582"/>
      <c r="H7" s="582"/>
      <c r="I7" s="84">
        <v>3</v>
      </c>
    </row>
    <row r="8" spans="1:9" x14ac:dyDescent="0.25">
      <c r="A8" s="578" t="s">
        <v>1034</v>
      </c>
      <c r="B8" s="579"/>
      <c r="C8" s="579"/>
      <c r="D8" s="579"/>
      <c r="E8" s="582" t="s">
        <v>1033</v>
      </c>
      <c r="F8" s="582"/>
      <c r="G8" s="582"/>
      <c r="H8" s="582"/>
      <c r="I8" s="84">
        <v>3</v>
      </c>
    </row>
    <row r="9" spans="1:9" x14ac:dyDescent="0.25">
      <c r="A9" s="581" t="s">
        <v>595</v>
      </c>
      <c r="B9" s="582"/>
      <c r="C9" s="582"/>
      <c r="D9" s="582"/>
      <c r="E9" s="582" t="s">
        <v>79</v>
      </c>
      <c r="F9" s="582"/>
      <c r="G9" s="582"/>
      <c r="H9" s="582"/>
      <c r="I9" s="84">
        <v>8</v>
      </c>
    </row>
    <row r="10" spans="1:9" x14ac:dyDescent="0.25">
      <c r="A10" s="584" t="s">
        <v>1520</v>
      </c>
      <c r="B10" s="584"/>
      <c r="C10" s="584"/>
      <c r="D10" s="584"/>
      <c r="E10" s="584"/>
      <c r="F10" s="584"/>
      <c r="G10" s="584"/>
      <c r="H10" s="584"/>
      <c r="I10" s="87">
        <f>SUM(I6:I9)</f>
        <v>20</v>
      </c>
    </row>
    <row r="11" spans="1:9" x14ac:dyDescent="0.25">
      <c r="A11" s="587" t="s">
        <v>2978</v>
      </c>
      <c r="B11" s="588"/>
      <c r="C11" s="588"/>
      <c r="D11" s="588"/>
      <c r="E11" s="588"/>
      <c r="F11" s="588"/>
      <c r="G11" s="588"/>
      <c r="H11" s="588"/>
      <c r="I11" s="589"/>
    </row>
    <row r="12" spans="1:9" ht="30.75" customHeight="1" x14ac:dyDescent="0.25">
      <c r="A12" s="578" t="s">
        <v>13</v>
      </c>
      <c r="B12" s="579"/>
      <c r="C12" s="579"/>
      <c r="D12" s="579"/>
      <c r="E12" s="582" t="s">
        <v>72</v>
      </c>
      <c r="F12" s="582"/>
      <c r="G12" s="582"/>
      <c r="H12" s="582"/>
      <c r="I12" s="84">
        <v>3</v>
      </c>
    </row>
    <row r="13" spans="1:9" ht="44.25" customHeight="1" x14ac:dyDescent="0.25">
      <c r="A13" s="578" t="s">
        <v>127</v>
      </c>
      <c r="B13" s="579"/>
      <c r="C13" s="579"/>
      <c r="D13" s="579"/>
      <c r="E13" s="582" t="s">
        <v>144</v>
      </c>
      <c r="F13" s="582"/>
      <c r="G13" s="582"/>
      <c r="H13" s="582"/>
      <c r="I13" s="84">
        <v>9</v>
      </c>
    </row>
    <row r="14" spans="1:9" ht="30.95" customHeight="1" x14ac:dyDescent="0.25">
      <c r="A14" s="578" t="s">
        <v>10</v>
      </c>
      <c r="B14" s="579"/>
      <c r="C14" s="579"/>
      <c r="D14" s="579"/>
      <c r="E14" s="590" t="s">
        <v>1030</v>
      </c>
      <c r="F14" s="590"/>
      <c r="G14" s="590"/>
      <c r="H14" s="590"/>
      <c r="I14" s="84">
        <v>6</v>
      </c>
    </row>
    <row r="15" spans="1:9" ht="29.25" customHeight="1" x14ac:dyDescent="0.25">
      <c r="A15" s="578" t="s">
        <v>11</v>
      </c>
      <c r="B15" s="579"/>
      <c r="C15" s="579"/>
      <c r="D15" s="579"/>
      <c r="E15" s="590" t="s">
        <v>839</v>
      </c>
      <c r="F15" s="590"/>
      <c r="G15" s="590"/>
      <c r="H15" s="590"/>
      <c r="I15" s="84">
        <v>6</v>
      </c>
    </row>
    <row r="16" spans="1:9" ht="29.25" customHeight="1" x14ac:dyDescent="0.25">
      <c r="A16" s="578" t="s">
        <v>772</v>
      </c>
      <c r="B16" s="579"/>
      <c r="C16" s="579"/>
      <c r="D16" s="579"/>
      <c r="E16" s="582" t="s">
        <v>2472</v>
      </c>
      <c r="F16" s="582"/>
      <c r="G16" s="582"/>
      <c r="H16" s="582"/>
      <c r="I16" s="84">
        <v>3</v>
      </c>
    </row>
    <row r="17" spans="1:9" ht="15" customHeight="1" x14ac:dyDescent="0.25">
      <c r="A17" s="613" t="s">
        <v>377</v>
      </c>
      <c r="B17" s="614"/>
      <c r="C17" s="614"/>
      <c r="D17" s="614"/>
      <c r="E17" s="580" t="s">
        <v>187</v>
      </c>
      <c r="F17" s="580"/>
      <c r="G17" s="580"/>
      <c r="H17" s="580"/>
      <c r="I17" s="84">
        <v>3</v>
      </c>
    </row>
    <row r="18" spans="1:9" x14ac:dyDescent="0.25">
      <c r="A18" s="581" t="s">
        <v>341</v>
      </c>
      <c r="B18" s="582"/>
      <c r="C18" s="582"/>
      <c r="D18" s="582"/>
      <c r="E18" s="582" t="s">
        <v>9</v>
      </c>
      <c r="F18" s="582"/>
      <c r="G18" s="582"/>
      <c r="H18" s="582"/>
      <c r="I18" s="84">
        <v>3</v>
      </c>
    </row>
    <row r="19" spans="1:9" x14ac:dyDescent="0.25">
      <c r="A19" s="581" t="s">
        <v>38</v>
      </c>
      <c r="B19" s="582"/>
      <c r="C19" s="582"/>
      <c r="D19" s="582"/>
      <c r="E19" s="612" t="s">
        <v>2717</v>
      </c>
      <c r="F19" s="612"/>
      <c r="G19" s="612"/>
      <c r="H19" s="612"/>
      <c r="I19" s="84">
        <v>6</v>
      </c>
    </row>
    <row r="20" spans="1:9" x14ac:dyDescent="0.25">
      <c r="A20" s="581" t="s">
        <v>93</v>
      </c>
      <c r="B20" s="582"/>
      <c r="C20" s="582"/>
      <c r="D20" s="582"/>
      <c r="E20" s="612"/>
      <c r="F20" s="612"/>
      <c r="G20" s="612"/>
      <c r="H20" s="612"/>
      <c r="I20" s="84">
        <v>3</v>
      </c>
    </row>
    <row r="21" spans="1:9" x14ac:dyDescent="0.25">
      <c r="A21" s="583" t="s">
        <v>1358</v>
      </c>
      <c r="B21" s="583"/>
      <c r="C21" s="583"/>
      <c r="D21" s="583"/>
      <c r="E21" s="583"/>
      <c r="F21" s="583"/>
      <c r="G21" s="583"/>
      <c r="H21" s="583"/>
      <c r="I21" s="85">
        <f>SUM(I12:I20)</f>
        <v>42</v>
      </c>
    </row>
    <row r="22" spans="1:9" x14ac:dyDescent="0.25">
      <c r="A22" s="584" t="s">
        <v>1359</v>
      </c>
      <c r="B22" s="584"/>
      <c r="C22" s="584"/>
      <c r="D22" s="584"/>
      <c r="E22" s="584"/>
      <c r="F22" s="584"/>
      <c r="G22" s="584"/>
      <c r="H22" s="584"/>
      <c r="I22" s="87">
        <f>SUM(I10,I21)</f>
        <v>62</v>
      </c>
    </row>
    <row r="23" spans="1:9" x14ac:dyDescent="0.25">
      <c r="A23" s="587" t="s">
        <v>2979</v>
      </c>
      <c r="B23" s="588"/>
      <c r="C23" s="588"/>
      <c r="D23" s="588"/>
      <c r="E23" s="588"/>
      <c r="F23" s="588"/>
      <c r="G23" s="588"/>
      <c r="H23" s="588"/>
      <c r="I23" s="589"/>
    </row>
    <row r="24" spans="1:9" ht="30" customHeight="1" x14ac:dyDescent="0.25">
      <c r="A24" s="578" t="s">
        <v>13</v>
      </c>
      <c r="B24" s="579"/>
      <c r="C24" s="579"/>
      <c r="D24" s="579"/>
      <c r="E24" s="582" t="s">
        <v>72</v>
      </c>
      <c r="F24" s="582"/>
      <c r="G24" s="582"/>
      <c r="H24" s="582"/>
      <c r="I24" s="84">
        <v>3</v>
      </c>
    </row>
    <row r="25" spans="1:9" ht="44.25" customHeight="1" x14ac:dyDescent="0.25">
      <c r="A25" s="578" t="s">
        <v>127</v>
      </c>
      <c r="B25" s="579"/>
      <c r="C25" s="579"/>
      <c r="D25" s="579"/>
      <c r="E25" s="582" t="s">
        <v>144</v>
      </c>
      <c r="F25" s="582"/>
      <c r="G25" s="582"/>
      <c r="H25" s="582"/>
      <c r="I25" s="84">
        <v>9</v>
      </c>
    </row>
    <row r="26" spans="1:9" ht="29.25" customHeight="1" x14ac:dyDescent="0.25">
      <c r="A26" s="578" t="s">
        <v>10</v>
      </c>
      <c r="B26" s="579"/>
      <c r="C26" s="579"/>
      <c r="D26" s="579"/>
      <c r="E26" s="590" t="s">
        <v>1030</v>
      </c>
      <c r="F26" s="590"/>
      <c r="G26" s="590"/>
      <c r="H26" s="590"/>
      <c r="I26" s="84">
        <v>6</v>
      </c>
    </row>
    <row r="27" spans="1:9" ht="31.5" customHeight="1" x14ac:dyDescent="0.25">
      <c r="A27" s="578" t="s">
        <v>11</v>
      </c>
      <c r="B27" s="579"/>
      <c r="C27" s="579"/>
      <c r="D27" s="579"/>
      <c r="E27" s="590" t="s">
        <v>839</v>
      </c>
      <c r="F27" s="590"/>
      <c r="G27" s="590"/>
      <c r="H27" s="590"/>
      <c r="I27" s="84">
        <v>6</v>
      </c>
    </row>
    <row r="28" spans="1:9" s="400" customFormat="1" ht="29.25" customHeight="1" x14ac:dyDescent="0.25">
      <c r="A28" s="578" t="s">
        <v>772</v>
      </c>
      <c r="B28" s="579"/>
      <c r="C28" s="579"/>
      <c r="D28" s="579"/>
      <c r="E28" s="582" t="s">
        <v>77</v>
      </c>
      <c r="F28" s="582"/>
      <c r="G28" s="582"/>
      <c r="H28" s="582"/>
      <c r="I28" s="84">
        <v>3</v>
      </c>
    </row>
    <row r="29" spans="1:9" x14ac:dyDescent="0.25">
      <c r="A29" s="613" t="s">
        <v>377</v>
      </c>
      <c r="B29" s="614"/>
      <c r="C29" s="614"/>
      <c r="D29" s="614"/>
      <c r="E29" s="580" t="s">
        <v>187</v>
      </c>
      <c r="F29" s="580"/>
      <c r="G29" s="580"/>
      <c r="H29" s="580"/>
      <c r="I29" s="84">
        <v>3</v>
      </c>
    </row>
    <row r="30" spans="1:9" x14ac:dyDescent="0.25">
      <c r="A30" s="581" t="s">
        <v>341</v>
      </c>
      <c r="B30" s="582"/>
      <c r="C30" s="582"/>
      <c r="D30" s="582"/>
      <c r="E30" s="582" t="s">
        <v>9</v>
      </c>
      <c r="F30" s="582"/>
      <c r="G30" s="582"/>
      <c r="H30" s="582"/>
      <c r="I30" s="84">
        <v>3</v>
      </c>
    </row>
    <row r="31" spans="1:9" ht="15" customHeight="1" x14ac:dyDescent="0.25">
      <c r="A31" s="581" t="s">
        <v>38</v>
      </c>
      <c r="B31" s="582"/>
      <c r="C31" s="582"/>
      <c r="D31" s="582"/>
      <c r="E31" s="612" t="s">
        <v>2717</v>
      </c>
      <c r="F31" s="612"/>
      <c r="G31" s="612"/>
      <c r="H31" s="612"/>
      <c r="I31" s="84">
        <v>6</v>
      </c>
    </row>
    <row r="32" spans="1:9" x14ac:dyDescent="0.25">
      <c r="A32" s="581" t="s">
        <v>93</v>
      </c>
      <c r="B32" s="582"/>
      <c r="C32" s="582"/>
      <c r="D32" s="582"/>
      <c r="E32" s="612"/>
      <c r="F32" s="612"/>
      <c r="G32" s="612"/>
      <c r="H32" s="612"/>
      <c r="I32" s="84">
        <v>3</v>
      </c>
    </row>
    <row r="33" spans="1:9" x14ac:dyDescent="0.25">
      <c r="A33" s="583" t="s">
        <v>1494</v>
      </c>
      <c r="B33" s="583"/>
      <c r="C33" s="583"/>
      <c r="D33" s="583"/>
      <c r="E33" s="583"/>
      <c r="F33" s="583"/>
      <c r="G33" s="583"/>
      <c r="H33" s="583"/>
      <c r="I33" s="85">
        <f>SUM(I24:I32)</f>
        <v>42</v>
      </c>
    </row>
    <row r="34" spans="1:9" x14ac:dyDescent="0.25">
      <c r="A34" s="584" t="s">
        <v>1495</v>
      </c>
      <c r="B34" s="584"/>
      <c r="C34" s="584"/>
      <c r="D34" s="584"/>
      <c r="E34" s="584"/>
      <c r="F34" s="584"/>
      <c r="G34" s="584"/>
      <c r="H34" s="584"/>
      <c r="I34" s="87">
        <f>SUM(I10,I33)</f>
        <v>62</v>
      </c>
    </row>
    <row r="35" spans="1:9" x14ac:dyDescent="0.25">
      <c r="A35" s="587" t="s">
        <v>2980</v>
      </c>
      <c r="B35" s="588"/>
      <c r="C35" s="588"/>
      <c r="D35" s="588"/>
      <c r="E35" s="588"/>
      <c r="F35" s="588"/>
      <c r="G35" s="588"/>
      <c r="H35" s="588"/>
      <c r="I35" s="589"/>
    </row>
    <row r="36" spans="1:9" ht="31.5" customHeight="1" x14ac:dyDescent="0.25">
      <c r="A36" s="578" t="s">
        <v>13</v>
      </c>
      <c r="B36" s="579"/>
      <c r="C36" s="579"/>
      <c r="D36" s="579"/>
      <c r="E36" s="582" t="s">
        <v>72</v>
      </c>
      <c r="F36" s="582"/>
      <c r="G36" s="582"/>
      <c r="H36" s="582"/>
      <c r="I36" s="84">
        <v>3</v>
      </c>
    </row>
    <row r="37" spans="1:9" ht="46.5" customHeight="1" x14ac:dyDescent="0.25">
      <c r="A37" s="578" t="s">
        <v>127</v>
      </c>
      <c r="B37" s="579"/>
      <c r="C37" s="579"/>
      <c r="D37" s="579"/>
      <c r="E37" s="582" t="s">
        <v>1797</v>
      </c>
      <c r="F37" s="582"/>
      <c r="G37" s="582"/>
      <c r="H37" s="582"/>
      <c r="I37" s="84">
        <v>9</v>
      </c>
    </row>
    <row r="38" spans="1:9" ht="30.75" customHeight="1" x14ac:dyDescent="0.25">
      <c r="A38" s="578" t="s">
        <v>10</v>
      </c>
      <c r="B38" s="579"/>
      <c r="C38" s="579"/>
      <c r="D38" s="579"/>
      <c r="E38" s="590" t="s">
        <v>1030</v>
      </c>
      <c r="F38" s="590"/>
      <c r="G38" s="590"/>
      <c r="H38" s="590"/>
      <c r="I38" s="84">
        <v>6</v>
      </c>
    </row>
    <row r="39" spans="1:9" ht="31.5" customHeight="1" x14ac:dyDescent="0.25">
      <c r="A39" s="578" t="s">
        <v>11</v>
      </c>
      <c r="B39" s="579"/>
      <c r="C39" s="579"/>
      <c r="D39" s="579"/>
      <c r="E39" s="590" t="s">
        <v>839</v>
      </c>
      <c r="F39" s="590"/>
      <c r="G39" s="590"/>
      <c r="H39" s="590"/>
      <c r="I39" s="84">
        <v>6</v>
      </c>
    </row>
    <row r="40" spans="1:9" s="400" customFormat="1" ht="29.25" customHeight="1" x14ac:dyDescent="0.25">
      <c r="A40" s="578" t="s">
        <v>772</v>
      </c>
      <c r="B40" s="579"/>
      <c r="C40" s="579"/>
      <c r="D40" s="579"/>
      <c r="E40" s="582" t="s">
        <v>77</v>
      </c>
      <c r="F40" s="582"/>
      <c r="G40" s="582"/>
      <c r="H40" s="582"/>
      <c r="I40" s="84">
        <v>3</v>
      </c>
    </row>
    <row r="41" spans="1:9" x14ac:dyDescent="0.25">
      <c r="A41" s="613" t="s">
        <v>377</v>
      </c>
      <c r="B41" s="614"/>
      <c r="C41" s="614"/>
      <c r="D41" s="614"/>
      <c r="E41" s="580" t="s">
        <v>187</v>
      </c>
      <c r="F41" s="580"/>
      <c r="G41" s="580"/>
      <c r="H41" s="580"/>
      <c r="I41" s="84">
        <v>3</v>
      </c>
    </row>
    <row r="42" spans="1:9" x14ac:dyDescent="0.25">
      <c r="A42" s="581" t="s">
        <v>341</v>
      </c>
      <c r="B42" s="582"/>
      <c r="C42" s="582"/>
      <c r="D42" s="582"/>
      <c r="E42" s="582" t="s">
        <v>9</v>
      </c>
      <c r="F42" s="582"/>
      <c r="G42" s="582"/>
      <c r="H42" s="582"/>
      <c r="I42" s="84">
        <v>3</v>
      </c>
    </row>
    <row r="43" spans="1:9" ht="15" customHeight="1" x14ac:dyDescent="0.25">
      <c r="A43" s="581" t="s">
        <v>38</v>
      </c>
      <c r="B43" s="582"/>
      <c r="C43" s="582"/>
      <c r="D43" s="582"/>
      <c r="E43" s="612" t="s">
        <v>2717</v>
      </c>
      <c r="F43" s="612"/>
      <c r="G43" s="612"/>
      <c r="H43" s="612"/>
      <c r="I43" s="84">
        <v>9</v>
      </c>
    </row>
    <row r="44" spans="1:9" x14ac:dyDescent="0.25">
      <c r="A44" s="583" t="s">
        <v>1497</v>
      </c>
      <c r="B44" s="583"/>
      <c r="C44" s="583"/>
      <c r="D44" s="583"/>
      <c r="E44" s="583"/>
      <c r="F44" s="583"/>
      <c r="G44" s="583"/>
      <c r="H44" s="583"/>
      <c r="I44" s="85">
        <f>SUM(I36:I43)</f>
        <v>42</v>
      </c>
    </row>
    <row r="45" spans="1:9" x14ac:dyDescent="0.25">
      <c r="A45" s="584" t="s">
        <v>1496</v>
      </c>
      <c r="B45" s="584"/>
      <c r="C45" s="584"/>
      <c r="D45" s="584"/>
      <c r="E45" s="584"/>
      <c r="F45" s="584"/>
      <c r="G45" s="584"/>
      <c r="H45" s="584"/>
      <c r="I45" s="124" t="s">
        <v>2611</v>
      </c>
    </row>
    <row r="46" spans="1:9" x14ac:dyDescent="0.25">
      <c r="A46" s="587" t="s">
        <v>2981</v>
      </c>
      <c r="B46" s="588"/>
      <c r="C46" s="588"/>
      <c r="D46" s="588"/>
      <c r="E46" s="588"/>
      <c r="F46" s="588"/>
      <c r="G46" s="588"/>
      <c r="H46" s="588"/>
      <c r="I46" s="589"/>
    </row>
    <row r="47" spans="1:9" ht="30.75" customHeight="1" x14ac:dyDescent="0.25">
      <c r="A47" s="578" t="s">
        <v>13</v>
      </c>
      <c r="B47" s="579"/>
      <c r="C47" s="579"/>
      <c r="D47" s="579"/>
      <c r="E47" s="582" t="s">
        <v>72</v>
      </c>
      <c r="F47" s="582"/>
      <c r="G47" s="582"/>
      <c r="H47" s="582"/>
      <c r="I47" s="84">
        <v>3</v>
      </c>
    </row>
    <row r="48" spans="1:9" ht="30" customHeight="1" x14ac:dyDescent="0.25">
      <c r="A48" s="578" t="s">
        <v>10</v>
      </c>
      <c r="B48" s="579"/>
      <c r="C48" s="579"/>
      <c r="D48" s="579"/>
      <c r="E48" s="590" t="s">
        <v>1030</v>
      </c>
      <c r="F48" s="590"/>
      <c r="G48" s="590"/>
      <c r="H48" s="590"/>
      <c r="I48" s="84">
        <v>6</v>
      </c>
    </row>
    <row r="49" spans="1:9" ht="15" customHeight="1" x14ac:dyDescent="0.25">
      <c r="A49" s="613" t="s">
        <v>377</v>
      </c>
      <c r="B49" s="614"/>
      <c r="C49" s="614"/>
      <c r="D49" s="614"/>
      <c r="E49" s="580" t="s">
        <v>187</v>
      </c>
      <c r="F49" s="580"/>
      <c r="G49" s="580"/>
      <c r="H49" s="580"/>
      <c r="I49" s="84">
        <v>3</v>
      </c>
    </row>
    <row r="50" spans="1:9" ht="43.5" customHeight="1" x14ac:dyDescent="0.25">
      <c r="A50" s="578" t="s">
        <v>127</v>
      </c>
      <c r="B50" s="579"/>
      <c r="C50" s="579"/>
      <c r="D50" s="579"/>
      <c r="E50" s="582" t="s">
        <v>144</v>
      </c>
      <c r="F50" s="582"/>
      <c r="G50" s="582"/>
      <c r="H50" s="582"/>
      <c r="I50" s="84">
        <v>9</v>
      </c>
    </row>
    <row r="51" spans="1:9" ht="30.75" customHeight="1" x14ac:dyDescent="0.25">
      <c r="A51" s="578" t="s">
        <v>11</v>
      </c>
      <c r="B51" s="579"/>
      <c r="C51" s="579"/>
      <c r="D51" s="579"/>
      <c r="E51" s="590" t="s">
        <v>839</v>
      </c>
      <c r="F51" s="590"/>
      <c r="G51" s="590"/>
      <c r="H51" s="590"/>
      <c r="I51" s="84">
        <v>6</v>
      </c>
    </row>
    <row r="52" spans="1:9" s="400" customFormat="1" ht="29.25" customHeight="1" x14ac:dyDescent="0.25">
      <c r="A52" s="578" t="s">
        <v>772</v>
      </c>
      <c r="B52" s="579"/>
      <c r="C52" s="579"/>
      <c r="D52" s="579"/>
      <c r="E52" s="582" t="s">
        <v>77</v>
      </c>
      <c r="F52" s="582"/>
      <c r="G52" s="582"/>
      <c r="H52" s="582"/>
      <c r="I52" s="84">
        <v>3</v>
      </c>
    </row>
    <row r="53" spans="1:9" x14ac:dyDescent="0.25">
      <c r="A53" s="581" t="s">
        <v>341</v>
      </c>
      <c r="B53" s="582"/>
      <c r="C53" s="582"/>
      <c r="D53" s="582"/>
      <c r="E53" s="582" t="s">
        <v>9</v>
      </c>
      <c r="F53" s="582"/>
      <c r="G53" s="582"/>
      <c r="H53" s="582"/>
      <c r="I53" s="84">
        <v>3</v>
      </c>
    </row>
    <row r="54" spans="1:9" ht="15" customHeight="1" x14ac:dyDescent="0.25">
      <c r="A54" s="581" t="s">
        <v>38</v>
      </c>
      <c r="B54" s="582"/>
      <c r="C54" s="582"/>
      <c r="D54" s="582"/>
      <c r="E54" s="612" t="s">
        <v>2717</v>
      </c>
      <c r="F54" s="612"/>
      <c r="G54" s="612"/>
      <c r="H54" s="612"/>
      <c r="I54" s="84">
        <v>6</v>
      </c>
    </row>
    <row r="55" spans="1:9" x14ac:dyDescent="0.25">
      <c r="A55" s="581" t="s">
        <v>93</v>
      </c>
      <c r="B55" s="582"/>
      <c r="C55" s="582"/>
      <c r="D55" s="582"/>
      <c r="E55" s="612"/>
      <c r="F55" s="612"/>
      <c r="G55" s="612"/>
      <c r="H55" s="612"/>
      <c r="I55" s="84">
        <v>3</v>
      </c>
    </row>
    <row r="56" spans="1:9" x14ac:dyDescent="0.25">
      <c r="A56" s="583" t="s">
        <v>1506</v>
      </c>
      <c r="B56" s="583"/>
      <c r="C56" s="583"/>
      <c r="D56" s="583"/>
      <c r="E56" s="583"/>
      <c r="F56" s="583"/>
      <c r="G56" s="583"/>
      <c r="H56" s="583"/>
      <c r="I56" s="85">
        <f>SUM(I47:I55)</f>
        <v>42</v>
      </c>
    </row>
    <row r="57" spans="1:9" x14ac:dyDescent="0.25">
      <c r="A57" s="584" t="s">
        <v>1503</v>
      </c>
      <c r="B57" s="584"/>
      <c r="C57" s="584"/>
      <c r="D57" s="584"/>
      <c r="E57" s="584"/>
      <c r="F57" s="584"/>
      <c r="G57" s="584"/>
      <c r="H57" s="584"/>
      <c r="I57" s="87">
        <f>SUM(I10,I56)</f>
        <v>62</v>
      </c>
    </row>
    <row r="58" spans="1:9" x14ac:dyDescent="0.25">
      <c r="A58" s="587" t="s">
        <v>2982</v>
      </c>
      <c r="B58" s="588"/>
      <c r="C58" s="588"/>
      <c r="D58" s="588"/>
      <c r="E58" s="588"/>
      <c r="F58" s="588"/>
      <c r="G58" s="588"/>
      <c r="H58" s="588"/>
      <c r="I58" s="589"/>
    </row>
    <row r="59" spans="1:9" ht="30.75" customHeight="1" x14ac:dyDescent="0.25">
      <c r="A59" s="578" t="s">
        <v>13</v>
      </c>
      <c r="B59" s="579"/>
      <c r="C59" s="579"/>
      <c r="D59" s="579"/>
      <c r="E59" s="582" t="s">
        <v>72</v>
      </c>
      <c r="F59" s="582"/>
      <c r="G59" s="582"/>
      <c r="H59" s="582"/>
      <c r="I59" s="332">
        <v>3</v>
      </c>
    </row>
    <row r="60" spans="1:9" ht="28.5" customHeight="1" x14ac:dyDescent="0.25">
      <c r="A60" s="578" t="s">
        <v>10</v>
      </c>
      <c r="B60" s="579"/>
      <c r="C60" s="579"/>
      <c r="D60" s="579"/>
      <c r="E60" s="590" t="s">
        <v>1030</v>
      </c>
      <c r="F60" s="590"/>
      <c r="G60" s="590"/>
      <c r="H60" s="590"/>
      <c r="I60" s="84">
        <v>6</v>
      </c>
    </row>
    <row r="61" spans="1:9" x14ac:dyDescent="0.25">
      <c r="A61" s="613" t="s">
        <v>74</v>
      </c>
      <c r="B61" s="614"/>
      <c r="C61" s="614"/>
      <c r="D61" s="614"/>
      <c r="E61" s="580" t="s">
        <v>75</v>
      </c>
      <c r="F61" s="580"/>
      <c r="G61" s="580"/>
      <c r="H61" s="580"/>
      <c r="I61" s="84">
        <v>3</v>
      </c>
    </row>
    <row r="62" spans="1:9" ht="31.5" customHeight="1" x14ac:dyDescent="0.25">
      <c r="A62" s="578" t="s">
        <v>11</v>
      </c>
      <c r="B62" s="579"/>
      <c r="C62" s="579"/>
      <c r="D62" s="579"/>
      <c r="E62" s="590" t="s">
        <v>839</v>
      </c>
      <c r="F62" s="590"/>
      <c r="G62" s="590"/>
      <c r="H62" s="590"/>
      <c r="I62" s="84">
        <v>6</v>
      </c>
    </row>
    <row r="63" spans="1:9" s="400" customFormat="1" ht="29.25" customHeight="1" x14ac:dyDescent="0.25">
      <c r="A63" s="578" t="s">
        <v>772</v>
      </c>
      <c r="B63" s="579"/>
      <c r="C63" s="579"/>
      <c r="D63" s="579"/>
      <c r="E63" s="582" t="s">
        <v>2681</v>
      </c>
      <c r="F63" s="582"/>
      <c r="G63" s="582"/>
      <c r="H63" s="582"/>
      <c r="I63" s="84">
        <v>3</v>
      </c>
    </row>
    <row r="64" spans="1:9" x14ac:dyDescent="0.25">
      <c r="A64" s="578" t="s">
        <v>2601</v>
      </c>
      <c r="B64" s="579"/>
      <c r="C64" s="579"/>
      <c r="D64" s="579"/>
      <c r="E64" s="608" t="s">
        <v>2602</v>
      </c>
      <c r="F64" s="608"/>
      <c r="G64" s="608"/>
      <c r="H64" s="608"/>
      <c r="I64" s="84">
        <v>3</v>
      </c>
    </row>
    <row r="65" spans="1:9" x14ac:dyDescent="0.25">
      <c r="A65" s="578" t="s">
        <v>38</v>
      </c>
      <c r="B65" s="579"/>
      <c r="C65" s="579"/>
      <c r="D65" s="579"/>
      <c r="E65" s="612" t="s">
        <v>2726</v>
      </c>
      <c r="F65" s="612"/>
      <c r="G65" s="612"/>
      <c r="H65" s="612"/>
      <c r="I65" s="84">
        <v>12</v>
      </c>
    </row>
    <row r="66" spans="1:9" x14ac:dyDescent="0.25">
      <c r="A66" s="581" t="s">
        <v>2480</v>
      </c>
      <c r="B66" s="582"/>
      <c r="C66" s="582"/>
      <c r="D66" s="582"/>
      <c r="E66" s="612" t="s">
        <v>2481</v>
      </c>
      <c r="F66" s="612"/>
      <c r="G66" s="612"/>
      <c r="H66" s="612"/>
      <c r="I66" s="84">
        <v>3</v>
      </c>
    </row>
    <row r="67" spans="1:9" x14ac:dyDescent="0.25">
      <c r="A67" s="581" t="s">
        <v>93</v>
      </c>
      <c r="B67" s="582"/>
      <c r="C67" s="582"/>
      <c r="D67" s="582"/>
      <c r="E67" s="612"/>
      <c r="F67" s="612"/>
      <c r="G67" s="612"/>
      <c r="H67" s="612"/>
      <c r="I67" s="84">
        <v>1</v>
      </c>
    </row>
    <row r="68" spans="1:9" x14ac:dyDescent="0.25">
      <c r="A68" s="583" t="s">
        <v>1492</v>
      </c>
      <c r="B68" s="583"/>
      <c r="C68" s="583"/>
      <c r="D68" s="583"/>
      <c r="E68" s="583"/>
      <c r="F68" s="583"/>
      <c r="G68" s="583"/>
      <c r="H68" s="583"/>
      <c r="I68" s="85">
        <f>SUM(I59:I67)</f>
        <v>40</v>
      </c>
    </row>
    <row r="69" spans="1:9" x14ac:dyDescent="0.25">
      <c r="A69" s="584" t="s">
        <v>1493</v>
      </c>
      <c r="B69" s="584"/>
      <c r="C69" s="584"/>
      <c r="D69" s="584"/>
      <c r="E69" s="584"/>
      <c r="F69" s="584"/>
      <c r="G69" s="584"/>
      <c r="H69" s="584"/>
      <c r="I69" s="87">
        <f>SUM(I10,I68)</f>
        <v>60</v>
      </c>
    </row>
    <row r="70" spans="1:9" x14ac:dyDescent="0.25">
      <c r="A70" s="587" t="s">
        <v>2996</v>
      </c>
      <c r="B70" s="588"/>
      <c r="C70" s="588"/>
      <c r="D70" s="588"/>
      <c r="E70" s="588"/>
      <c r="F70" s="588"/>
      <c r="G70" s="588"/>
      <c r="H70" s="588"/>
      <c r="I70" s="589"/>
    </row>
    <row r="71" spans="1:9" ht="29.25" customHeight="1" x14ac:dyDescent="0.25">
      <c r="A71" s="578" t="s">
        <v>2213</v>
      </c>
      <c r="B71" s="579"/>
      <c r="C71" s="579"/>
      <c r="D71" s="579"/>
      <c r="E71" s="582" t="s">
        <v>2230</v>
      </c>
      <c r="F71" s="582"/>
      <c r="G71" s="582"/>
      <c r="H71" s="582"/>
      <c r="I71" s="84">
        <v>3</v>
      </c>
    </row>
    <row r="72" spans="1:9" ht="28.5" customHeight="1" x14ac:dyDescent="0.25">
      <c r="A72" s="578" t="s">
        <v>2214</v>
      </c>
      <c r="B72" s="579"/>
      <c r="C72" s="579"/>
      <c r="D72" s="579"/>
      <c r="E72" s="590" t="s">
        <v>2231</v>
      </c>
      <c r="F72" s="590"/>
      <c r="G72" s="590"/>
      <c r="H72" s="590"/>
      <c r="I72" s="84">
        <v>3</v>
      </c>
    </row>
    <row r="73" spans="1:9" ht="33.75" customHeight="1" x14ac:dyDescent="0.25">
      <c r="A73" s="578" t="s">
        <v>2215</v>
      </c>
      <c r="B73" s="579"/>
      <c r="C73" s="579"/>
      <c r="D73" s="579"/>
      <c r="E73" s="591" t="s">
        <v>2320</v>
      </c>
      <c r="F73" s="591"/>
      <c r="G73" s="591"/>
      <c r="H73" s="591"/>
      <c r="I73" s="84">
        <v>6</v>
      </c>
    </row>
    <row r="74" spans="1:9" x14ac:dyDescent="0.25">
      <c r="A74" s="578" t="s">
        <v>32</v>
      </c>
      <c r="B74" s="579"/>
      <c r="C74" s="579"/>
      <c r="D74" s="579"/>
      <c r="E74" s="591" t="s">
        <v>599</v>
      </c>
      <c r="F74" s="591"/>
      <c r="G74" s="591"/>
      <c r="H74" s="591"/>
      <c r="I74" s="84">
        <v>3</v>
      </c>
    </row>
    <row r="75" spans="1:9" s="400" customFormat="1" ht="29.25" customHeight="1" x14ac:dyDescent="0.25">
      <c r="A75" s="578" t="s">
        <v>772</v>
      </c>
      <c r="B75" s="579"/>
      <c r="C75" s="579"/>
      <c r="D75" s="579"/>
      <c r="E75" s="582" t="s">
        <v>77</v>
      </c>
      <c r="F75" s="582"/>
      <c r="G75" s="582"/>
      <c r="H75" s="582"/>
      <c r="I75" s="84">
        <v>3</v>
      </c>
    </row>
    <row r="76" spans="1:9" x14ac:dyDescent="0.25">
      <c r="A76" s="578" t="s">
        <v>432</v>
      </c>
      <c r="B76" s="579"/>
      <c r="C76" s="579"/>
      <c r="D76" s="579"/>
      <c r="E76" s="582" t="s">
        <v>425</v>
      </c>
      <c r="F76" s="582"/>
      <c r="G76" s="582"/>
      <c r="H76" s="582"/>
      <c r="I76" s="84">
        <v>3</v>
      </c>
    </row>
    <row r="77" spans="1:9" ht="48.75" customHeight="1" x14ac:dyDescent="0.25">
      <c r="A77" s="578" t="s">
        <v>1778</v>
      </c>
      <c r="B77" s="579"/>
      <c r="C77" s="579"/>
      <c r="D77" s="579"/>
      <c r="E77" s="579" t="s">
        <v>2491</v>
      </c>
      <c r="F77" s="579"/>
      <c r="G77" s="579"/>
      <c r="H77" s="579"/>
      <c r="I77" s="84">
        <v>6</v>
      </c>
    </row>
    <row r="78" spans="1:9" x14ac:dyDescent="0.25">
      <c r="A78" s="581" t="s">
        <v>341</v>
      </c>
      <c r="B78" s="582"/>
      <c r="C78" s="582"/>
      <c r="D78" s="582"/>
      <c r="E78" s="582" t="s">
        <v>9</v>
      </c>
      <c r="F78" s="582"/>
      <c r="G78" s="582"/>
      <c r="H78" s="582"/>
      <c r="I78" s="84">
        <v>3</v>
      </c>
    </row>
    <row r="79" spans="1:9" x14ac:dyDescent="0.25">
      <c r="A79" s="581" t="s">
        <v>2233</v>
      </c>
      <c r="B79" s="582"/>
      <c r="C79" s="582"/>
      <c r="D79" s="582"/>
      <c r="E79" s="612" t="s">
        <v>2717</v>
      </c>
      <c r="F79" s="612"/>
      <c r="G79" s="612"/>
      <c r="H79" s="612"/>
      <c r="I79" s="84">
        <v>9</v>
      </c>
    </row>
    <row r="80" spans="1:9" x14ac:dyDescent="0.25">
      <c r="A80" s="581" t="s">
        <v>93</v>
      </c>
      <c r="B80" s="582"/>
      <c r="C80" s="582"/>
      <c r="D80" s="582"/>
      <c r="E80" s="612"/>
      <c r="F80" s="612"/>
      <c r="G80" s="612"/>
      <c r="H80" s="612"/>
      <c r="I80" s="84">
        <v>3</v>
      </c>
    </row>
    <row r="81" spans="1:9" x14ac:dyDescent="0.25">
      <c r="A81" s="583" t="s">
        <v>1366</v>
      </c>
      <c r="B81" s="583"/>
      <c r="C81" s="583"/>
      <c r="D81" s="583"/>
      <c r="E81" s="583"/>
      <c r="F81" s="583"/>
      <c r="G81" s="583"/>
      <c r="H81" s="583"/>
      <c r="I81" s="85">
        <f>SUM(I71:I80)</f>
        <v>42</v>
      </c>
    </row>
    <row r="82" spans="1:9" x14ac:dyDescent="0.25">
      <c r="A82" s="584" t="s">
        <v>1367</v>
      </c>
      <c r="B82" s="584"/>
      <c r="C82" s="584"/>
      <c r="D82" s="584"/>
      <c r="E82" s="584"/>
      <c r="F82" s="584"/>
      <c r="G82" s="584"/>
      <c r="H82" s="584"/>
      <c r="I82" s="87">
        <f>SUM(I10,I81)</f>
        <v>62</v>
      </c>
    </row>
    <row r="83" spans="1:9" x14ac:dyDescent="0.25">
      <c r="A83" s="586" t="s">
        <v>1462</v>
      </c>
      <c r="B83" s="586"/>
      <c r="C83" s="586"/>
      <c r="D83" s="586"/>
      <c r="E83" s="586"/>
      <c r="F83" s="586"/>
      <c r="G83" s="586"/>
      <c r="H83" s="586"/>
      <c r="I83" s="586"/>
    </row>
    <row r="84" spans="1:9" x14ac:dyDescent="0.25">
      <c r="A84" s="883" t="s">
        <v>2994</v>
      </c>
      <c r="B84" s="883"/>
      <c r="C84" s="883"/>
      <c r="D84" s="883"/>
      <c r="E84" s="883"/>
      <c r="F84" s="883"/>
      <c r="G84" s="883"/>
      <c r="H84" s="883"/>
      <c r="I84" s="883"/>
    </row>
    <row r="85" spans="1:9" ht="54.75" customHeight="1" x14ac:dyDescent="0.25">
      <c r="A85" s="586" t="s">
        <v>2212</v>
      </c>
      <c r="B85" s="586"/>
      <c r="C85" s="586"/>
      <c r="D85" s="586"/>
      <c r="E85" s="586"/>
      <c r="F85" s="586"/>
      <c r="G85" s="586"/>
      <c r="H85" s="586"/>
      <c r="I85" s="586"/>
    </row>
    <row r="86" spans="1:9" ht="38.25" customHeight="1" x14ac:dyDescent="0.25">
      <c r="A86" s="586" t="s">
        <v>2995</v>
      </c>
      <c r="B86" s="586"/>
      <c r="C86" s="586"/>
      <c r="D86" s="586"/>
      <c r="E86" s="586"/>
      <c r="F86" s="586"/>
      <c r="G86" s="586"/>
      <c r="H86" s="586"/>
      <c r="I86" s="586"/>
    </row>
    <row r="87" spans="1:9" x14ac:dyDescent="0.25">
      <c r="A87" s="607" t="s">
        <v>542</v>
      </c>
      <c r="B87" s="607"/>
      <c r="C87" s="607" t="s">
        <v>1334</v>
      </c>
      <c r="D87" s="607"/>
      <c r="E87" s="336"/>
      <c r="F87" s="336"/>
      <c r="G87" s="336"/>
      <c r="H87" s="336"/>
      <c r="I87" s="336"/>
    </row>
  </sheetData>
  <sheetProtection password="CA9D" sheet="1" objects="1" scenarios="1"/>
  <mergeCells count="147">
    <mergeCell ref="A57:H57"/>
    <mergeCell ref="A84:I84"/>
    <mergeCell ref="A28:D28"/>
    <mergeCell ref="E28:H28"/>
    <mergeCell ref="A40:D40"/>
    <mergeCell ref="E40:H40"/>
    <mergeCell ref="A52:D52"/>
    <mergeCell ref="E52:H52"/>
    <mergeCell ref="A63:D63"/>
    <mergeCell ref="E63:H63"/>
    <mergeCell ref="A75:D75"/>
    <mergeCell ref="E75:H75"/>
    <mergeCell ref="A61:D61"/>
    <mergeCell ref="A68:H68"/>
    <mergeCell ref="A62:D62"/>
    <mergeCell ref="E62:H62"/>
    <mergeCell ref="A65:D65"/>
    <mergeCell ref="E65:H65"/>
    <mergeCell ref="A29:D29"/>
    <mergeCell ref="E29:H29"/>
    <mergeCell ref="A45:H45"/>
    <mergeCell ref="A54:D54"/>
    <mergeCell ref="E54:H54"/>
    <mergeCell ref="A46:I46"/>
    <mergeCell ref="A1:I1"/>
    <mergeCell ref="A2:I2"/>
    <mergeCell ref="A5:I5"/>
    <mergeCell ref="A6:D6"/>
    <mergeCell ref="E6:H6"/>
    <mergeCell ref="A3:B3"/>
    <mergeCell ref="E25:H25"/>
    <mergeCell ref="A27:D27"/>
    <mergeCell ref="E27:H27"/>
    <mergeCell ref="C3:I3"/>
    <mergeCell ref="A24:D24"/>
    <mergeCell ref="E24:H24"/>
    <mergeCell ref="A16:D16"/>
    <mergeCell ref="E16:H16"/>
    <mergeCell ref="A7:D7"/>
    <mergeCell ref="E7:H7"/>
    <mergeCell ref="A21:H21"/>
    <mergeCell ref="A12:D12"/>
    <mergeCell ref="E12:H12"/>
    <mergeCell ref="A14:D14"/>
    <mergeCell ref="A26:D26"/>
    <mergeCell ref="E26:H26"/>
    <mergeCell ref="C87:D87"/>
    <mergeCell ref="B4:C4"/>
    <mergeCell ref="A87:B87"/>
    <mergeCell ref="A13:D13"/>
    <mergeCell ref="E13:H13"/>
    <mergeCell ref="E39:H39"/>
    <mergeCell ref="A37:D37"/>
    <mergeCell ref="A30:D30"/>
    <mergeCell ref="E30:H30"/>
    <mergeCell ref="A31:D31"/>
    <mergeCell ref="E31:H31"/>
    <mergeCell ref="E43:H43"/>
    <mergeCell ref="A36:D36"/>
    <mergeCell ref="E36:H36"/>
    <mergeCell ref="A38:D38"/>
    <mergeCell ref="E38:H38"/>
    <mergeCell ref="A33:H33"/>
    <mergeCell ref="A34:H34"/>
    <mergeCell ref="A35:I35"/>
    <mergeCell ref="A22:H22"/>
    <mergeCell ref="A17:D17"/>
    <mergeCell ref="E17:H17"/>
    <mergeCell ref="A20:D20"/>
    <mergeCell ref="E20:H20"/>
    <mergeCell ref="A86:I86"/>
    <mergeCell ref="A83:I83"/>
    <mergeCell ref="A8:D8"/>
    <mergeCell ref="A10:H10"/>
    <mergeCell ref="A11:I11"/>
    <mergeCell ref="A18:D18"/>
    <mergeCell ref="E18:H18"/>
    <mergeCell ref="A19:D19"/>
    <mergeCell ref="E19:H19"/>
    <mergeCell ref="A15:D15"/>
    <mergeCell ref="A42:D42"/>
    <mergeCell ref="E42:H42"/>
    <mergeCell ref="A43:D43"/>
    <mergeCell ref="E37:H37"/>
    <mergeCell ref="A41:D41"/>
    <mergeCell ref="E41:H41"/>
    <mergeCell ref="A39:D39"/>
    <mergeCell ref="A47:D47"/>
    <mergeCell ref="E47:H47"/>
    <mergeCell ref="E8:H8"/>
    <mergeCell ref="A9:D9"/>
    <mergeCell ref="E9:H9"/>
    <mergeCell ref="E14:H14"/>
    <mergeCell ref="E15:H15"/>
    <mergeCell ref="A85:I85"/>
    <mergeCell ref="A80:D80"/>
    <mergeCell ref="E80:H80"/>
    <mergeCell ref="E61:H61"/>
    <mergeCell ref="A71:D71"/>
    <mergeCell ref="E71:H71"/>
    <mergeCell ref="A32:D32"/>
    <mergeCell ref="E32:H32"/>
    <mergeCell ref="A23:I23"/>
    <mergeCell ref="A25:D25"/>
    <mergeCell ref="A48:D48"/>
    <mergeCell ref="E48:H48"/>
    <mergeCell ref="A49:D49"/>
    <mergeCell ref="E49:H49"/>
    <mergeCell ref="A53:D53"/>
    <mergeCell ref="E53:H53"/>
    <mergeCell ref="A51:D51"/>
    <mergeCell ref="E51:H51"/>
    <mergeCell ref="A50:D50"/>
    <mergeCell ref="E50:H50"/>
    <mergeCell ref="A55:D55"/>
    <mergeCell ref="E55:H55"/>
    <mergeCell ref="A56:H56"/>
    <mergeCell ref="A44:H44"/>
    <mergeCell ref="A58:I58"/>
    <mergeCell ref="A59:D59"/>
    <mergeCell ref="E59:H59"/>
    <mergeCell ref="A67:D67"/>
    <mergeCell ref="E67:H67"/>
    <mergeCell ref="A66:D66"/>
    <mergeCell ref="E66:H66"/>
    <mergeCell ref="A64:D64"/>
    <mergeCell ref="E64:H64"/>
    <mergeCell ref="E60:H60"/>
    <mergeCell ref="A60:D60"/>
    <mergeCell ref="A82:H82"/>
    <mergeCell ref="A69:H69"/>
    <mergeCell ref="A70:I70"/>
    <mergeCell ref="A79:D79"/>
    <mergeCell ref="E79:H79"/>
    <mergeCell ref="A78:D78"/>
    <mergeCell ref="E78:H78"/>
    <mergeCell ref="A76:D76"/>
    <mergeCell ref="E76:H76"/>
    <mergeCell ref="A77:D77"/>
    <mergeCell ref="E77:H77"/>
    <mergeCell ref="A74:D74"/>
    <mergeCell ref="E74:H74"/>
    <mergeCell ref="A72:D72"/>
    <mergeCell ref="E72:H72"/>
    <mergeCell ref="A73:D73"/>
    <mergeCell ref="E73:H73"/>
    <mergeCell ref="A81:H81"/>
  </mergeCells>
  <phoneticPr fontId="40" type="noConversion"/>
  <hyperlinks>
    <hyperlink ref="A87" location="'Table of Contents'!A1" display="table of contents"/>
    <hyperlink ref="C87:D87"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4" max="16383" man="1"/>
    <brk id="57" max="16383" man="1"/>
  </rowBreaks>
  <extLst>
    <ext xmlns:mx="http://schemas.microsoft.com/office/mac/excel/2008/main" uri="{64002731-A6B0-56B0-2670-7721B7C09600}">
      <mx:PLV Mode="1" OnePage="0" WScale="0"/>
    </ext>
  </extLst>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enableFormatConditionsCalculation="0"/>
  <dimension ref="A1:I19"/>
  <sheetViews>
    <sheetView view="pageLayout" workbookViewId="0">
      <selection activeCell="E10" sqref="E10:H10"/>
    </sheetView>
  </sheetViews>
  <sheetFormatPr defaultColWidth="9.140625" defaultRowHeight="15" x14ac:dyDescent="0.25"/>
  <cols>
    <col min="1" max="8" width="9.140625" style="30"/>
    <col min="9" max="9" width="9.140625" style="2"/>
    <col min="10" max="16384" width="9.140625" style="30"/>
  </cols>
  <sheetData>
    <row r="1" spans="1:9" x14ac:dyDescent="0.25">
      <c r="A1" s="495" t="s">
        <v>295</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50</v>
      </c>
      <c r="D3" s="600"/>
      <c r="E3" s="600"/>
      <c r="F3" s="600"/>
      <c r="G3" s="600"/>
      <c r="H3" s="600"/>
      <c r="I3" s="601"/>
    </row>
    <row r="4" spans="1:9" ht="15" customHeight="1" x14ac:dyDescent="0.25">
      <c r="A4" s="82" t="s">
        <v>29</v>
      </c>
      <c r="B4" s="211" t="s">
        <v>1035</v>
      </c>
      <c r="C4" s="209"/>
      <c r="D4" s="209"/>
      <c r="E4" s="209"/>
      <c r="F4" s="209"/>
      <c r="G4" s="209"/>
      <c r="H4" s="209"/>
      <c r="I4" s="84"/>
    </row>
    <row r="5" spans="1:9" x14ac:dyDescent="0.25">
      <c r="A5" s="609"/>
      <c r="B5" s="610"/>
      <c r="C5" s="610"/>
      <c r="D5" s="610"/>
      <c r="E5" s="610"/>
      <c r="F5" s="610"/>
      <c r="G5" s="610"/>
      <c r="H5" s="610"/>
      <c r="I5" s="611"/>
    </row>
    <row r="6" spans="1:9" x14ac:dyDescent="0.25">
      <c r="A6" s="613" t="s">
        <v>13</v>
      </c>
      <c r="B6" s="614"/>
      <c r="C6" s="614"/>
      <c r="D6" s="614"/>
      <c r="E6" s="582" t="s">
        <v>126</v>
      </c>
      <c r="F6" s="582"/>
      <c r="G6" s="582"/>
      <c r="H6" s="582"/>
      <c r="I6" s="84">
        <v>3</v>
      </c>
    </row>
    <row r="7" spans="1:9" ht="15" customHeight="1" x14ac:dyDescent="0.25">
      <c r="A7" s="581" t="s">
        <v>355</v>
      </c>
      <c r="B7" s="582"/>
      <c r="C7" s="582"/>
      <c r="D7" s="582"/>
      <c r="E7" s="582" t="s">
        <v>308</v>
      </c>
      <c r="F7" s="582"/>
      <c r="G7" s="582"/>
      <c r="H7" s="582"/>
      <c r="I7" s="84">
        <v>4</v>
      </c>
    </row>
    <row r="8" spans="1:9" ht="15" customHeight="1" x14ac:dyDescent="0.25">
      <c r="A8" s="581" t="s">
        <v>326</v>
      </c>
      <c r="B8" s="582"/>
      <c r="C8" s="582"/>
      <c r="D8" s="582"/>
      <c r="E8" s="582" t="s">
        <v>44</v>
      </c>
      <c r="F8" s="582"/>
      <c r="G8" s="582"/>
      <c r="H8" s="582"/>
      <c r="I8" s="210">
        <v>4</v>
      </c>
    </row>
    <row r="9" spans="1:9" ht="30" customHeight="1" x14ac:dyDescent="0.25">
      <c r="A9" s="613" t="s">
        <v>488</v>
      </c>
      <c r="B9" s="614"/>
      <c r="C9" s="614"/>
      <c r="D9" s="614"/>
      <c r="E9" s="801" t="s">
        <v>487</v>
      </c>
      <c r="F9" s="801"/>
      <c r="G9" s="801"/>
      <c r="H9" s="801"/>
      <c r="I9" s="123" t="s">
        <v>1395</v>
      </c>
    </row>
    <row r="10" spans="1:9" ht="30.95" customHeight="1" x14ac:dyDescent="0.25">
      <c r="A10" s="613" t="s">
        <v>127</v>
      </c>
      <c r="B10" s="614"/>
      <c r="C10" s="614"/>
      <c r="D10" s="614"/>
      <c r="E10" s="580" t="s">
        <v>522</v>
      </c>
      <c r="F10" s="580"/>
      <c r="G10" s="580"/>
      <c r="H10" s="580"/>
      <c r="I10" s="84">
        <v>6</v>
      </c>
    </row>
    <row r="11" spans="1:9" ht="15" customHeight="1" x14ac:dyDescent="0.25">
      <c r="A11" s="581" t="s">
        <v>342</v>
      </c>
      <c r="B11" s="582"/>
      <c r="C11" s="582"/>
      <c r="D11" s="582"/>
      <c r="E11" s="582" t="s">
        <v>8</v>
      </c>
      <c r="F11" s="582"/>
      <c r="G11" s="582"/>
      <c r="H11" s="582"/>
      <c r="I11" s="84">
        <v>6</v>
      </c>
    </row>
    <row r="12" spans="1:9" ht="76.7" customHeight="1" x14ac:dyDescent="0.25">
      <c r="A12" s="613" t="s">
        <v>42</v>
      </c>
      <c r="B12" s="614"/>
      <c r="C12" s="614"/>
      <c r="D12" s="614"/>
      <c r="E12" s="580" t="s">
        <v>119</v>
      </c>
      <c r="F12" s="580"/>
      <c r="G12" s="580"/>
      <c r="H12" s="580"/>
      <c r="I12" s="84">
        <v>6</v>
      </c>
    </row>
    <row r="13" spans="1:9" x14ac:dyDescent="0.25">
      <c r="A13" s="581" t="s">
        <v>328</v>
      </c>
      <c r="B13" s="582"/>
      <c r="C13" s="582"/>
      <c r="D13" s="582"/>
      <c r="E13" s="582" t="s">
        <v>314</v>
      </c>
      <c r="F13" s="582"/>
      <c r="G13" s="582"/>
      <c r="H13" s="582"/>
      <c r="I13" s="210">
        <v>12</v>
      </c>
    </row>
    <row r="14" spans="1:9" x14ac:dyDescent="0.25">
      <c r="A14" s="581" t="s">
        <v>47</v>
      </c>
      <c r="B14" s="582"/>
      <c r="C14" s="582"/>
      <c r="D14" s="582"/>
      <c r="E14" s="582" t="s">
        <v>48</v>
      </c>
      <c r="F14" s="582"/>
      <c r="G14" s="582"/>
      <c r="H14" s="582"/>
      <c r="I14" s="210">
        <v>3</v>
      </c>
    </row>
    <row r="15" spans="1:9" x14ac:dyDescent="0.25">
      <c r="A15" s="581" t="s">
        <v>327</v>
      </c>
      <c r="B15" s="582"/>
      <c r="C15" s="582"/>
      <c r="D15" s="582"/>
      <c r="E15" s="582" t="s">
        <v>313</v>
      </c>
      <c r="F15" s="582"/>
      <c r="G15" s="582"/>
      <c r="H15" s="582"/>
      <c r="I15" s="210">
        <v>6</v>
      </c>
    </row>
    <row r="16" spans="1:9" ht="15" customHeight="1" x14ac:dyDescent="0.25">
      <c r="A16" s="581" t="s">
        <v>1399</v>
      </c>
      <c r="B16" s="582"/>
      <c r="C16" s="582"/>
      <c r="D16" s="582"/>
      <c r="E16" s="582" t="s">
        <v>1394</v>
      </c>
      <c r="F16" s="582"/>
      <c r="G16" s="582"/>
      <c r="H16" s="582"/>
      <c r="I16" s="84"/>
    </row>
    <row r="17" spans="1:9" x14ac:dyDescent="0.25">
      <c r="A17" s="581" t="s">
        <v>341</v>
      </c>
      <c r="B17" s="582"/>
      <c r="C17" s="582"/>
      <c r="D17" s="582"/>
      <c r="E17" s="582" t="s">
        <v>9</v>
      </c>
      <c r="F17" s="582"/>
      <c r="G17" s="582"/>
      <c r="H17" s="582"/>
      <c r="I17" s="210">
        <v>3</v>
      </c>
    </row>
    <row r="18" spans="1:9" x14ac:dyDescent="0.25">
      <c r="A18" s="596" t="s">
        <v>1496</v>
      </c>
      <c r="B18" s="597"/>
      <c r="C18" s="597"/>
      <c r="D18" s="597"/>
      <c r="E18" s="597"/>
      <c r="F18" s="597"/>
      <c r="G18" s="597"/>
      <c r="H18" s="598"/>
      <c r="I18" s="124" t="s">
        <v>1400</v>
      </c>
    </row>
    <row r="19" spans="1:9" x14ac:dyDescent="0.25">
      <c r="A19" s="607" t="s">
        <v>542</v>
      </c>
      <c r="B19" s="607"/>
      <c r="C19" s="607" t="s">
        <v>1334</v>
      </c>
      <c r="D19" s="607"/>
      <c r="E19" s="215"/>
      <c r="F19" s="215"/>
      <c r="G19" s="215"/>
      <c r="H19" s="215"/>
      <c r="I19" s="94"/>
    </row>
  </sheetData>
  <sheetProtection password="CA9D" sheet="1" objects="1" scenarios="1"/>
  <mergeCells count="32">
    <mergeCell ref="A19:B19"/>
    <mergeCell ref="A13:D13"/>
    <mergeCell ref="E13:H13"/>
    <mergeCell ref="A9:D9"/>
    <mergeCell ref="E9:H9"/>
    <mergeCell ref="A18:H18"/>
    <mergeCell ref="A14:D14"/>
    <mergeCell ref="E14:H14"/>
    <mergeCell ref="C19:D19"/>
    <mergeCell ref="E10:H10"/>
    <mergeCell ref="A16:D16"/>
    <mergeCell ref="E16:H16"/>
    <mergeCell ref="A15:D15"/>
    <mergeCell ref="E15:H15"/>
    <mergeCell ref="A17:D17"/>
    <mergeCell ref="E17:H17"/>
    <mergeCell ref="A12:D12"/>
    <mergeCell ref="E12:H12"/>
    <mergeCell ref="A1:I1"/>
    <mergeCell ref="A2:I2"/>
    <mergeCell ref="A5:I5"/>
    <mergeCell ref="A11:D11"/>
    <mergeCell ref="E11:H11"/>
    <mergeCell ref="A3:B3"/>
    <mergeCell ref="C3:I3"/>
    <mergeCell ref="A7:D7"/>
    <mergeCell ref="E7:H7"/>
    <mergeCell ref="A6:D6"/>
    <mergeCell ref="E6:H6"/>
    <mergeCell ref="A10:D10"/>
    <mergeCell ref="A8:D8"/>
    <mergeCell ref="E8:H8"/>
  </mergeCells>
  <phoneticPr fontId="40"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dimension ref="A1:I25"/>
  <sheetViews>
    <sheetView view="pageLayout" workbookViewId="0">
      <selection sqref="A1:I1"/>
    </sheetView>
  </sheetViews>
  <sheetFormatPr defaultColWidth="9.140625" defaultRowHeight="15" x14ac:dyDescent="0.25"/>
  <cols>
    <col min="1" max="3" width="9.140625" style="1"/>
    <col min="4" max="4" width="8.7109375" style="1" customWidth="1"/>
    <col min="5" max="7" width="9.140625" style="1"/>
    <col min="8" max="8" width="10.42578125" style="1" customWidth="1"/>
    <col min="9" max="9" width="8.42578125" style="2" customWidth="1"/>
    <col min="10" max="16384" width="9.140625" style="1"/>
  </cols>
  <sheetData>
    <row r="1" spans="1:9" ht="118.5" customHeight="1" x14ac:dyDescent="0.25">
      <c r="A1" s="559" t="s">
        <v>2892</v>
      </c>
      <c r="B1" s="559"/>
      <c r="C1" s="559"/>
      <c r="D1" s="559"/>
      <c r="E1" s="559"/>
      <c r="F1" s="559"/>
      <c r="G1" s="559"/>
      <c r="H1" s="559"/>
      <c r="I1" s="559"/>
    </row>
    <row r="2" spans="1:9" x14ac:dyDescent="0.25">
      <c r="A2" s="559" t="s">
        <v>41</v>
      </c>
      <c r="B2" s="559"/>
      <c r="C2" s="559"/>
      <c r="D2" s="559"/>
      <c r="E2" s="559"/>
      <c r="F2" s="559"/>
      <c r="G2" s="559"/>
      <c r="H2" s="559"/>
      <c r="I2" s="559"/>
    </row>
    <row r="3" spans="1:9" x14ac:dyDescent="0.25">
      <c r="A3" s="618" t="s">
        <v>27</v>
      </c>
      <c r="B3" s="619"/>
      <c r="C3" s="619" t="s">
        <v>94</v>
      </c>
      <c r="D3" s="619"/>
      <c r="E3" s="619"/>
      <c r="F3" s="619"/>
      <c r="G3" s="619"/>
      <c r="H3" s="619"/>
      <c r="I3" s="620"/>
    </row>
    <row r="4" spans="1:9" x14ac:dyDescent="0.25">
      <c r="A4" s="77" t="s">
        <v>29</v>
      </c>
      <c r="B4" s="80" t="s">
        <v>152</v>
      </c>
      <c r="C4" s="72"/>
      <c r="D4" s="72"/>
      <c r="E4" s="72"/>
      <c r="F4" s="72"/>
      <c r="G4" s="72"/>
      <c r="H4" s="72"/>
      <c r="I4" s="79"/>
    </row>
    <row r="5" spans="1:9" x14ac:dyDescent="0.25">
      <c r="A5" s="615"/>
      <c r="B5" s="616"/>
      <c r="C5" s="616"/>
      <c r="D5" s="616"/>
      <c r="E5" s="616"/>
      <c r="F5" s="616"/>
      <c r="G5" s="616"/>
      <c r="H5" s="616"/>
      <c r="I5" s="617"/>
    </row>
    <row r="6" spans="1:9" x14ac:dyDescent="0.25">
      <c r="A6" s="646" t="s">
        <v>88</v>
      </c>
      <c r="B6" s="567"/>
      <c r="C6" s="567"/>
      <c r="D6" s="567"/>
      <c r="E6" s="567" t="s">
        <v>89</v>
      </c>
      <c r="F6" s="567"/>
      <c r="G6" s="567"/>
      <c r="H6" s="567"/>
      <c r="I6" s="59">
        <v>3</v>
      </c>
    </row>
    <row r="7" spans="1:9" ht="15" customHeight="1" x14ac:dyDescent="0.25">
      <c r="A7" s="646" t="s">
        <v>91</v>
      </c>
      <c r="B7" s="567"/>
      <c r="C7" s="567"/>
      <c r="D7" s="567"/>
      <c r="E7" s="567" t="s">
        <v>149</v>
      </c>
      <c r="F7" s="567"/>
      <c r="G7" s="567"/>
      <c r="H7" s="567"/>
      <c r="I7" s="59">
        <v>4</v>
      </c>
    </row>
    <row r="8" spans="1:9" x14ac:dyDescent="0.25">
      <c r="A8" s="646" t="s">
        <v>13</v>
      </c>
      <c r="B8" s="567"/>
      <c r="C8" s="567"/>
      <c r="D8" s="567"/>
      <c r="E8" s="567" t="s">
        <v>126</v>
      </c>
      <c r="F8" s="567"/>
      <c r="G8" s="567"/>
      <c r="H8" s="567"/>
      <c r="I8" s="59">
        <v>6</v>
      </c>
    </row>
    <row r="9" spans="1:9" ht="15" customHeight="1" x14ac:dyDescent="0.25">
      <c r="A9" s="646" t="s">
        <v>331</v>
      </c>
      <c r="B9" s="567"/>
      <c r="C9" s="567"/>
      <c r="D9" s="567"/>
      <c r="E9" s="567" t="s">
        <v>98</v>
      </c>
      <c r="F9" s="567"/>
      <c r="G9" s="567"/>
      <c r="H9" s="567"/>
      <c r="I9" s="61">
        <v>4</v>
      </c>
    </row>
    <row r="10" spans="1:9" s="4" customFormat="1" ht="15" customHeight="1" x14ac:dyDescent="0.25">
      <c r="A10" s="646" t="s">
        <v>332</v>
      </c>
      <c r="B10" s="567"/>
      <c r="C10" s="567"/>
      <c r="D10" s="567"/>
      <c r="E10" s="567" t="s">
        <v>100</v>
      </c>
      <c r="F10" s="567"/>
      <c r="G10" s="567"/>
      <c r="H10" s="567"/>
      <c r="I10" s="61">
        <v>4</v>
      </c>
    </row>
    <row r="11" spans="1:9" x14ac:dyDescent="0.25">
      <c r="A11" s="646" t="s">
        <v>323</v>
      </c>
      <c r="B11" s="567"/>
      <c r="C11" s="567"/>
      <c r="D11" s="567"/>
      <c r="E11" s="567" t="s">
        <v>97</v>
      </c>
      <c r="F11" s="567"/>
      <c r="G11" s="567"/>
      <c r="H11" s="567"/>
      <c r="I11" s="61">
        <v>8</v>
      </c>
    </row>
    <row r="12" spans="1:9" ht="45.75" customHeight="1" x14ac:dyDescent="0.25">
      <c r="A12" s="644" t="s">
        <v>699</v>
      </c>
      <c r="B12" s="574"/>
      <c r="C12" s="574"/>
      <c r="D12" s="574"/>
      <c r="E12" s="567" t="s">
        <v>409</v>
      </c>
      <c r="F12" s="567"/>
      <c r="G12" s="567"/>
      <c r="H12" s="567"/>
      <c r="I12" s="59">
        <v>6</v>
      </c>
    </row>
    <row r="13" spans="1:9" ht="15" customHeight="1" x14ac:dyDescent="0.25">
      <c r="A13" s="555" t="s">
        <v>342</v>
      </c>
      <c r="B13" s="556"/>
      <c r="C13" s="556"/>
      <c r="D13" s="556"/>
      <c r="E13" s="556" t="s">
        <v>8</v>
      </c>
      <c r="F13" s="556"/>
      <c r="G13" s="556"/>
      <c r="H13" s="556"/>
      <c r="I13" s="38">
        <v>6</v>
      </c>
    </row>
    <row r="14" spans="1:9" ht="30" customHeight="1" x14ac:dyDescent="0.25">
      <c r="A14" s="644" t="s">
        <v>10</v>
      </c>
      <c r="B14" s="574"/>
      <c r="C14" s="574"/>
      <c r="D14" s="574"/>
      <c r="E14" s="567" t="s">
        <v>71</v>
      </c>
      <c r="F14" s="567"/>
      <c r="G14" s="567"/>
      <c r="H14" s="567"/>
      <c r="I14" s="59">
        <v>3</v>
      </c>
    </row>
    <row r="15" spans="1:9" ht="30" customHeight="1" x14ac:dyDescent="0.25">
      <c r="A15" s="644" t="s">
        <v>11</v>
      </c>
      <c r="B15" s="574"/>
      <c r="C15" s="574"/>
      <c r="D15" s="574"/>
      <c r="E15" s="574" t="s">
        <v>148</v>
      </c>
      <c r="F15" s="574"/>
      <c r="G15" s="574"/>
      <c r="H15" s="574"/>
      <c r="I15" s="59">
        <v>3</v>
      </c>
    </row>
    <row r="16" spans="1:9" ht="32.25" customHeight="1" x14ac:dyDescent="0.25">
      <c r="A16" s="646" t="s">
        <v>1858</v>
      </c>
      <c r="B16" s="567"/>
      <c r="C16" s="567"/>
      <c r="D16" s="567"/>
      <c r="E16" s="574" t="s">
        <v>380</v>
      </c>
      <c r="F16" s="574"/>
      <c r="G16" s="574"/>
      <c r="H16" s="574"/>
      <c r="I16" s="59">
        <v>2</v>
      </c>
    </row>
    <row r="17" spans="1:9" x14ac:dyDescent="0.25">
      <c r="A17" s="646" t="s">
        <v>630</v>
      </c>
      <c r="B17" s="567"/>
      <c r="C17" s="567"/>
      <c r="D17" s="567"/>
      <c r="E17" s="567" t="s">
        <v>198</v>
      </c>
      <c r="F17" s="567"/>
      <c r="G17" s="567"/>
      <c r="H17" s="567"/>
      <c r="I17" s="59">
        <v>3</v>
      </c>
    </row>
    <row r="18" spans="1:9" ht="30" customHeight="1" x14ac:dyDescent="0.25">
      <c r="A18" s="644" t="s">
        <v>15</v>
      </c>
      <c r="B18" s="574"/>
      <c r="C18" s="574"/>
      <c r="D18" s="574"/>
      <c r="E18" s="567" t="s">
        <v>77</v>
      </c>
      <c r="F18" s="567"/>
      <c r="G18" s="567"/>
      <c r="H18" s="567"/>
      <c r="I18" s="59">
        <v>3</v>
      </c>
    </row>
    <row r="19" spans="1:9" x14ac:dyDescent="0.25">
      <c r="A19" s="646" t="s">
        <v>194</v>
      </c>
      <c r="B19" s="567"/>
      <c r="C19" s="567"/>
      <c r="D19" s="567"/>
      <c r="E19" s="567" t="s">
        <v>12</v>
      </c>
      <c r="F19" s="567"/>
      <c r="G19" s="567"/>
      <c r="H19" s="567"/>
      <c r="I19" s="59">
        <v>3</v>
      </c>
    </row>
    <row r="20" spans="1:9" x14ac:dyDescent="0.25">
      <c r="A20" s="555" t="s">
        <v>341</v>
      </c>
      <c r="B20" s="556"/>
      <c r="C20" s="556"/>
      <c r="D20" s="556"/>
      <c r="E20" s="556" t="s">
        <v>9</v>
      </c>
      <c r="F20" s="556"/>
      <c r="G20" s="556"/>
      <c r="H20" s="556"/>
      <c r="I20" s="38">
        <v>3</v>
      </c>
    </row>
    <row r="21" spans="1:9" x14ac:dyDescent="0.25">
      <c r="A21" s="635" t="s">
        <v>1359</v>
      </c>
      <c r="B21" s="636"/>
      <c r="C21" s="636"/>
      <c r="D21" s="636"/>
      <c r="E21" s="636"/>
      <c r="F21" s="636"/>
      <c r="G21" s="636"/>
      <c r="H21" s="647"/>
      <c r="I21" s="75">
        <f>SUM(I6:I20)</f>
        <v>61</v>
      </c>
    </row>
    <row r="22" spans="1:9" x14ac:dyDescent="0.25">
      <c r="A22" s="648" t="s">
        <v>6</v>
      </c>
      <c r="B22" s="648"/>
      <c r="C22" s="648"/>
      <c r="D22" s="648"/>
      <c r="E22" s="648"/>
      <c r="F22" s="648"/>
      <c r="G22" s="648"/>
      <c r="H22" s="648"/>
      <c r="I22" s="648"/>
    </row>
    <row r="23" spans="1:9" s="459" customFormat="1" ht="68.25" customHeight="1" x14ac:dyDescent="0.25">
      <c r="A23" s="586" t="s">
        <v>2894</v>
      </c>
      <c r="B23" s="586"/>
      <c r="C23" s="586"/>
      <c r="D23" s="586"/>
      <c r="E23" s="586"/>
      <c r="F23" s="586"/>
      <c r="G23" s="586"/>
      <c r="H23" s="586"/>
      <c r="I23" s="586"/>
    </row>
    <row r="24" spans="1:9" ht="54" customHeight="1" x14ac:dyDescent="0.25">
      <c r="A24" s="586" t="s">
        <v>2893</v>
      </c>
      <c r="B24" s="586"/>
      <c r="C24" s="586"/>
      <c r="D24" s="586"/>
      <c r="E24" s="586"/>
      <c r="F24" s="586"/>
      <c r="G24" s="586"/>
      <c r="H24" s="586"/>
      <c r="I24" s="586"/>
    </row>
    <row r="25" spans="1:9" x14ac:dyDescent="0.25">
      <c r="A25" s="480" t="s">
        <v>542</v>
      </c>
      <c r="B25" s="480"/>
      <c r="C25" s="480" t="s">
        <v>1334</v>
      </c>
      <c r="D25" s="480"/>
    </row>
  </sheetData>
  <sheetProtection password="CA9D" sheet="1" objects="1" scenarios="1"/>
  <mergeCells count="41">
    <mergeCell ref="A22:I22"/>
    <mergeCell ref="A24:I24"/>
    <mergeCell ref="A23:I23"/>
    <mergeCell ref="A25:B25"/>
    <mergeCell ref="A6:D6"/>
    <mergeCell ref="A17:D17"/>
    <mergeCell ref="E17:H17"/>
    <mergeCell ref="A16:D16"/>
    <mergeCell ref="E16:H16"/>
    <mergeCell ref="C25:D25"/>
    <mergeCell ref="A9:D9"/>
    <mergeCell ref="E9:H9"/>
    <mergeCell ref="A11:D11"/>
    <mergeCell ref="E11:H11"/>
    <mergeCell ref="A18:D18"/>
    <mergeCell ref="E18:H18"/>
    <mergeCell ref="A21:H21"/>
    <mergeCell ref="E6:H6"/>
    <mergeCell ref="A7:D7"/>
    <mergeCell ref="A20:D20"/>
    <mergeCell ref="E20:H20"/>
    <mergeCell ref="A8:D8"/>
    <mergeCell ref="E8:H8"/>
    <mergeCell ref="A12:D12"/>
    <mergeCell ref="E12:H12"/>
    <mergeCell ref="A19:D19"/>
    <mergeCell ref="E19:H19"/>
    <mergeCell ref="A15:D15"/>
    <mergeCell ref="E15:H15"/>
    <mergeCell ref="A14:D14"/>
    <mergeCell ref="E14:H14"/>
    <mergeCell ref="A1:I1"/>
    <mergeCell ref="A2:I2"/>
    <mergeCell ref="A5:I5"/>
    <mergeCell ref="A13:D13"/>
    <mergeCell ref="E13:H13"/>
    <mergeCell ref="A3:B3"/>
    <mergeCell ref="C3:I3"/>
    <mergeCell ref="E7:H7"/>
    <mergeCell ref="A10:D10"/>
    <mergeCell ref="E10:H10"/>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enableFormatConditionsCalculation="0"/>
  <dimension ref="A1:I20"/>
  <sheetViews>
    <sheetView view="pageLayout" workbookViewId="0">
      <selection sqref="A1:I1"/>
    </sheetView>
  </sheetViews>
  <sheetFormatPr defaultColWidth="9.140625" defaultRowHeight="15" x14ac:dyDescent="0.25"/>
  <cols>
    <col min="1" max="3" width="9.140625" style="30"/>
    <col min="4" max="4" width="7.140625" style="30" customWidth="1"/>
    <col min="5" max="7" width="9.140625" style="30"/>
    <col min="8" max="8" width="11.140625" style="30" customWidth="1"/>
    <col min="9" max="9" width="9.140625" style="2"/>
    <col min="10" max="16384" width="9.140625" style="30"/>
  </cols>
  <sheetData>
    <row r="1" spans="1:9" x14ac:dyDescent="0.25">
      <c r="A1" s="495" t="s">
        <v>296</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211" t="s">
        <v>1036</v>
      </c>
      <c r="C4" s="209"/>
      <c r="D4" s="209"/>
      <c r="E4" s="209"/>
      <c r="F4" s="209"/>
      <c r="G4" s="209"/>
      <c r="H4" s="209"/>
      <c r="I4" s="84"/>
    </row>
    <row r="5" spans="1:9" x14ac:dyDescent="0.25">
      <c r="A5" s="609"/>
      <c r="B5" s="610"/>
      <c r="C5" s="610"/>
      <c r="D5" s="610"/>
      <c r="E5" s="610"/>
      <c r="F5" s="610"/>
      <c r="G5" s="610"/>
      <c r="H5" s="610"/>
      <c r="I5" s="611"/>
    </row>
    <row r="6" spans="1:9" ht="30" customHeight="1" x14ac:dyDescent="0.25">
      <c r="A6" s="578" t="s">
        <v>13</v>
      </c>
      <c r="B6" s="579"/>
      <c r="C6" s="579"/>
      <c r="D6" s="579"/>
      <c r="E6" s="582" t="s">
        <v>72</v>
      </c>
      <c r="F6" s="582"/>
      <c r="G6" s="582"/>
      <c r="H6" s="582"/>
      <c r="I6" s="84">
        <v>3</v>
      </c>
    </row>
    <row r="7" spans="1:9" ht="30.95" customHeight="1" x14ac:dyDescent="0.25">
      <c r="A7" s="578" t="s">
        <v>127</v>
      </c>
      <c r="B7" s="579"/>
      <c r="C7" s="579"/>
      <c r="D7" s="579"/>
      <c r="E7" s="582" t="s">
        <v>73</v>
      </c>
      <c r="F7" s="582"/>
      <c r="G7" s="582"/>
      <c r="H7" s="582"/>
      <c r="I7" s="84">
        <v>6</v>
      </c>
    </row>
    <row r="8" spans="1:9" ht="15" customHeight="1" x14ac:dyDescent="0.25">
      <c r="A8" s="581" t="s">
        <v>342</v>
      </c>
      <c r="B8" s="582"/>
      <c r="C8" s="582"/>
      <c r="D8" s="582"/>
      <c r="E8" s="582" t="s">
        <v>8</v>
      </c>
      <c r="F8" s="582"/>
      <c r="G8" s="582"/>
      <c r="H8" s="582"/>
      <c r="I8" s="84">
        <v>6</v>
      </c>
    </row>
    <row r="9" spans="1:9" ht="30" customHeight="1" x14ac:dyDescent="0.25">
      <c r="A9" s="578" t="s">
        <v>10</v>
      </c>
      <c r="B9" s="579"/>
      <c r="C9" s="579"/>
      <c r="D9" s="579"/>
      <c r="E9" s="580" t="s">
        <v>71</v>
      </c>
      <c r="F9" s="580"/>
      <c r="G9" s="580"/>
      <c r="H9" s="580"/>
      <c r="I9" s="84">
        <v>6</v>
      </c>
    </row>
    <row r="10" spans="1:9" ht="30.95" customHeight="1" x14ac:dyDescent="0.25">
      <c r="A10" s="578" t="s">
        <v>11</v>
      </c>
      <c r="B10" s="579"/>
      <c r="C10" s="579"/>
      <c r="D10" s="579"/>
      <c r="E10" s="579" t="s">
        <v>839</v>
      </c>
      <c r="F10" s="579"/>
      <c r="G10" s="579"/>
      <c r="H10" s="579"/>
      <c r="I10" s="84">
        <v>6</v>
      </c>
    </row>
    <row r="11" spans="1:9" ht="31.7" customHeight="1" x14ac:dyDescent="0.25">
      <c r="A11" s="578" t="s">
        <v>772</v>
      </c>
      <c r="B11" s="579"/>
      <c r="C11" s="579"/>
      <c r="D11" s="579"/>
      <c r="E11" s="582" t="s">
        <v>2472</v>
      </c>
      <c r="F11" s="582"/>
      <c r="G11" s="582"/>
      <c r="H11" s="582"/>
      <c r="I11" s="84">
        <v>3</v>
      </c>
    </row>
    <row r="12" spans="1:9" x14ac:dyDescent="0.25">
      <c r="A12" s="578" t="s">
        <v>74</v>
      </c>
      <c r="B12" s="579"/>
      <c r="C12" s="579"/>
      <c r="D12" s="579"/>
      <c r="E12" s="582" t="s">
        <v>75</v>
      </c>
      <c r="F12" s="582"/>
      <c r="G12" s="582"/>
      <c r="H12" s="582"/>
      <c r="I12" s="84">
        <v>3</v>
      </c>
    </row>
    <row r="13" spans="1:9" ht="15" customHeight="1" x14ac:dyDescent="0.25">
      <c r="A13" s="581" t="s">
        <v>1983</v>
      </c>
      <c r="B13" s="582"/>
      <c r="C13" s="582"/>
      <c r="D13" s="582"/>
      <c r="E13" s="582" t="s">
        <v>79</v>
      </c>
      <c r="F13" s="582"/>
      <c r="G13" s="582"/>
      <c r="H13" s="582"/>
      <c r="I13" s="84">
        <v>8</v>
      </c>
    </row>
    <row r="14" spans="1:9" x14ac:dyDescent="0.25">
      <c r="A14" s="581" t="s">
        <v>2294</v>
      </c>
      <c r="B14" s="582"/>
      <c r="C14" s="582"/>
      <c r="D14" s="582"/>
      <c r="E14" s="582"/>
      <c r="F14" s="582"/>
      <c r="G14" s="582"/>
      <c r="H14" s="582"/>
      <c r="I14" s="84">
        <v>3</v>
      </c>
    </row>
    <row r="15" spans="1:9" x14ac:dyDescent="0.25">
      <c r="A15" s="581" t="s">
        <v>38</v>
      </c>
      <c r="B15" s="582"/>
      <c r="C15" s="582"/>
      <c r="D15" s="582"/>
      <c r="E15" s="612" t="s">
        <v>2473</v>
      </c>
      <c r="F15" s="612"/>
      <c r="G15" s="612"/>
      <c r="H15" s="612"/>
      <c r="I15" s="84">
        <v>12</v>
      </c>
    </row>
    <row r="16" spans="1:9" x14ac:dyDescent="0.25">
      <c r="A16" s="581" t="s">
        <v>4</v>
      </c>
      <c r="B16" s="582"/>
      <c r="C16" s="582"/>
      <c r="D16" s="582"/>
      <c r="E16" s="582"/>
      <c r="F16" s="582"/>
      <c r="G16" s="582"/>
      <c r="H16" s="582"/>
      <c r="I16" s="84">
        <v>4</v>
      </c>
    </row>
    <row r="17" spans="1:9" x14ac:dyDescent="0.25">
      <c r="A17" s="596" t="s">
        <v>1493</v>
      </c>
      <c r="B17" s="597"/>
      <c r="C17" s="597"/>
      <c r="D17" s="597"/>
      <c r="E17" s="597"/>
      <c r="F17" s="597"/>
      <c r="G17" s="597"/>
      <c r="H17" s="598"/>
      <c r="I17" s="87">
        <f>SUM(I6:I16)</f>
        <v>60</v>
      </c>
    </row>
    <row r="18" spans="1:9" x14ac:dyDescent="0.25">
      <c r="A18" s="585" t="s">
        <v>6</v>
      </c>
      <c r="B18" s="585"/>
      <c r="C18" s="585"/>
      <c r="D18" s="585"/>
      <c r="E18" s="585"/>
      <c r="F18" s="585"/>
      <c r="G18" s="585"/>
      <c r="H18" s="585"/>
      <c r="I18" s="585"/>
    </row>
    <row r="19" spans="1:9" ht="42" customHeight="1" x14ac:dyDescent="0.25">
      <c r="A19" s="586" t="s">
        <v>793</v>
      </c>
      <c r="B19" s="586"/>
      <c r="C19" s="586"/>
      <c r="D19" s="586"/>
      <c r="E19" s="586"/>
      <c r="F19" s="586"/>
      <c r="G19" s="586"/>
      <c r="H19" s="586"/>
      <c r="I19" s="586"/>
    </row>
    <row r="20" spans="1:9" x14ac:dyDescent="0.25">
      <c r="A20" s="607" t="s">
        <v>542</v>
      </c>
      <c r="B20" s="607"/>
      <c r="C20" s="607" t="s">
        <v>1334</v>
      </c>
      <c r="D20" s="607"/>
      <c r="E20" s="215"/>
      <c r="F20" s="215"/>
      <c r="G20" s="215"/>
      <c r="H20" s="215"/>
      <c r="I20" s="94"/>
    </row>
  </sheetData>
  <sheetProtection password="CA9D" sheet="1" objects="1" scenarios="1"/>
  <mergeCells count="32">
    <mergeCell ref="A20:B20"/>
    <mergeCell ref="A19:I19"/>
    <mergeCell ref="C3:I3"/>
    <mergeCell ref="C20:D20"/>
    <mergeCell ref="A18:I18"/>
    <mergeCell ref="A16:D16"/>
    <mergeCell ref="E16:H16"/>
    <mergeCell ref="A17:H17"/>
    <mergeCell ref="A15:D15"/>
    <mergeCell ref="E15:H15"/>
    <mergeCell ref="A11:D11"/>
    <mergeCell ref="E11:H11"/>
    <mergeCell ref="A13:D13"/>
    <mergeCell ref="E13:H13"/>
    <mergeCell ref="A14:D14"/>
    <mergeCell ref="E14:H14"/>
    <mergeCell ref="A12:D12"/>
    <mergeCell ref="E12:H12"/>
    <mergeCell ref="A10:D10"/>
    <mergeCell ref="E10:H10"/>
    <mergeCell ref="A1:I1"/>
    <mergeCell ref="A2:I2"/>
    <mergeCell ref="A5:I5"/>
    <mergeCell ref="A8:D8"/>
    <mergeCell ref="E8:H8"/>
    <mergeCell ref="A6:D6"/>
    <mergeCell ref="E6:H6"/>
    <mergeCell ref="A3:B3"/>
    <mergeCell ref="A9:D9"/>
    <mergeCell ref="E9:H9"/>
    <mergeCell ref="A7:D7"/>
    <mergeCell ref="E7:H7"/>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enableFormatConditionsCalculation="0"/>
  <dimension ref="A1:I32"/>
  <sheetViews>
    <sheetView view="pageLayout" topLeftCell="A7" workbookViewId="0">
      <selection sqref="A1:I1"/>
    </sheetView>
  </sheetViews>
  <sheetFormatPr defaultColWidth="9.140625" defaultRowHeight="15" x14ac:dyDescent="0.25"/>
  <cols>
    <col min="1" max="8" width="9.140625" style="30"/>
    <col min="9" max="9" width="9.140625" style="2"/>
    <col min="10" max="16384" width="9.140625" style="30"/>
  </cols>
  <sheetData>
    <row r="1" spans="1:9" x14ac:dyDescent="0.25">
      <c r="A1" s="495" t="s">
        <v>297</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319</v>
      </c>
      <c r="D3" s="600"/>
      <c r="E3" s="600"/>
      <c r="F3" s="600"/>
      <c r="G3" s="600"/>
      <c r="H3" s="600"/>
      <c r="I3" s="601"/>
    </row>
    <row r="4" spans="1:9" x14ac:dyDescent="0.25">
      <c r="A4" s="82" t="s">
        <v>29</v>
      </c>
      <c r="B4" s="737" t="s">
        <v>1040</v>
      </c>
      <c r="C4" s="737"/>
      <c r="D4" s="737"/>
      <c r="E4" s="737"/>
      <c r="F4" s="131"/>
      <c r="G4" s="131"/>
      <c r="H4" s="131"/>
      <c r="I4" s="84"/>
    </row>
    <row r="5" spans="1:9" x14ac:dyDescent="0.25">
      <c r="A5" s="609"/>
      <c r="B5" s="610"/>
      <c r="C5" s="610"/>
      <c r="D5" s="610"/>
      <c r="E5" s="610"/>
      <c r="F5" s="610"/>
      <c r="G5" s="610"/>
      <c r="H5" s="610"/>
      <c r="I5" s="611"/>
    </row>
    <row r="6" spans="1:9" x14ac:dyDescent="0.25">
      <c r="A6" s="604" t="s">
        <v>1356</v>
      </c>
      <c r="B6" s="605"/>
      <c r="C6" s="605"/>
      <c r="D6" s="605"/>
      <c r="E6" s="605"/>
      <c r="F6" s="605"/>
      <c r="G6" s="605"/>
      <c r="H6" s="605"/>
      <c r="I6" s="606"/>
    </row>
    <row r="7" spans="1:9" ht="30.95" customHeight="1" x14ac:dyDescent="0.25">
      <c r="A7" s="578" t="s">
        <v>13</v>
      </c>
      <c r="B7" s="579"/>
      <c r="C7" s="579"/>
      <c r="D7" s="579"/>
      <c r="E7" s="582" t="s">
        <v>668</v>
      </c>
      <c r="F7" s="582"/>
      <c r="G7" s="582"/>
      <c r="H7" s="582"/>
      <c r="I7" s="84">
        <v>3</v>
      </c>
    </row>
    <row r="8" spans="1:9" ht="15" customHeight="1" x14ac:dyDescent="0.25">
      <c r="A8" s="581" t="s">
        <v>342</v>
      </c>
      <c r="B8" s="582"/>
      <c r="C8" s="582"/>
      <c r="D8" s="582"/>
      <c r="E8" s="582" t="s">
        <v>8</v>
      </c>
      <c r="F8" s="582"/>
      <c r="G8" s="582"/>
      <c r="H8" s="582"/>
      <c r="I8" s="84">
        <v>6</v>
      </c>
    </row>
    <row r="9" spans="1:9" ht="15" customHeight="1" x14ac:dyDescent="0.25">
      <c r="A9" s="581" t="s">
        <v>1038</v>
      </c>
      <c r="B9" s="582"/>
      <c r="C9" s="582"/>
      <c r="D9" s="582"/>
      <c r="E9" s="608" t="s">
        <v>1039</v>
      </c>
      <c r="F9" s="608"/>
      <c r="G9" s="608"/>
      <c r="H9" s="608"/>
      <c r="I9" s="84">
        <v>12</v>
      </c>
    </row>
    <row r="10" spans="1:9" ht="15" customHeight="1" x14ac:dyDescent="0.25">
      <c r="A10" s="631" t="s">
        <v>377</v>
      </c>
      <c r="B10" s="580"/>
      <c r="C10" s="580"/>
      <c r="D10" s="580"/>
      <c r="E10" s="580" t="s">
        <v>187</v>
      </c>
      <c r="F10" s="580"/>
      <c r="G10" s="580"/>
      <c r="H10" s="580"/>
      <c r="I10" s="84">
        <v>3</v>
      </c>
    </row>
    <row r="11" spans="1:9" ht="15" customHeight="1" x14ac:dyDescent="0.25">
      <c r="A11" s="581" t="s">
        <v>36</v>
      </c>
      <c r="B11" s="582"/>
      <c r="C11" s="582"/>
      <c r="D11" s="582"/>
      <c r="E11" s="582" t="s">
        <v>79</v>
      </c>
      <c r="F11" s="582"/>
      <c r="G11" s="582"/>
      <c r="H11" s="582"/>
      <c r="I11" s="84">
        <v>8</v>
      </c>
    </row>
    <row r="12" spans="1:9" x14ac:dyDescent="0.25">
      <c r="A12" s="584" t="s">
        <v>1520</v>
      </c>
      <c r="B12" s="584"/>
      <c r="C12" s="584"/>
      <c r="D12" s="584"/>
      <c r="E12" s="584"/>
      <c r="F12" s="584"/>
      <c r="G12" s="584"/>
      <c r="H12" s="584"/>
      <c r="I12" s="87">
        <f>SUM(I7:I11)</f>
        <v>32</v>
      </c>
    </row>
    <row r="13" spans="1:9" x14ac:dyDescent="0.25">
      <c r="A13" s="587" t="s">
        <v>2964</v>
      </c>
      <c r="B13" s="588"/>
      <c r="C13" s="588"/>
      <c r="D13" s="588"/>
      <c r="E13" s="588"/>
      <c r="F13" s="588"/>
      <c r="G13" s="588"/>
      <c r="H13" s="588"/>
      <c r="I13" s="589"/>
    </row>
    <row r="14" spans="1:9" ht="30.95" customHeight="1" x14ac:dyDescent="0.25">
      <c r="A14" s="578" t="s">
        <v>699</v>
      </c>
      <c r="B14" s="579"/>
      <c r="C14" s="579"/>
      <c r="D14" s="579"/>
      <c r="E14" s="582" t="s">
        <v>1037</v>
      </c>
      <c r="F14" s="582"/>
      <c r="G14" s="582"/>
      <c r="H14" s="582"/>
      <c r="I14" s="84">
        <v>3</v>
      </c>
    </row>
    <row r="15" spans="1:9" ht="33.75" customHeight="1" x14ac:dyDescent="0.25">
      <c r="A15" s="578" t="s">
        <v>10</v>
      </c>
      <c r="B15" s="579"/>
      <c r="C15" s="579"/>
      <c r="D15" s="579"/>
      <c r="E15" s="580" t="s">
        <v>71</v>
      </c>
      <c r="F15" s="580"/>
      <c r="G15" s="580"/>
      <c r="H15" s="580"/>
      <c r="I15" s="84">
        <v>3</v>
      </c>
    </row>
    <row r="16" spans="1:9" ht="18.600000000000001" customHeight="1" x14ac:dyDescent="0.25">
      <c r="A16" s="613" t="s">
        <v>11</v>
      </c>
      <c r="B16" s="614"/>
      <c r="C16" s="614"/>
      <c r="D16" s="614"/>
      <c r="E16" s="591" t="s">
        <v>33</v>
      </c>
      <c r="F16" s="591"/>
      <c r="G16" s="591"/>
      <c r="H16" s="591"/>
      <c r="I16" s="103">
        <v>3</v>
      </c>
    </row>
    <row r="17" spans="1:9" s="50" customFormat="1" ht="30.95" customHeight="1" x14ac:dyDescent="0.25">
      <c r="A17" s="578" t="s">
        <v>772</v>
      </c>
      <c r="B17" s="579"/>
      <c r="C17" s="579"/>
      <c r="D17" s="579"/>
      <c r="E17" s="582" t="s">
        <v>77</v>
      </c>
      <c r="F17" s="582"/>
      <c r="G17" s="582"/>
      <c r="H17" s="582"/>
      <c r="I17" s="84">
        <v>3</v>
      </c>
    </row>
    <row r="18" spans="1:9" ht="27" customHeight="1" x14ac:dyDescent="0.25">
      <c r="A18" s="578" t="s">
        <v>382</v>
      </c>
      <c r="B18" s="579"/>
      <c r="C18" s="579"/>
      <c r="D18" s="579"/>
      <c r="E18" s="760" t="s">
        <v>2200</v>
      </c>
      <c r="F18" s="591"/>
      <c r="G18" s="591"/>
      <c r="H18" s="591"/>
      <c r="I18" s="84">
        <v>3</v>
      </c>
    </row>
    <row r="19" spans="1:9" x14ac:dyDescent="0.25">
      <c r="A19" s="581" t="s">
        <v>341</v>
      </c>
      <c r="B19" s="582"/>
      <c r="C19" s="582"/>
      <c r="D19" s="582"/>
      <c r="E19" s="582" t="s">
        <v>9</v>
      </c>
      <c r="F19" s="582"/>
      <c r="G19" s="582"/>
      <c r="H19" s="582"/>
      <c r="I19" s="84">
        <v>3</v>
      </c>
    </row>
    <row r="20" spans="1:9" x14ac:dyDescent="0.25">
      <c r="A20" s="578" t="s">
        <v>4</v>
      </c>
      <c r="B20" s="579"/>
      <c r="C20" s="579"/>
      <c r="D20" s="579"/>
      <c r="E20" s="582"/>
      <c r="F20" s="582"/>
      <c r="G20" s="582"/>
      <c r="H20" s="582"/>
      <c r="I20" s="84">
        <v>12</v>
      </c>
    </row>
    <row r="21" spans="1:9" x14ac:dyDescent="0.25">
      <c r="A21" s="583" t="s">
        <v>1362</v>
      </c>
      <c r="B21" s="583"/>
      <c r="C21" s="583"/>
      <c r="D21" s="583"/>
      <c r="E21" s="583"/>
      <c r="F21" s="583"/>
      <c r="G21" s="583"/>
      <c r="H21" s="583"/>
      <c r="I21" s="86">
        <f>SUM(I14:I20)</f>
        <v>30</v>
      </c>
    </row>
    <row r="22" spans="1:9" x14ac:dyDescent="0.25">
      <c r="A22" s="584" t="s">
        <v>1363</v>
      </c>
      <c r="B22" s="584"/>
      <c r="C22" s="584"/>
      <c r="D22" s="584"/>
      <c r="E22" s="584"/>
      <c r="F22" s="584"/>
      <c r="G22" s="584"/>
      <c r="H22" s="584"/>
      <c r="I22" s="87">
        <f>SUM(I12,I21)</f>
        <v>62</v>
      </c>
    </row>
    <row r="23" spans="1:9" x14ac:dyDescent="0.25">
      <c r="A23" s="587" t="s">
        <v>2975</v>
      </c>
      <c r="B23" s="588"/>
      <c r="C23" s="588"/>
      <c r="D23" s="588"/>
      <c r="E23" s="588"/>
      <c r="F23" s="588"/>
      <c r="G23" s="588"/>
      <c r="H23" s="588"/>
      <c r="I23" s="589"/>
    </row>
    <row r="24" spans="1:9" ht="30.95" customHeight="1" x14ac:dyDescent="0.25">
      <c r="A24" s="578" t="s">
        <v>699</v>
      </c>
      <c r="B24" s="579"/>
      <c r="C24" s="579"/>
      <c r="D24" s="579"/>
      <c r="E24" s="582" t="s">
        <v>1037</v>
      </c>
      <c r="F24" s="582"/>
      <c r="G24" s="582"/>
      <c r="H24" s="582"/>
      <c r="I24" s="84">
        <v>6</v>
      </c>
    </row>
    <row r="25" spans="1:9" ht="30" customHeight="1" x14ac:dyDescent="0.25">
      <c r="A25" s="578" t="s">
        <v>10</v>
      </c>
      <c r="B25" s="579"/>
      <c r="C25" s="579"/>
      <c r="D25" s="579"/>
      <c r="E25" s="580" t="s">
        <v>71</v>
      </c>
      <c r="F25" s="580"/>
      <c r="G25" s="580"/>
      <c r="H25" s="580"/>
      <c r="I25" s="84">
        <v>6</v>
      </c>
    </row>
    <row r="26" spans="1:9" ht="29.25" customHeight="1" x14ac:dyDescent="0.25">
      <c r="A26" s="613" t="s">
        <v>11</v>
      </c>
      <c r="B26" s="614"/>
      <c r="C26" s="614"/>
      <c r="D26" s="614"/>
      <c r="E26" s="591" t="s">
        <v>839</v>
      </c>
      <c r="F26" s="591"/>
      <c r="G26" s="591"/>
      <c r="H26" s="591"/>
      <c r="I26" s="103">
        <v>6</v>
      </c>
    </row>
    <row r="27" spans="1:9" s="400" customFormat="1" ht="30.95" customHeight="1" x14ac:dyDescent="0.25">
      <c r="A27" s="578" t="s">
        <v>772</v>
      </c>
      <c r="B27" s="579"/>
      <c r="C27" s="579"/>
      <c r="D27" s="579"/>
      <c r="E27" s="582" t="s">
        <v>2705</v>
      </c>
      <c r="F27" s="582"/>
      <c r="G27" s="582"/>
      <c r="H27" s="582"/>
      <c r="I27" s="84">
        <v>3</v>
      </c>
    </row>
    <row r="28" spans="1:9" x14ac:dyDescent="0.25">
      <c r="A28" s="581" t="s">
        <v>2480</v>
      </c>
      <c r="B28" s="582"/>
      <c r="C28" s="582"/>
      <c r="D28" s="582"/>
      <c r="E28" s="612" t="s">
        <v>2481</v>
      </c>
      <c r="F28" s="612"/>
      <c r="G28" s="612"/>
      <c r="H28" s="612"/>
      <c r="I28" s="84">
        <v>3</v>
      </c>
    </row>
    <row r="29" spans="1:9" x14ac:dyDescent="0.25">
      <c r="A29" s="578" t="s">
        <v>4</v>
      </c>
      <c r="B29" s="579"/>
      <c r="C29" s="579"/>
      <c r="D29" s="579"/>
      <c r="E29" s="582"/>
      <c r="F29" s="582"/>
      <c r="G29" s="582"/>
      <c r="H29" s="582"/>
      <c r="I29" s="84">
        <v>4</v>
      </c>
    </row>
    <row r="30" spans="1:9" x14ac:dyDescent="0.25">
      <c r="A30" s="583" t="s">
        <v>1492</v>
      </c>
      <c r="B30" s="583"/>
      <c r="C30" s="583"/>
      <c r="D30" s="583"/>
      <c r="E30" s="583"/>
      <c r="F30" s="583"/>
      <c r="G30" s="583"/>
      <c r="H30" s="583"/>
      <c r="I30" s="86">
        <f>SUM(I24:I29)</f>
        <v>28</v>
      </c>
    </row>
    <row r="31" spans="1:9" x14ac:dyDescent="0.25">
      <c r="A31" s="584" t="s">
        <v>1493</v>
      </c>
      <c r="B31" s="584"/>
      <c r="C31" s="584"/>
      <c r="D31" s="584"/>
      <c r="E31" s="584"/>
      <c r="F31" s="584"/>
      <c r="G31" s="584"/>
      <c r="H31" s="584"/>
      <c r="I31" s="87">
        <f>SUM(I12,I30)</f>
        <v>60</v>
      </c>
    </row>
    <row r="32" spans="1:9" x14ac:dyDescent="0.25">
      <c r="A32" s="607" t="s">
        <v>542</v>
      </c>
      <c r="B32" s="607"/>
      <c r="C32" s="607" t="s">
        <v>1334</v>
      </c>
      <c r="D32" s="607"/>
      <c r="E32" s="88"/>
      <c r="F32" s="88"/>
      <c r="G32" s="88"/>
      <c r="H32" s="88"/>
      <c r="I32" s="94"/>
    </row>
  </sheetData>
  <sheetProtection password="CA9D" sheet="1" objects="1" scenarios="1"/>
  <mergeCells count="52">
    <mergeCell ref="A32:B32"/>
    <mergeCell ref="C32:D32"/>
    <mergeCell ref="A26:D26"/>
    <mergeCell ref="E26:H26"/>
    <mergeCell ref="A25:D25"/>
    <mergeCell ref="E25:H25"/>
    <mergeCell ref="A30:H30"/>
    <mergeCell ref="A31:H31"/>
    <mergeCell ref="A28:D28"/>
    <mergeCell ref="E28:H28"/>
    <mergeCell ref="A29:D29"/>
    <mergeCell ref="E29:H29"/>
    <mergeCell ref="A27:D27"/>
    <mergeCell ref="E27:H27"/>
    <mergeCell ref="A1:I1"/>
    <mergeCell ref="A2:I2"/>
    <mergeCell ref="A5:I5"/>
    <mergeCell ref="A8:D8"/>
    <mergeCell ref="E8:H8"/>
    <mergeCell ref="A3:B3"/>
    <mergeCell ref="C3:I3"/>
    <mergeCell ref="B4:E4"/>
    <mergeCell ref="A6:I6"/>
    <mergeCell ref="A7:D7"/>
    <mergeCell ref="E7:H7"/>
    <mergeCell ref="A9:D9"/>
    <mergeCell ref="E9:H9"/>
    <mergeCell ref="A16:D16"/>
    <mergeCell ref="E16:H16"/>
    <mergeCell ref="A10:D10"/>
    <mergeCell ref="E10:H10"/>
    <mergeCell ref="A15:D15"/>
    <mergeCell ref="E15:H15"/>
    <mergeCell ref="A13:I13"/>
    <mergeCell ref="A11:D11"/>
    <mergeCell ref="E11:H11"/>
    <mergeCell ref="A12:H12"/>
    <mergeCell ref="A18:D18"/>
    <mergeCell ref="E18:H18"/>
    <mergeCell ref="A23:I23"/>
    <mergeCell ref="A14:D14"/>
    <mergeCell ref="E14:H14"/>
    <mergeCell ref="A21:H21"/>
    <mergeCell ref="A22:H22"/>
    <mergeCell ref="A17:D17"/>
    <mergeCell ref="E17:H17"/>
    <mergeCell ref="A24:D24"/>
    <mergeCell ref="E24:H24"/>
    <mergeCell ref="A19:D19"/>
    <mergeCell ref="E19:H19"/>
    <mergeCell ref="A20:D20"/>
    <mergeCell ref="E20:H20"/>
  </mergeCells>
  <phoneticPr fontId="40" type="noConversion"/>
  <hyperlinks>
    <hyperlink ref="A32" location="'Table of Contents'!A1" display="table of contents"/>
    <hyperlink ref="C32:D3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enableFormatConditionsCalculation="0"/>
  <dimension ref="A1:I25"/>
  <sheetViews>
    <sheetView view="pageLayout" workbookViewId="0">
      <selection sqref="A1:I1"/>
    </sheetView>
  </sheetViews>
  <sheetFormatPr defaultColWidth="9.140625" defaultRowHeight="15" x14ac:dyDescent="0.25"/>
  <cols>
    <col min="1" max="8" width="9.140625" style="30"/>
    <col min="9" max="9" width="9.140625" style="2"/>
    <col min="10" max="16384" width="9.140625" style="30"/>
  </cols>
  <sheetData>
    <row r="1" spans="1:9" ht="31.7" customHeight="1" x14ac:dyDescent="0.25">
      <c r="A1" s="495" t="s">
        <v>1051</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443</v>
      </c>
      <c r="D3" s="600"/>
      <c r="E3" s="600"/>
      <c r="F3" s="600"/>
      <c r="G3" s="600"/>
      <c r="H3" s="600"/>
      <c r="I3" s="601"/>
    </row>
    <row r="4" spans="1:9" x14ac:dyDescent="0.25">
      <c r="A4" s="82" t="s">
        <v>29</v>
      </c>
      <c r="B4" s="737" t="s">
        <v>1041</v>
      </c>
      <c r="C4" s="737"/>
      <c r="D4" s="737"/>
      <c r="E4" s="737"/>
      <c r="F4" s="209"/>
      <c r="G4" s="209"/>
      <c r="H4" s="209"/>
      <c r="I4" s="84"/>
    </row>
    <row r="5" spans="1:9" x14ac:dyDescent="0.25">
      <c r="A5" s="609"/>
      <c r="B5" s="610"/>
      <c r="C5" s="610"/>
      <c r="D5" s="610"/>
      <c r="E5" s="610"/>
      <c r="F5" s="610"/>
      <c r="G5" s="610"/>
      <c r="H5" s="610"/>
      <c r="I5" s="611"/>
    </row>
    <row r="6" spans="1:9" x14ac:dyDescent="0.25">
      <c r="A6" s="613" t="s">
        <v>13</v>
      </c>
      <c r="B6" s="614"/>
      <c r="C6" s="614"/>
      <c r="D6" s="614"/>
      <c r="E6" s="582" t="s">
        <v>126</v>
      </c>
      <c r="F6" s="582"/>
      <c r="G6" s="582"/>
      <c r="H6" s="582"/>
      <c r="I6" s="84">
        <v>3</v>
      </c>
    </row>
    <row r="7" spans="1:9" x14ac:dyDescent="0.25">
      <c r="A7" s="581" t="s">
        <v>366</v>
      </c>
      <c r="B7" s="582"/>
      <c r="C7" s="582"/>
      <c r="D7" s="582"/>
      <c r="E7" s="608" t="s">
        <v>213</v>
      </c>
      <c r="F7" s="608"/>
      <c r="G7" s="608"/>
      <c r="H7" s="608"/>
      <c r="I7" s="84">
        <v>3</v>
      </c>
    </row>
    <row r="8" spans="1:9" ht="15" customHeight="1" x14ac:dyDescent="0.25">
      <c r="A8" s="581" t="s">
        <v>342</v>
      </c>
      <c r="B8" s="582"/>
      <c r="C8" s="582"/>
      <c r="D8" s="582"/>
      <c r="E8" s="582" t="s">
        <v>8</v>
      </c>
      <c r="F8" s="582"/>
      <c r="G8" s="582"/>
      <c r="H8" s="582"/>
      <c r="I8" s="84">
        <v>6</v>
      </c>
    </row>
    <row r="9" spans="1:9" ht="31.7" customHeight="1" x14ac:dyDescent="0.25">
      <c r="A9" s="578" t="s">
        <v>10</v>
      </c>
      <c r="B9" s="579"/>
      <c r="C9" s="579"/>
      <c r="D9" s="579"/>
      <c r="E9" s="580" t="s">
        <v>71</v>
      </c>
      <c r="F9" s="580"/>
      <c r="G9" s="580"/>
      <c r="H9" s="580"/>
      <c r="I9" s="84">
        <v>3</v>
      </c>
    </row>
    <row r="10" spans="1:9" ht="15" customHeight="1" x14ac:dyDescent="0.25">
      <c r="A10" s="828" t="s">
        <v>2292</v>
      </c>
      <c r="B10" s="579"/>
      <c r="C10" s="579"/>
      <c r="D10" s="579"/>
      <c r="E10" s="614" t="s">
        <v>456</v>
      </c>
      <c r="F10" s="614"/>
      <c r="G10" s="614"/>
      <c r="H10" s="614"/>
      <c r="I10" s="84">
        <v>3</v>
      </c>
    </row>
    <row r="11" spans="1:9" x14ac:dyDescent="0.25">
      <c r="A11" s="613" t="s">
        <v>11</v>
      </c>
      <c r="B11" s="614"/>
      <c r="C11" s="614"/>
      <c r="D11" s="614"/>
      <c r="E11" s="591" t="s">
        <v>436</v>
      </c>
      <c r="F11" s="591"/>
      <c r="G11" s="591"/>
      <c r="H11" s="591"/>
      <c r="I11" s="103">
        <v>6</v>
      </c>
    </row>
    <row r="12" spans="1:9" x14ac:dyDescent="0.25">
      <c r="A12" s="581" t="s">
        <v>630</v>
      </c>
      <c r="B12" s="582"/>
      <c r="C12" s="582"/>
      <c r="D12" s="582"/>
      <c r="E12" s="608" t="s">
        <v>198</v>
      </c>
      <c r="F12" s="608"/>
      <c r="G12" s="608"/>
      <c r="H12" s="608"/>
      <c r="I12" s="84">
        <v>3</v>
      </c>
    </row>
    <row r="13" spans="1:9" ht="15" customHeight="1" x14ac:dyDescent="0.25">
      <c r="A13" s="581" t="s">
        <v>15</v>
      </c>
      <c r="B13" s="582"/>
      <c r="C13" s="582"/>
      <c r="D13" s="582"/>
      <c r="E13" s="582" t="s">
        <v>37</v>
      </c>
      <c r="F13" s="582"/>
      <c r="G13" s="582"/>
      <c r="H13" s="582"/>
      <c r="I13" s="84">
        <v>3</v>
      </c>
    </row>
    <row r="14" spans="1:9" x14ac:dyDescent="0.25">
      <c r="A14" s="578" t="s">
        <v>560</v>
      </c>
      <c r="B14" s="579"/>
      <c r="C14" s="579"/>
      <c r="D14" s="579"/>
      <c r="E14" s="582" t="s">
        <v>559</v>
      </c>
      <c r="F14" s="582"/>
      <c r="G14" s="582"/>
      <c r="H14" s="582"/>
      <c r="I14" s="84">
        <v>3</v>
      </c>
    </row>
    <row r="15" spans="1:9" ht="15" customHeight="1" x14ac:dyDescent="0.25">
      <c r="A15" s="613" t="s">
        <v>141</v>
      </c>
      <c r="B15" s="614"/>
      <c r="C15" s="614"/>
      <c r="D15" s="614"/>
      <c r="E15" s="580" t="s">
        <v>440</v>
      </c>
      <c r="F15" s="580"/>
      <c r="G15" s="580"/>
      <c r="H15" s="580"/>
      <c r="I15" s="84">
        <v>3</v>
      </c>
    </row>
    <row r="16" spans="1:9" x14ac:dyDescent="0.25">
      <c r="A16" s="578" t="s">
        <v>194</v>
      </c>
      <c r="B16" s="579"/>
      <c r="C16" s="579"/>
      <c r="D16" s="579"/>
      <c r="E16" s="614" t="s">
        <v>12</v>
      </c>
      <c r="F16" s="614"/>
      <c r="G16" s="614"/>
      <c r="H16" s="614"/>
      <c r="I16" s="84">
        <v>3</v>
      </c>
    </row>
    <row r="17" spans="1:9" x14ac:dyDescent="0.25">
      <c r="A17" s="581" t="s">
        <v>341</v>
      </c>
      <c r="B17" s="582"/>
      <c r="C17" s="582"/>
      <c r="D17" s="582"/>
      <c r="E17" s="582" t="s">
        <v>9</v>
      </c>
      <c r="F17" s="582"/>
      <c r="G17" s="582"/>
      <c r="H17" s="582"/>
      <c r="I17" s="84">
        <v>3</v>
      </c>
    </row>
    <row r="18" spans="1:9" ht="15" customHeight="1" x14ac:dyDescent="0.25">
      <c r="A18" s="581" t="s">
        <v>36</v>
      </c>
      <c r="B18" s="582"/>
      <c r="C18" s="582"/>
      <c r="D18" s="582"/>
      <c r="E18" s="582" t="s">
        <v>1791</v>
      </c>
      <c r="F18" s="582"/>
      <c r="G18" s="582"/>
      <c r="H18" s="582"/>
      <c r="I18" s="103">
        <v>4</v>
      </c>
    </row>
    <row r="19" spans="1:9" ht="15" customHeight="1" x14ac:dyDescent="0.25">
      <c r="A19" s="581" t="s">
        <v>36</v>
      </c>
      <c r="B19" s="582"/>
      <c r="C19" s="582"/>
      <c r="D19" s="582"/>
      <c r="E19" s="582" t="s">
        <v>1792</v>
      </c>
      <c r="F19" s="582"/>
      <c r="G19" s="582"/>
      <c r="H19" s="582"/>
      <c r="I19" s="103">
        <v>4</v>
      </c>
    </row>
    <row r="20" spans="1:9" x14ac:dyDescent="0.25">
      <c r="A20" s="581" t="s">
        <v>38</v>
      </c>
      <c r="B20" s="582"/>
      <c r="C20" s="582"/>
      <c r="D20" s="582"/>
      <c r="E20" s="612" t="s">
        <v>2717</v>
      </c>
      <c r="F20" s="612"/>
      <c r="G20" s="612"/>
      <c r="H20" s="612"/>
      <c r="I20" s="84">
        <v>6</v>
      </c>
    </row>
    <row r="21" spans="1:9" x14ac:dyDescent="0.25">
      <c r="A21" s="581" t="s">
        <v>4</v>
      </c>
      <c r="B21" s="582"/>
      <c r="C21" s="582"/>
      <c r="D21" s="582"/>
      <c r="E21" s="582"/>
      <c r="F21" s="582"/>
      <c r="G21" s="582"/>
      <c r="H21" s="582"/>
      <c r="I21" s="84">
        <v>4</v>
      </c>
    </row>
    <row r="22" spans="1:9" x14ac:dyDescent="0.25">
      <c r="A22" s="596" t="s">
        <v>1495</v>
      </c>
      <c r="B22" s="597"/>
      <c r="C22" s="597"/>
      <c r="D22" s="597"/>
      <c r="E22" s="597"/>
      <c r="F22" s="597"/>
      <c r="G22" s="597"/>
      <c r="H22" s="598"/>
      <c r="I22" s="87">
        <f>SUM(I6:I21)</f>
        <v>60</v>
      </c>
    </row>
    <row r="23" spans="1:9" x14ac:dyDescent="0.25">
      <c r="A23" s="585" t="s">
        <v>6</v>
      </c>
      <c r="B23" s="585"/>
      <c r="C23" s="585"/>
      <c r="D23" s="585"/>
      <c r="E23" s="585"/>
      <c r="F23" s="585"/>
      <c r="G23" s="585"/>
      <c r="H23" s="585"/>
      <c r="I23" s="585"/>
    </row>
    <row r="24" spans="1:9" ht="30" customHeight="1" x14ac:dyDescent="0.25">
      <c r="A24" s="586" t="s">
        <v>1860</v>
      </c>
      <c r="B24" s="586"/>
      <c r="C24" s="586"/>
      <c r="D24" s="586"/>
      <c r="E24" s="586"/>
      <c r="F24" s="586"/>
      <c r="G24" s="586"/>
      <c r="H24" s="586"/>
      <c r="I24" s="586"/>
    </row>
    <row r="25" spans="1:9" x14ac:dyDescent="0.25">
      <c r="A25" s="607" t="s">
        <v>542</v>
      </c>
      <c r="B25" s="607"/>
      <c r="C25" s="607" t="s">
        <v>1334</v>
      </c>
      <c r="D25" s="607"/>
      <c r="E25" s="215"/>
      <c r="F25" s="215"/>
      <c r="G25" s="215"/>
      <c r="H25" s="215"/>
      <c r="I25" s="94"/>
    </row>
  </sheetData>
  <sheetProtection password="CA9D" sheet="1" objects="1" scenarios="1"/>
  <mergeCells count="43">
    <mergeCell ref="A17:D17"/>
    <mergeCell ref="E17:H17"/>
    <mergeCell ref="A11:D11"/>
    <mergeCell ref="E11:H11"/>
    <mergeCell ref="A15:D15"/>
    <mergeCell ref="E15:H15"/>
    <mergeCell ref="A13:D13"/>
    <mergeCell ref="E13:H13"/>
    <mergeCell ref="A14:D14"/>
    <mergeCell ref="E14:H14"/>
    <mergeCell ref="A12:D12"/>
    <mergeCell ref="A16:D16"/>
    <mergeCell ref="E16:H16"/>
    <mergeCell ref="E12:H12"/>
    <mergeCell ref="A25:B25"/>
    <mergeCell ref="A22:H22"/>
    <mergeCell ref="A23:I23"/>
    <mergeCell ref="A24:I24"/>
    <mergeCell ref="C25:D25"/>
    <mergeCell ref="A21:D21"/>
    <mergeCell ref="E21:H21"/>
    <mergeCell ref="A20:D20"/>
    <mergeCell ref="E20:H20"/>
    <mergeCell ref="A18:D18"/>
    <mergeCell ref="E18:H18"/>
    <mergeCell ref="A19:D19"/>
    <mergeCell ref="E19:H19"/>
    <mergeCell ref="A9:D9"/>
    <mergeCell ref="E9:H9"/>
    <mergeCell ref="A10:D10"/>
    <mergeCell ref="E10:H10"/>
    <mergeCell ref="A1:I1"/>
    <mergeCell ref="A2:I2"/>
    <mergeCell ref="A5:I5"/>
    <mergeCell ref="A8:D8"/>
    <mergeCell ref="E8:H8"/>
    <mergeCell ref="A3:B3"/>
    <mergeCell ref="C3:I3"/>
    <mergeCell ref="A7:D7"/>
    <mergeCell ref="E7:H7"/>
    <mergeCell ref="B4:E4"/>
    <mergeCell ref="A6:D6"/>
    <mergeCell ref="E6:H6"/>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enableFormatConditionsCalculation="0"/>
  <dimension ref="A1:I29"/>
  <sheetViews>
    <sheetView view="pageLayout" workbookViewId="0">
      <selection activeCell="G22" sqref="G22"/>
    </sheetView>
  </sheetViews>
  <sheetFormatPr defaultColWidth="9.140625" defaultRowHeight="15" x14ac:dyDescent="0.25"/>
  <cols>
    <col min="1" max="8" width="9.140625" style="30"/>
    <col min="9" max="9" width="9.140625" style="2"/>
    <col min="10" max="16384" width="9.140625" style="30"/>
  </cols>
  <sheetData>
    <row r="1" spans="1:9" ht="30" customHeight="1" x14ac:dyDescent="0.25">
      <c r="A1" s="495" t="s">
        <v>1051</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7" t="s">
        <v>1041</v>
      </c>
      <c r="C4" s="737"/>
      <c r="D4" s="737"/>
      <c r="E4" s="737"/>
      <c r="F4" s="209"/>
      <c r="G4" s="209"/>
      <c r="H4" s="209"/>
      <c r="I4" s="84"/>
    </row>
    <row r="5" spans="1:9" x14ac:dyDescent="0.25">
      <c r="A5" s="802" t="s">
        <v>13</v>
      </c>
      <c r="B5" s="803"/>
      <c r="C5" s="803"/>
      <c r="D5" s="803"/>
      <c r="E5" s="701" t="s">
        <v>126</v>
      </c>
      <c r="F5" s="701"/>
      <c r="G5" s="701"/>
      <c r="H5" s="701"/>
      <c r="I5" s="109">
        <v>3</v>
      </c>
    </row>
    <row r="6" spans="1:9" ht="33.75" customHeight="1" x14ac:dyDescent="0.25">
      <c r="A6" s="613" t="s">
        <v>127</v>
      </c>
      <c r="B6" s="614"/>
      <c r="C6" s="614"/>
      <c r="D6" s="614"/>
      <c r="E6" s="580" t="s">
        <v>522</v>
      </c>
      <c r="F6" s="580"/>
      <c r="G6" s="580"/>
      <c r="H6" s="580"/>
      <c r="I6" s="84">
        <v>6</v>
      </c>
    </row>
    <row r="7" spans="1:9" ht="15" customHeight="1" x14ac:dyDescent="0.25">
      <c r="A7" s="581" t="s">
        <v>342</v>
      </c>
      <c r="B7" s="582"/>
      <c r="C7" s="582"/>
      <c r="D7" s="582"/>
      <c r="E7" s="582" t="s">
        <v>8</v>
      </c>
      <c r="F7" s="582"/>
      <c r="G7" s="582"/>
      <c r="H7" s="582"/>
      <c r="I7" s="84">
        <v>6</v>
      </c>
    </row>
    <row r="8" spans="1:9" ht="76.7" customHeight="1" x14ac:dyDescent="0.25">
      <c r="A8" s="613" t="s">
        <v>42</v>
      </c>
      <c r="B8" s="614"/>
      <c r="C8" s="614"/>
      <c r="D8" s="614"/>
      <c r="E8" s="580" t="s">
        <v>119</v>
      </c>
      <c r="F8" s="580"/>
      <c r="G8" s="580"/>
      <c r="H8" s="580"/>
      <c r="I8" s="84">
        <v>6</v>
      </c>
    </row>
    <row r="9" spans="1:9" ht="15" customHeight="1" x14ac:dyDescent="0.25">
      <c r="A9" s="581" t="s">
        <v>15</v>
      </c>
      <c r="B9" s="582"/>
      <c r="C9" s="582"/>
      <c r="D9" s="582"/>
      <c r="E9" s="582" t="s">
        <v>1393</v>
      </c>
      <c r="F9" s="582"/>
      <c r="G9" s="582"/>
      <c r="H9" s="582"/>
      <c r="I9" s="84">
        <v>3</v>
      </c>
    </row>
    <row r="10" spans="1:9" x14ac:dyDescent="0.25">
      <c r="A10" s="581" t="s">
        <v>36</v>
      </c>
      <c r="B10" s="582"/>
      <c r="C10" s="582"/>
      <c r="D10" s="582"/>
      <c r="E10" s="582" t="s">
        <v>1793</v>
      </c>
      <c r="F10" s="582"/>
      <c r="G10" s="582"/>
      <c r="H10" s="582"/>
      <c r="I10" s="103">
        <v>4</v>
      </c>
    </row>
    <row r="11" spans="1:9" x14ac:dyDescent="0.25">
      <c r="A11" s="581" t="s">
        <v>36</v>
      </c>
      <c r="B11" s="582"/>
      <c r="C11" s="582"/>
      <c r="D11" s="582"/>
      <c r="E11" s="582" t="s">
        <v>1794</v>
      </c>
      <c r="F11" s="582"/>
      <c r="G11" s="582"/>
      <c r="H11" s="582"/>
      <c r="I11" s="103">
        <v>4</v>
      </c>
    </row>
    <row r="12" spans="1:9" x14ac:dyDescent="0.25">
      <c r="A12" s="581" t="s">
        <v>1009</v>
      </c>
      <c r="B12" s="582"/>
      <c r="C12" s="582"/>
      <c r="D12" s="582"/>
      <c r="E12" s="612" t="s">
        <v>2202</v>
      </c>
      <c r="F12" s="612"/>
      <c r="G12" s="612"/>
      <c r="H12" s="612"/>
      <c r="I12" s="322">
        <v>28</v>
      </c>
    </row>
    <row r="13" spans="1:9" x14ac:dyDescent="0.25">
      <c r="A13" s="596" t="s">
        <v>1496</v>
      </c>
      <c r="B13" s="597"/>
      <c r="C13" s="597"/>
      <c r="D13" s="597"/>
      <c r="E13" s="597"/>
      <c r="F13" s="597"/>
      <c r="G13" s="597"/>
      <c r="H13" s="598"/>
      <c r="I13" s="87">
        <f>SUM(I5:I12)</f>
        <v>60</v>
      </c>
    </row>
    <row r="14" spans="1:9" x14ac:dyDescent="0.25">
      <c r="A14" s="585" t="s">
        <v>6</v>
      </c>
      <c r="B14" s="585"/>
      <c r="C14" s="585"/>
      <c r="D14" s="585"/>
      <c r="E14" s="585"/>
      <c r="F14" s="585"/>
      <c r="G14" s="585"/>
      <c r="H14" s="585"/>
      <c r="I14" s="585"/>
    </row>
    <row r="15" spans="1:9" ht="30" customHeight="1" x14ac:dyDescent="0.25">
      <c r="A15" s="586" t="s">
        <v>1860</v>
      </c>
      <c r="B15" s="586"/>
      <c r="C15" s="586"/>
      <c r="D15" s="586"/>
      <c r="E15" s="586"/>
      <c r="F15" s="586"/>
      <c r="G15" s="586"/>
      <c r="H15" s="586"/>
      <c r="I15" s="586"/>
    </row>
    <row r="16" spans="1:9" x14ac:dyDescent="0.25">
      <c r="A16" s="586"/>
      <c r="B16" s="586"/>
      <c r="C16" s="586"/>
      <c r="D16" s="586"/>
      <c r="E16" s="586"/>
      <c r="F16" s="586"/>
      <c r="G16" s="586"/>
      <c r="H16" s="586"/>
      <c r="I16" s="586"/>
    </row>
    <row r="17" spans="1:9" x14ac:dyDescent="0.25">
      <c r="A17" s="817" t="s">
        <v>2872</v>
      </c>
      <c r="B17" s="817"/>
      <c r="C17" s="817"/>
      <c r="D17" s="817"/>
      <c r="E17" s="817"/>
      <c r="F17" s="817"/>
      <c r="G17" s="817"/>
      <c r="H17" s="817"/>
      <c r="I17" s="817"/>
    </row>
    <row r="18" spans="1:9" x14ac:dyDescent="0.25">
      <c r="A18" s="896" t="s">
        <v>390</v>
      </c>
      <c r="B18" s="896"/>
      <c r="C18" s="896"/>
      <c r="D18" s="896"/>
      <c r="E18" s="229">
        <v>4</v>
      </c>
      <c r="F18" s="94"/>
      <c r="G18" s="94"/>
      <c r="H18" s="94"/>
      <c r="I18" s="94"/>
    </row>
    <row r="19" spans="1:9" x14ac:dyDescent="0.25">
      <c r="A19" s="896" t="s">
        <v>1042</v>
      </c>
      <c r="B19" s="896"/>
      <c r="C19" s="896"/>
      <c r="D19" s="896"/>
      <c r="E19" s="229">
        <v>3</v>
      </c>
      <c r="F19" s="94"/>
      <c r="G19" s="94"/>
      <c r="H19" s="94"/>
      <c r="I19" s="94"/>
    </row>
    <row r="20" spans="1:9" x14ac:dyDescent="0.25">
      <c r="A20" s="896" t="s">
        <v>1043</v>
      </c>
      <c r="B20" s="896"/>
      <c r="C20" s="896"/>
      <c r="D20" s="896"/>
      <c r="E20" s="229">
        <v>3</v>
      </c>
      <c r="F20" s="94"/>
      <c r="G20" s="94"/>
      <c r="H20" s="94"/>
      <c r="I20" s="94"/>
    </row>
    <row r="21" spans="1:9" x14ac:dyDescent="0.25">
      <c r="A21" s="896" t="s">
        <v>1044</v>
      </c>
      <c r="B21" s="896"/>
      <c r="C21" s="896"/>
      <c r="D21" s="896"/>
      <c r="E21" s="229">
        <v>3</v>
      </c>
      <c r="F21" s="94"/>
      <c r="G21" s="94"/>
      <c r="H21" s="94"/>
      <c r="I21" s="94"/>
    </row>
    <row r="22" spans="1:9" x14ac:dyDescent="0.25">
      <c r="A22" s="896" t="s">
        <v>1045</v>
      </c>
      <c r="B22" s="896"/>
      <c r="C22" s="896"/>
      <c r="D22" s="896"/>
      <c r="E22" s="229">
        <v>3</v>
      </c>
      <c r="F22" s="94"/>
      <c r="G22" s="94"/>
      <c r="H22" s="94"/>
      <c r="I22" s="94"/>
    </row>
    <row r="23" spans="1:9" x14ac:dyDescent="0.25">
      <c r="A23" s="896" t="s">
        <v>1046</v>
      </c>
      <c r="B23" s="896"/>
      <c r="C23" s="896"/>
      <c r="D23" s="896"/>
      <c r="E23" s="229">
        <v>3</v>
      </c>
      <c r="F23" s="94"/>
      <c r="G23" s="94"/>
      <c r="H23" s="94"/>
      <c r="I23" s="94"/>
    </row>
    <row r="24" spans="1:9" x14ac:dyDescent="0.25">
      <c r="A24" s="896" t="s">
        <v>1047</v>
      </c>
      <c r="B24" s="896"/>
      <c r="C24" s="896"/>
      <c r="D24" s="896"/>
      <c r="E24" s="229">
        <v>3</v>
      </c>
      <c r="F24" s="94"/>
      <c r="G24" s="94"/>
      <c r="H24" s="94"/>
      <c r="I24" s="94"/>
    </row>
    <row r="25" spans="1:9" ht="29.25" customHeight="1" x14ac:dyDescent="0.25">
      <c r="A25" s="950" t="s">
        <v>1048</v>
      </c>
      <c r="B25" s="950"/>
      <c r="C25" s="950"/>
      <c r="D25" s="950"/>
      <c r="E25" s="229">
        <v>3</v>
      </c>
      <c r="F25" s="94"/>
      <c r="G25" s="94"/>
      <c r="H25" s="94"/>
      <c r="I25" s="94"/>
    </row>
    <row r="26" spans="1:9" x14ac:dyDescent="0.25">
      <c r="A26" s="896" t="s">
        <v>1049</v>
      </c>
      <c r="B26" s="896"/>
      <c r="C26" s="896"/>
      <c r="D26" s="896"/>
      <c r="E26" s="229">
        <v>3</v>
      </c>
      <c r="F26" s="94"/>
      <c r="G26" s="94"/>
      <c r="H26" s="94"/>
      <c r="I26" s="94"/>
    </row>
    <row r="27" spans="1:9" ht="27.75" customHeight="1" x14ac:dyDescent="0.25">
      <c r="A27" s="950" t="s">
        <v>1050</v>
      </c>
      <c r="B27" s="950"/>
      <c r="C27" s="950"/>
      <c r="D27" s="950"/>
      <c r="E27" s="229">
        <v>3</v>
      </c>
      <c r="F27" s="94"/>
      <c r="G27" s="94"/>
      <c r="H27" s="94"/>
      <c r="I27" s="94"/>
    </row>
    <row r="28" spans="1:9" ht="30.95" customHeight="1" x14ac:dyDescent="0.25">
      <c r="A28" s="951" t="s">
        <v>1401</v>
      </c>
      <c r="B28" s="951"/>
      <c r="C28" s="951"/>
      <c r="D28" s="951"/>
      <c r="E28" s="951"/>
      <c r="F28" s="951"/>
      <c r="G28" s="951"/>
      <c r="H28" s="951"/>
      <c r="I28" s="951"/>
    </row>
    <row r="29" spans="1:9" x14ac:dyDescent="0.25">
      <c r="A29" s="607" t="s">
        <v>542</v>
      </c>
      <c r="B29" s="607"/>
      <c r="C29" s="607" t="s">
        <v>1334</v>
      </c>
      <c r="D29" s="607"/>
      <c r="E29" s="215"/>
      <c r="F29" s="215"/>
      <c r="G29" s="215"/>
      <c r="H29" s="215"/>
      <c r="I29" s="94"/>
    </row>
  </sheetData>
  <sheetProtection password="CA9D" sheet="1" objects="1" scenarios="1"/>
  <mergeCells count="39">
    <mergeCell ref="A21:D21"/>
    <mergeCell ref="A25:D25"/>
    <mergeCell ref="A26:D26"/>
    <mergeCell ref="A27:D27"/>
    <mergeCell ref="A28:I28"/>
    <mergeCell ref="A22:D22"/>
    <mergeCell ref="A23:D23"/>
    <mergeCell ref="A24:D24"/>
    <mergeCell ref="A11:D11"/>
    <mergeCell ref="E11:H11"/>
    <mergeCell ref="A18:D18"/>
    <mergeCell ref="A3:B3"/>
    <mergeCell ref="C3:I3"/>
    <mergeCell ref="B4:E4"/>
    <mergeCell ref="A10:D10"/>
    <mergeCell ref="E10:H10"/>
    <mergeCell ref="A19:D19"/>
    <mergeCell ref="A12:D12"/>
    <mergeCell ref="E12:H12"/>
    <mergeCell ref="A13:H13"/>
    <mergeCell ref="A14:I14"/>
    <mergeCell ref="A15:I15"/>
    <mergeCell ref="A16:I16"/>
    <mergeCell ref="C29:D29"/>
    <mergeCell ref="A1:I1"/>
    <mergeCell ref="A2:I2"/>
    <mergeCell ref="A7:D7"/>
    <mergeCell ref="E7:H7"/>
    <mergeCell ref="A5:D5"/>
    <mergeCell ref="E5:H5"/>
    <mergeCell ref="A9:D9"/>
    <mergeCell ref="E9:H9"/>
    <mergeCell ref="A20:D20"/>
    <mergeCell ref="A29:B29"/>
    <mergeCell ref="A8:D8"/>
    <mergeCell ref="E8:H8"/>
    <mergeCell ref="A6:D6"/>
    <mergeCell ref="E6:H6"/>
    <mergeCell ref="A17:I17"/>
  </mergeCells>
  <phoneticPr fontId="40" type="noConversion"/>
  <hyperlinks>
    <hyperlink ref="A29" location="'Table of Contents'!A1" display="table of contents"/>
    <hyperlink ref="C29:D2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enableFormatConditionsCalculation="0"/>
  <dimension ref="A1:I25"/>
  <sheetViews>
    <sheetView view="pageLayout" workbookViewId="0">
      <selection sqref="A1:I1"/>
    </sheetView>
  </sheetViews>
  <sheetFormatPr defaultColWidth="9.140625" defaultRowHeight="15" x14ac:dyDescent="0.25"/>
  <cols>
    <col min="1" max="8" width="9.140625" style="30"/>
    <col min="9" max="9" width="9.140625" style="2"/>
    <col min="10" max="16384" width="9.140625" style="30"/>
  </cols>
  <sheetData>
    <row r="1" spans="1:9" ht="27" customHeight="1" x14ac:dyDescent="0.25">
      <c r="A1" s="495" t="s">
        <v>1051</v>
      </c>
      <c r="B1" s="495"/>
      <c r="C1" s="495"/>
      <c r="D1" s="495"/>
      <c r="E1" s="495"/>
      <c r="F1" s="495"/>
      <c r="G1" s="495"/>
      <c r="H1" s="495"/>
      <c r="I1" s="495"/>
    </row>
    <row r="2" spans="1:9" x14ac:dyDescent="0.25">
      <c r="A2" s="495" t="s">
        <v>583</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737" t="s">
        <v>1041</v>
      </c>
      <c r="C4" s="737"/>
      <c r="D4" s="737"/>
      <c r="E4" s="737"/>
      <c r="F4" s="209"/>
      <c r="G4" s="209"/>
      <c r="H4" s="209"/>
      <c r="I4" s="84"/>
    </row>
    <row r="5" spans="1:9" x14ac:dyDescent="0.25">
      <c r="A5" s="609"/>
      <c r="B5" s="610"/>
      <c r="C5" s="610"/>
      <c r="D5" s="610"/>
      <c r="E5" s="610"/>
      <c r="F5" s="610"/>
      <c r="G5" s="610"/>
      <c r="H5" s="610"/>
      <c r="I5" s="611"/>
    </row>
    <row r="6" spans="1:9" ht="31.7" customHeight="1" x14ac:dyDescent="0.25">
      <c r="A6" s="738" t="s">
        <v>13</v>
      </c>
      <c r="B6" s="739"/>
      <c r="C6" s="739"/>
      <c r="D6" s="739"/>
      <c r="E6" s="739" t="s">
        <v>72</v>
      </c>
      <c r="F6" s="739"/>
      <c r="G6" s="739"/>
      <c r="H6" s="739"/>
      <c r="I6" s="105">
        <v>6</v>
      </c>
    </row>
    <row r="7" spans="1:9" x14ac:dyDescent="0.25">
      <c r="A7" s="738" t="s">
        <v>606</v>
      </c>
      <c r="B7" s="739"/>
      <c r="C7" s="739"/>
      <c r="D7" s="739"/>
      <c r="E7" s="590" t="s">
        <v>607</v>
      </c>
      <c r="F7" s="590"/>
      <c r="G7" s="590"/>
      <c r="H7" s="590"/>
      <c r="I7" s="105">
        <v>4</v>
      </c>
    </row>
    <row r="8" spans="1:9" ht="30" customHeight="1" x14ac:dyDescent="0.25">
      <c r="A8" s="754" t="s">
        <v>371</v>
      </c>
      <c r="B8" s="590"/>
      <c r="C8" s="590"/>
      <c r="D8" s="590"/>
      <c r="E8" s="590" t="s">
        <v>1611</v>
      </c>
      <c r="F8" s="590"/>
      <c r="G8" s="590"/>
      <c r="H8" s="590"/>
      <c r="I8" s="169" t="s">
        <v>612</v>
      </c>
    </row>
    <row r="9" spans="1:9" ht="15" customHeight="1" x14ac:dyDescent="0.25">
      <c r="A9" s="581" t="s">
        <v>342</v>
      </c>
      <c r="B9" s="582"/>
      <c r="C9" s="582"/>
      <c r="D9" s="582"/>
      <c r="E9" s="582" t="s">
        <v>8</v>
      </c>
      <c r="F9" s="582"/>
      <c r="G9" s="582"/>
      <c r="H9" s="582"/>
      <c r="I9" s="84">
        <v>6</v>
      </c>
    </row>
    <row r="10" spans="1:9" ht="31.7" customHeight="1" x14ac:dyDescent="0.25">
      <c r="A10" s="738" t="s">
        <v>10</v>
      </c>
      <c r="B10" s="739"/>
      <c r="C10" s="739"/>
      <c r="D10" s="739"/>
      <c r="E10" s="590" t="s">
        <v>71</v>
      </c>
      <c r="F10" s="590"/>
      <c r="G10" s="590"/>
      <c r="H10" s="590"/>
      <c r="I10" s="105">
        <v>6</v>
      </c>
    </row>
    <row r="11" spans="1:9" x14ac:dyDescent="0.25">
      <c r="A11" s="935" t="s">
        <v>2292</v>
      </c>
      <c r="B11" s="590"/>
      <c r="C11" s="590"/>
      <c r="D11" s="590"/>
      <c r="E11" s="590" t="s">
        <v>456</v>
      </c>
      <c r="F11" s="590"/>
      <c r="G11" s="590"/>
      <c r="H11" s="590"/>
      <c r="I11" s="105">
        <v>3</v>
      </c>
    </row>
    <row r="12" spans="1:9" ht="31.7" customHeight="1" x14ac:dyDescent="0.25">
      <c r="A12" s="738" t="s">
        <v>11</v>
      </c>
      <c r="B12" s="739"/>
      <c r="C12" s="739"/>
      <c r="D12" s="739"/>
      <c r="E12" s="739" t="s">
        <v>839</v>
      </c>
      <c r="F12" s="739"/>
      <c r="G12" s="739"/>
      <c r="H12" s="739"/>
      <c r="I12" s="105">
        <v>6</v>
      </c>
    </row>
    <row r="13" spans="1:9" ht="15" customHeight="1" x14ac:dyDescent="0.25">
      <c r="A13" s="613" t="s">
        <v>630</v>
      </c>
      <c r="B13" s="614"/>
      <c r="C13" s="614"/>
      <c r="D13" s="614"/>
      <c r="E13" s="614" t="s">
        <v>198</v>
      </c>
      <c r="F13" s="614"/>
      <c r="G13" s="614"/>
      <c r="H13" s="614"/>
      <c r="I13" s="84">
        <v>3</v>
      </c>
    </row>
    <row r="14" spans="1:9" ht="15" customHeight="1" x14ac:dyDescent="0.25">
      <c r="A14" s="578" t="s">
        <v>15</v>
      </c>
      <c r="B14" s="579"/>
      <c r="C14" s="579"/>
      <c r="D14" s="579"/>
      <c r="E14" s="582" t="s">
        <v>37</v>
      </c>
      <c r="F14" s="582"/>
      <c r="G14" s="582"/>
      <c r="H14" s="582"/>
      <c r="I14" s="84">
        <v>3</v>
      </c>
    </row>
    <row r="15" spans="1:9" ht="15" customHeight="1" x14ac:dyDescent="0.25">
      <c r="A15" s="578" t="s">
        <v>560</v>
      </c>
      <c r="B15" s="579"/>
      <c r="C15" s="579"/>
      <c r="D15" s="579"/>
      <c r="E15" s="582" t="s">
        <v>559</v>
      </c>
      <c r="F15" s="582"/>
      <c r="G15" s="582"/>
      <c r="H15" s="582"/>
      <c r="I15" s="84">
        <v>3</v>
      </c>
    </row>
    <row r="16" spans="1:9" ht="15" customHeight="1" x14ac:dyDescent="0.25">
      <c r="A16" s="578" t="s">
        <v>573</v>
      </c>
      <c r="B16" s="579"/>
      <c r="C16" s="579"/>
      <c r="D16" s="579"/>
      <c r="E16" s="582" t="s">
        <v>572</v>
      </c>
      <c r="F16" s="582"/>
      <c r="G16" s="582"/>
      <c r="H16" s="582"/>
      <c r="I16" s="84">
        <v>3</v>
      </c>
    </row>
    <row r="17" spans="1:9" ht="15" customHeight="1" x14ac:dyDescent="0.25">
      <c r="A17" s="754" t="s">
        <v>371</v>
      </c>
      <c r="B17" s="590"/>
      <c r="C17" s="590"/>
      <c r="D17" s="590"/>
      <c r="E17" s="590" t="s">
        <v>1610</v>
      </c>
      <c r="F17" s="590"/>
      <c r="G17" s="590"/>
      <c r="H17" s="590"/>
      <c r="I17" s="169" t="s">
        <v>612</v>
      </c>
    </row>
    <row r="18" spans="1:9" x14ac:dyDescent="0.25">
      <c r="A18" s="738" t="s">
        <v>194</v>
      </c>
      <c r="B18" s="739"/>
      <c r="C18" s="739"/>
      <c r="D18" s="739"/>
      <c r="E18" s="739" t="s">
        <v>12</v>
      </c>
      <c r="F18" s="739"/>
      <c r="G18" s="739"/>
      <c r="H18" s="739"/>
      <c r="I18" s="105">
        <v>3</v>
      </c>
    </row>
    <row r="19" spans="1:9" ht="15" customHeight="1" x14ac:dyDescent="0.25">
      <c r="A19" s="581" t="s">
        <v>341</v>
      </c>
      <c r="B19" s="582"/>
      <c r="C19" s="582"/>
      <c r="D19" s="582"/>
      <c r="E19" s="582" t="s">
        <v>9</v>
      </c>
      <c r="F19" s="582"/>
      <c r="G19" s="582"/>
      <c r="H19" s="582"/>
      <c r="I19" s="84">
        <v>3</v>
      </c>
    </row>
    <row r="20" spans="1:9" ht="15" customHeight="1" x14ac:dyDescent="0.25">
      <c r="A20" s="631" t="s">
        <v>4</v>
      </c>
      <c r="B20" s="580"/>
      <c r="C20" s="580"/>
      <c r="D20" s="580"/>
      <c r="E20" s="580"/>
      <c r="F20" s="580"/>
      <c r="G20" s="580"/>
      <c r="H20" s="580"/>
      <c r="I20" s="84">
        <v>3</v>
      </c>
    </row>
    <row r="21" spans="1:9" x14ac:dyDescent="0.25">
      <c r="A21" s="596" t="s">
        <v>1558</v>
      </c>
      <c r="B21" s="597"/>
      <c r="C21" s="597"/>
      <c r="D21" s="597"/>
      <c r="E21" s="597"/>
      <c r="F21" s="597"/>
      <c r="G21" s="597"/>
      <c r="H21" s="598"/>
      <c r="I21" s="124" t="s">
        <v>614</v>
      </c>
    </row>
    <row r="22" spans="1:9" x14ac:dyDescent="0.25">
      <c r="A22" s="585" t="s">
        <v>6</v>
      </c>
      <c r="B22" s="585"/>
      <c r="C22" s="585"/>
      <c r="D22" s="585"/>
      <c r="E22" s="585"/>
      <c r="F22" s="585"/>
      <c r="G22" s="585"/>
      <c r="H22" s="585"/>
      <c r="I22" s="585"/>
    </row>
    <row r="23" spans="1:9" ht="27.75" customHeight="1" x14ac:dyDescent="0.25">
      <c r="A23" s="586" t="s">
        <v>1860</v>
      </c>
      <c r="B23" s="586"/>
      <c r="C23" s="586"/>
      <c r="D23" s="586"/>
      <c r="E23" s="586"/>
      <c r="F23" s="586"/>
      <c r="G23" s="586"/>
      <c r="H23" s="586"/>
      <c r="I23" s="586"/>
    </row>
    <row r="24" spans="1:9" x14ac:dyDescent="0.25">
      <c r="A24" s="586" t="s">
        <v>2846</v>
      </c>
      <c r="B24" s="586"/>
      <c r="C24" s="586"/>
      <c r="D24" s="586"/>
      <c r="E24" s="586"/>
      <c r="F24" s="586"/>
      <c r="G24" s="586"/>
      <c r="H24" s="586"/>
      <c r="I24" s="586"/>
    </row>
    <row r="25" spans="1:9" x14ac:dyDescent="0.25">
      <c r="A25" s="607" t="s">
        <v>542</v>
      </c>
      <c r="B25" s="607"/>
      <c r="C25" s="607" t="s">
        <v>1334</v>
      </c>
      <c r="D25" s="607"/>
      <c r="E25" s="215"/>
      <c r="F25" s="215"/>
      <c r="G25" s="215"/>
      <c r="H25" s="215"/>
      <c r="I25" s="94"/>
    </row>
  </sheetData>
  <sheetProtection password="CA9D" sheet="1" objects="1" scenarios="1"/>
  <mergeCells count="42">
    <mergeCell ref="A8:D8"/>
    <mergeCell ref="E8:H8"/>
    <mergeCell ref="B4:E4"/>
    <mergeCell ref="A25:B25"/>
    <mergeCell ref="A19:D19"/>
    <mergeCell ref="E19:H19"/>
    <mergeCell ref="A12:D12"/>
    <mergeCell ref="E12:H12"/>
    <mergeCell ref="A11:D11"/>
    <mergeCell ref="E11:H11"/>
    <mergeCell ref="A15:D15"/>
    <mergeCell ref="E15:H15"/>
    <mergeCell ref="A21:H21"/>
    <mergeCell ref="A22:I22"/>
    <mergeCell ref="A23:I23"/>
    <mergeCell ref="A24:I24"/>
    <mergeCell ref="A13:D13"/>
    <mergeCell ref="E13:H13"/>
    <mergeCell ref="A20:D20"/>
    <mergeCell ref="E20:H20"/>
    <mergeCell ref="A14:D14"/>
    <mergeCell ref="E14:H14"/>
    <mergeCell ref="A17:D17"/>
    <mergeCell ref="E17:H17"/>
    <mergeCell ref="A16:D16"/>
    <mergeCell ref="E16:H16"/>
    <mergeCell ref="C25:D25"/>
    <mergeCell ref="A1:I1"/>
    <mergeCell ref="A2:I2"/>
    <mergeCell ref="A5:I5"/>
    <mergeCell ref="A9:D9"/>
    <mergeCell ref="E9:H9"/>
    <mergeCell ref="A7:D7"/>
    <mergeCell ref="E7:H7"/>
    <mergeCell ref="A6:D6"/>
    <mergeCell ref="E6:H6"/>
    <mergeCell ref="A18:D18"/>
    <mergeCell ref="E18:H18"/>
    <mergeCell ref="A10:D10"/>
    <mergeCell ref="E10:H10"/>
    <mergeCell ref="A3:B3"/>
    <mergeCell ref="C3:I3"/>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enableFormatConditionsCalculation="0"/>
  <dimension ref="A1:I30"/>
  <sheetViews>
    <sheetView view="pageLayout" workbookViewId="0">
      <selection sqref="A1:I1"/>
    </sheetView>
  </sheetViews>
  <sheetFormatPr defaultColWidth="9.140625" defaultRowHeight="15" x14ac:dyDescent="0.25"/>
  <cols>
    <col min="1" max="8" width="9.140625" style="330"/>
    <col min="9" max="9" width="9.140625" style="335"/>
    <col min="10" max="16384" width="9.140625" style="330"/>
  </cols>
  <sheetData>
    <row r="1" spans="1:9" ht="29.25" customHeight="1" x14ac:dyDescent="0.25">
      <c r="A1" s="495" t="s">
        <v>1051</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1041</v>
      </c>
      <c r="C4" s="737"/>
      <c r="D4" s="737"/>
      <c r="E4" s="737"/>
      <c r="F4" s="331"/>
      <c r="G4" s="331"/>
      <c r="H4" s="331"/>
      <c r="I4" s="84"/>
    </row>
    <row r="5" spans="1:9" x14ac:dyDescent="0.25">
      <c r="A5" s="609"/>
      <c r="B5" s="610"/>
      <c r="C5" s="610"/>
      <c r="D5" s="610"/>
      <c r="E5" s="610"/>
      <c r="F5" s="610"/>
      <c r="G5" s="610"/>
      <c r="H5" s="610"/>
      <c r="I5" s="611"/>
    </row>
    <row r="6" spans="1:9" ht="30" customHeight="1" x14ac:dyDescent="0.25">
      <c r="A6" s="578" t="s">
        <v>311</v>
      </c>
      <c r="B6" s="579"/>
      <c r="C6" s="579"/>
      <c r="D6" s="579"/>
      <c r="E6" s="582" t="s">
        <v>2230</v>
      </c>
      <c r="F6" s="582"/>
      <c r="G6" s="582"/>
      <c r="H6" s="582"/>
      <c r="I6" s="84">
        <v>3</v>
      </c>
    </row>
    <row r="7" spans="1:9" ht="15" customHeight="1" x14ac:dyDescent="0.25">
      <c r="A7" s="581" t="s">
        <v>342</v>
      </c>
      <c r="B7" s="582"/>
      <c r="C7" s="582"/>
      <c r="D7" s="582"/>
      <c r="E7" s="582" t="s">
        <v>8</v>
      </c>
      <c r="F7" s="582"/>
      <c r="G7" s="582"/>
      <c r="H7" s="582"/>
      <c r="I7" s="84">
        <v>6</v>
      </c>
    </row>
    <row r="8" spans="1:9" ht="15" customHeight="1" x14ac:dyDescent="0.25">
      <c r="A8" s="631" t="s">
        <v>1052</v>
      </c>
      <c r="B8" s="580"/>
      <c r="C8" s="580"/>
      <c r="D8" s="580"/>
      <c r="E8" s="580" t="s">
        <v>1053</v>
      </c>
      <c r="F8" s="580"/>
      <c r="G8" s="580"/>
      <c r="H8" s="580"/>
      <c r="I8" s="84">
        <v>3</v>
      </c>
    </row>
    <row r="9" spans="1:9" ht="27.75" customHeight="1" x14ac:dyDescent="0.25">
      <c r="A9" s="578" t="s">
        <v>2210</v>
      </c>
      <c r="B9" s="579"/>
      <c r="C9" s="579"/>
      <c r="D9" s="579"/>
      <c r="E9" s="590" t="s">
        <v>2231</v>
      </c>
      <c r="F9" s="590"/>
      <c r="G9" s="590"/>
      <c r="H9" s="590"/>
      <c r="I9" s="84">
        <v>3</v>
      </c>
    </row>
    <row r="10" spans="1:9" ht="30.75" customHeight="1" x14ac:dyDescent="0.25">
      <c r="A10" s="578" t="s">
        <v>2585</v>
      </c>
      <c r="B10" s="579"/>
      <c r="C10" s="579"/>
      <c r="D10" s="579"/>
      <c r="E10" s="579" t="s">
        <v>2584</v>
      </c>
      <c r="F10" s="579"/>
      <c r="G10" s="579"/>
      <c r="H10" s="579"/>
      <c r="I10" s="84">
        <v>3</v>
      </c>
    </row>
    <row r="11" spans="1:9" x14ac:dyDescent="0.25">
      <c r="A11" s="655" t="s">
        <v>2292</v>
      </c>
      <c r="B11" s="580"/>
      <c r="C11" s="580"/>
      <c r="D11" s="580"/>
      <c r="E11" s="580" t="s">
        <v>456</v>
      </c>
      <c r="F11" s="580"/>
      <c r="G11" s="580"/>
      <c r="H11" s="580"/>
      <c r="I11" s="84">
        <v>3</v>
      </c>
    </row>
    <row r="12" spans="1:9" ht="15" customHeight="1" x14ac:dyDescent="0.25">
      <c r="A12" s="578" t="s">
        <v>2</v>
      </c>
      <c r="B12" s="579"/>
      <c r="C12" s="579"/>
      <c r="D12" s="579"/>
      <c r="E12" s="591" t="s">
        <v>2232</v>
      </c>
      <c r="F12" s="591"/>
      <c r="G12" s="591"/>
      <c r="H12" s="591"/>
      <c r="I12" s="84">
        <v>6</v>
      </c>
    </row>
    <row r="13" spans="1:9" x14ac:dyDescent="0.25">
      <c r="A13" s="613" t="s">
        <v>1054</v>
      </c>
      <c r="B13" s="614"/>
      <c r="C13" s="614"/>
      <c r="D13" s="614"/>
      <c r="E13" s="614" t="s">
        <v>374</v>
      </c>
      <c r="F13" s="614"/>
      <c r="G13" s="614"/>
      <c r="H13" s="614"/>
      <c r="I13" s="84">
        <v>3</v>
      </c>
    </row>
    <row r="14" spans="1:9" x14ac:dyDescent="0.25">
      <c r="A14" s="581" t="s">
        <v>15</v>
      </c>
      <c r="B14" s="582"/>
      <c r="C14" s="582"/>
      <c r="D14" s="582"/>
      <c r="E14" s="582" t="s">
        <v>16</v>
      </c>
      <c r="F14" s="582"/>
      <c r="G14" s="582"/>
      <c r="H14" s="582"/>
      <c r="I14" s="84">
        <v>3</v>
      </c>
    </row>
    <row r="15" spans="1:9" ht="15" customHeight="1" x14ac:dyDescent="0.25">
      <c r="A15" s="578" t="s">
        <v>194</v>
      </c>
      <c r="B15" s="579"/>
      <c r="C15" s="579"/>
      <c r="D15" s="579"/>
      <c r="E15" s="579" t="s">
        <v>12</v>
      </c>
      <c r="F15" s="579"/>
      <c r="G15" s="579"/>
      <c r="H15" s="579"/>
      <c r="I15" s="84">
        <v>3</v>
      </c>
    </row>
    <row r="16" spans="1:9" ht="15" customHeight="1" x14ac:dyDescent="0.25">
      <c r="A16" s="581" t="s">
        <v>341</v>
      </c>
      <c r="B16" s="582"/>
      <c r="C16" s="582"/>
      <c r="D16" s="582"/>
      <c r="E16" s="582" t="s">
        <v>9</v>
      </c>
      <c r="F16" s="582"/>
      <c r="G16" s="582"/>
      <c r="H16" s="582"/>
      <c r="I16" s="84">
        <v>3</v>
      </c>
    </row>
    <row r="17" spans="1:9" x14ac:dyDescent="0.25">
      <c r="A17" s="581" t="s">
        <v>36</v>
      </c>
      <c r="B17" s="582"/>
      <c r="C17" s="582"/>
      <c r="D17" s="582"/>
      <c r="E17" s="582" t="s">
        <v>79</v>
      </c>
      <c r="F17" s="582"/>
      <c r="G17" s="582"/>
      <c r="H17" s="582"/>
      <c r="I17" s="84">
        <v>8</v>
      </c>
    </row>
    <row r="18" spans="1:9" x14ac:dyDescent="0.25">
      <c r="A18" s="581"/>
      <c r="B18" s="582"/>
      <c r="C18" s="582"/>
      <c r="D18" s="582"/>
      <c r="E18" s="582"/>
      <c r="F18" s="582"/>
      <c r="G18" s="582"/>
      <c r="H18" s="582"/>
      <c r="I18" s="84"/>
    </row>
    <row r="19" spans="1:9" x14ac:dyDescent="0.25">
      <c r="A19" s="952" t="s">
        <v>2276</v>
      </c>
      <c r="B19" s="582"/>
      <c r="C19" s="582"/>
      <c r="D19" s="582"/>
      <c r="E19" s="612" t="s">
        <v>2873</v>
      </c>
      <c r="F19" s="612"/>
      <c r="G19" s="612"/>
      <c r="H19" s="612"/>
      <c r="I19" s="84">
        <v>15</v>
      </c>
    </row>
    <row r="20" spans="1:9" x14ac:dyDescent="0.25">
      <c r="A20" s="596" t="s">
        <v>1367</v>
      </c>
      <c r="B20" s="597"/>
      <c r="C20" s="597"/>
      <c r="D20" s="597"/>
      <c r="E20" s="597"/>
      <c r="F20" s="597"/>
      <c r="G20" s="597"/>
      <c r="H20" s="598"/>
      <c r="I20" s="87">
        <f>SUM(I6:I19)</f>
        <v>62</v>
      </c>
    </row>
    <row r="21" spans="1:9" x14ac:dyDescent="0.25">
      <c r="A21" s="585" t="s">
        <v>6</v>
      </c>
      <c r="B21" s="585"/>
      <c r="C21" s="585"/>
      <c r="D21" s="585"/>
      <c r="E21" s="585"/>
      <c r="F21" s="585"/>
      <c r="G21" s="585"/>
      <c r="H21" s="585"/>
      <c r="I21" s="585"/>
    </row>
    <row r="22" spans="1:9" ht="47.25" customHeight="1" x14ac:dyDescent="0.25">
      <c r="A22" s="736" t="s">
        <v>2224</v>
      </c>
      <c r="B22" s="736"/>
      <c r="C22" s="736"/>
      <c r="D22" s="736"/>
      <c r="E22" s="736"/>
      <c r="F22" s="736"/>
      <c r="G22" s="736"/>
      <c r="H22" s="736"/>
      <c r="I22" s="736"/>
    </row>
    <row r="23" spans="1:9" ht="62.25" customHeight="1" x14ac:dyDescent="0.25">
      <c r="A23" s="586" t="s">
        <v>2209</v>
      </c>
      <c r="B23" s="586"/>
      <c r="C23" s="586"/>
      <c r="D23" s="586"/>
      <c r="E23" s="586"/>
      <c r="F23" s="586"/>
      <c r="G23" s="586"/>
      <c r="H23" s="586"/>
      <c r="I23" s="586"/>
    </row>
    <row r="24" spans="1:9" x14ac:dyDescent="0.25">
      <c r="A24" s="817" t="s">
        <v>2277</v>
      </c>
      <c r="B24" s="817"/>
      <c r="C24" s="817"/>
      <c r="D24" s="817"/>
      <c r="E24" s="817"/>
      <c r="F24" s="817"/>
      <c r="G24" s="817"/>
      <c r="H24" s="817"/>
      <c r="I24" s="817"/>
    </row>
    <row r="25" spans="1:9" x14ac:dyDescent="0.25">
      <c r="A25" s="896" t="s">
        <v>1055</v>
      </c>
      <c r="B25" s="896"/>
      <c r="C25" s="896"/>
      <c r="D25" s="896"/>
      <c r="E25" s="337" t="s">
        <v>1056</v>
      </c>
      <c r="F25" s="94"/>
      <c r="G25" s="94"/>
      <c r="H25" s="94"/>
      <c r="I25" s="94"/>
    </row>
    <row r="26" spans="1:9" x14ac:dyDescent="0.25">
      <c r="A26" s="896" t="s">
        <v>1057</v>
      </c>
      <c r="B26" s="896"/>
      <c r="C26" s="896"/>
      <c r="D26" s="896"/>
      <c r="E26" s="337" t="s">
        <v>1056</v>
      </c>
      <c r="F26" s="94"/>
      <c r="G26" s="94"/>
      <c r="H26" s="94"/>
      <c r="I26" s="94"/>
    </row>
    <row r="27" spans="1:9" x14ac:dyDescent="0.25">
      <c r="A27" s="896" t="s">
        <v>38</v>
      </c>
      <c r="B27" s="896"/>
      <c r="C27" s="896"/>
      <c r="D27" s="896"/>
      <c r="E27" s="337" t="s">
        <v>1058</v>
      </c>
      <c r="F27" s="94"/>
      <c r="G27" s="94"/>
      <c r="H27" s="94"/>
      <c r="I27" s="94"/>
    </row>
    <row r="28" spans="1:9" x14ac:dyDescent="0.25">
      <c r="A28" s="896" t="s">
        <v>3</v>
      </c>
      <c r="B28" s="896"/>
      <c r="C28" s="896"/>
      <c r="D28" s="896"/>
      <c r="E28" s="337" t="s">
        <v>1059</v>
      </c>
      <c r="F28" s="94"/>
      <c r="G28" s="94"/>
      <c r="H28" s="94"/>
      <c r="I28" s="94"/>
    </row>
    <row r="29" spans="1:9" x14ac:dyDescent="0.25">
      <c r="A29" s="896" t="s">
        <v>1060</v>
      </c>
      <c r="B29" s="896"/>
      <c r="C29" s="896"/>
      <c r="D29" s="896"/>
      <c r="E29" s="337" t="s">
        <v>1061</v>
      </c>
      <c r="F29" s="94"/>
      <c r="G29" s="94"/>
      <c r="H29" s="94"/>
      <c r="I29" s="94"/>
    </row>
    <row r="30" spans="1:9" x14ac:dyDescent="0.25">
      <c r="A30" s="607" t="s">
        <v>542</v>
      </c>
      <c r="B30" s="607"/>
      <c r="C30" s="607" t="s">
        <v>1334</v>
      </c>
      <c r="D30" s="607"/>
      <c r="E30" s="336"/>
      <c r="F30" s="336"/>
      <c r="G30" s="336"/>
      <c r="H30" s="336"/>
      <c r="I30" s="94"/>
    </row>
  </sheetData>
  <sheetProtection password="CA9D" sheet="1" objects="1" scenarios="1"/>
  <mergeCells count="46">
    <mergeCell ref="A1:I1"/>
    <mergeCell ref="A2:I2"/>
    <mergeCell ref="A5:I5"/>
    <mergeCell ref="A7:D7"/>
    <mergeCell ref="E7:H7"/>
    <mergeCell ref="A3:B3"/>
    <mergeCell ref="C3:I3"/>
    <mergeCell ref="B4:E4"/>
    <mergeCell ref="A6:D6"/>
    <mergeCell ref="E6:H6"/>
    <mergeCell ref="A14:D14"/>
    <mergeCell ref="A20:H20"/>
    <mergeCell ref="A23:I23"/>
    <mergeCell ref="E14:H14"/>
    <mergeCell ref="A8:D8"/>
    <mergeCell ref="E8:H8"/>
    <mergeCell ref="A13:D13"/>
    <mergeCell ref="E13:H13"/>
    <mergeCell ref="A9:D9"/>
    <mergeCell ref="E9:H9"/>
    <mergeCell ref="E11:H11"/>
    <mergeCell ref="A11:D11"/>
    <mergeCell ref="A10:D10"/>
    <mergeCell ref="E10:H10"/>
    <mergeCell ref="A12:D12"/>
    <mergeCell ref="E12:H12"/>
    <mergeCell ref="A30:B30"/>
    <mergeCell ref="A16:D16"/>
    <mergeCell ref="E16:H16"/>
    <mergeCell ref="A24:I24"/>
    <mergeCell ref="A25:D25"/>
    <mergeCell ref="A26:D26"/>
    <mergeCell ref="A19:D19"/>
    <mergeCell ref="E19:H19"/>
    <mergeCell ref="A18:D18"/>
    <mergeCell ref="E18:H18"/>
    <mergeCell ref="C30:D30"/>
    <mergeCell ref="A29:D29"/>
    <mergeCell ref="A28:D28"/>
    <mergeCell ref="A27:D27"/>
    <mergeCell ref="A15:D15"/>
    <mergeCell ref="A21:I21"/>
    <mergeCell ref="E15:H15"/>
    <mergeCell ref="A22:I22"/>
    <mergeCell ref="A17:D17"/>
    <mergeCell ref="E17:H17"/>
  </mergeCells>
  <phoneticPr fontId="40" type="noConversion"/>
  <hyperlinks>
    <hyperlink ref="A30" location="'Table of Contents'!A1" display="table of contents"/>
    <hyperlink ref="C30:D3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enableFormatConditionsCalculation="0"/>
  <dimension ref="A1:I23"/>
  <sheetViews>
    <sheetView view="pageLayout" workbookViewId="0">
      <selection sqref="A1:I1"/>
    </sheetView>
  </sheetViews>
  <sheetFormatPr defaultColWidth="9.140625" defaultRowHeight="15" x14ac:dyDescent="0.25"/>
  <cols>
    <col min="1" max="8" width="9.140625" style="30"/>
    <col min="9" max="9" width="9.140625" style="2"/>
    <col min="10" max="16384" width="9.140625" style="30"/>
  </cols>
  <sheetData>
    <row r="1" spans="1:9" x14ac:dyDescent="0.25">
      <c r="A1" s="495" t="s">
        <v>298</v>
      </c>
      <c r="B1" s="495"/>
      <c r="C1" s="495"/>
      <c r="D1" s="495"/>
      <c r="E1" s="495"/>
      <c r="F1" s="495"/>
      <c r="G1" s="495"/>
      <c r="H1" s="495"/>
      <c r="I1" s="495"/>
    </row>
    <row r="2" spans="1:9" x14ac:dyDescent="0.25">
      <c r="A2" s="495" t="s">
        <v>482</v>
      </c>
      <c r="B2" s="495"/>
      <c r="C2" s="495"/>
      <c r="D2" s="495"/>
      <c r="E2" s="495"/>
      <c r="F2" s="495"/>
      <c r="G2" s="495"/>
      <c r="H2" s="495"/>
      <c r="I2" s="495"/>
    </row>
    <row r="3" spans="1:9" x14ac:dyDescent="0.25">
      <c r="A3" s="599" t="s">
        <v>27</v>
      </c>
      <c r="B3" s="600"/>
      <c r="C3" s="600" t="s">
        <v>756</v>
      </c>
      <c r="D3" s="600"/>
      <c r="E3" s="600"/>
      <c r="F3" s="600"/>
      <c r="G3" s="600"/>
      <c r="H3" s="600"/>
      <c r="I3" s="601"/>
    </row>
    <row r="4" spans="1:9" x14ac:dyDescent="0.25">
      <c r="A4" s="82" t="s">
        <v>29</v>
      </c>
      <c r="B4" s="737" t="s">
        <v>1066</v>
      </c>
      <c r="C4" s="737"/>
      <c r="D4" s="737"/>
      <c r="E4" s="737"/>
      <c r="F4" s="273"/>
      <c r="G4" s="273"/>
      <c r="H4" s="273"/>
      <c r="I4" s="84"/>
    </row>
    <row r="5" spans="1:9" x14ac:dyDescent="0.25">
      <c r="A5" s="609"/>
      <c r="B5" s="610"/>
      <c r="C5" s="610"/>
      <c r="D5" s="610"/>
      <c r="E5" s="610"/>
      <c r="F5" s="610"/>
      <c r="G5" s="610"/>
      <c r="H5" s="610"/>
      <c r="I5" s="611"/>
    </row>
    <row r="6" spans="1:9" x14ac:dyDescent="0.25">
      <c r="A6" s="768" t="s">
        <v>1356</v>
      </c>
      <c r="B6" s="769"/>
      <c r="C6" s="769"/>
      <c r="D6" s="769"/>
      <c r="E6" s="769"/>
      <c r="F6" s="769"/>
      <c r="G6" s="769"/>
      <c r="H6" s="769"/>
      <c r="I6" s="770"/>
    </row>
    <row r="7" spans="1:9" x14ac:dyDescent="0.25">
      <c r="A7" s="754" t="s">
        <v>13</v>
      </c>
      <c r="B7" s="590"/>
      <c r="C7" s="590"/>
      <c r="D7" s="590"/>
      <c r="E7" s="590" t="s">
        <v>126</v>
      </c>
      <c r="F7" s="590"/>
      <c r="G7" s="590"/>
      <c r="H7" s="590"/>
      <c r="I7" s="105">
        <v>6</v>
      </c>
    </row>
    <row r="8" spans="1:9" x14ac:dyDescent="0.25">
      <c r="A8" s="631" t="s">
        <v>124</v>
      </c>
      <c r="B8" s="580"/>
      <c r="C8" s="580"/>
      <c r="D8" s="580"/>
      <c r="E8" s="580" t="s">
        <v>1020</v>
      </c>
      <c r="F8" s="580"/>
      <c r="G8" s="580"/>
      <c r="H8" s="580"/>
      <c r="I8" s="103">
        <v>3</v>
      </c>
    </row>
    <row r="9" spans="1:9" x14ac:dyDescent="0.25">
      <c r="A9" s="581" t="s">
        <v>355</v>
      </c>
      <c r="B9" s="582"/>
      <c r="C9" s="582"/>
      <c r="D9" s="582"/>
      <c r="E9" s="582" t="s">
        <v>308</v>
      </c>
      <c r="F9" s="582"/>
      <c r="G9" s="582"/>
      <c r="H9" s="582"/>
      <c r="I9" s="103">
        <v>4</v>
      </c>
    </row>
    <row r="10" spans="1:9" ht="15" customHeight="1" x14ac:dyDescent="0.25">
      <c r="A10" s="754" t="s">
        <v>342</v>
      </c>
      <c r="B10" s="590"/>
      <c r="C10" s="590"/>
      <c r="D10" s="590"/>
      <c r="E10" s="590" t="s">
        <v>8</v>
      </c>
      <c r="F10" s="590"/>
      <c r="G10" s="590"/>
      <c r="H10" s="590"/>
      <c r="I10" s="105">
        <v>6</v>
      </c>
    </row>
    <row r="11" spans="1:9" s="9" customFormat="1" ht="30" customHeight="1" x14ac:dyDescent="0.25">
      <c r="A11" s="738" t="s">
        <v>10</v>
      </c>
      <c r="B11" s="739"/>
      <c r="C11" s="739"/>
      <c r="D11" s="739"/>
      <c r="E11" s="590" t="s">
        <v>603</v>
      </c>
      <c r="F11" s="590"/>
      <c r="G11" s="590"/>
      <c r="H11" s="590"/>
      <c r="I11" s="105">
        <v>6</v>
      </c>
    </row>
    <row r="12" spans="1:9" x14ac:dyDescent="0.25">
      <c r="A12" s="738" t="s">
        <v>11</v>
      </c>
      <c r="B12" s="739"/>
      <c r="C12" s="739"/>
      <c r="D12" s="739"/>
      <c r="E12" s="590" t="s">
        <v>33</v>
      </c>
      <c r="F12" s="590"/>
      <c r="G12" s="590"/>
      <c r="H12" s="590"/>
      <c r="I12" s="105">
        <v>6</v>
      </c>
    </row>
    <row r="13" spans="1:9" x14ac:dyDescent="0.25">
      <c r="A13" s="613" t="s">
        <v>151</v>
      </c>
      <c r="B13" s="614"/>
      <c r="C13" s="614"/>
      <c r="D13" s="614"/>
      <c r="E13" s="614" t="s">
        <v>1064</v>
      </c>
      <c r="F13" s="614"/>
      <c r="G13" s="614"/>
      <c r="H13" s="614"/>
      <c r="I13" s="103">
        <v>1</v>
      </c>
    </row>
    <row r="14" spans="1:9" ht="30.95" customHeight="1" x14ac:dyDescent="0.25">
      <c r="A14" s="578" t="s">
        <v>15</v>
      </c>
      <c r="B14" s="579"/>
      <c r="C14" s="579"/>
      <c r="D14" s="579"/>
      <c r="E14" s="582" t="s">
        <v>77</v>
      </c>
      <c r="F14" s="582"/>
      <c r="G14" s="582"/>
      <c r="H14" s="582"/>
      <c r="I14" s="84">
        <v>3</v>
      </c>
    </row>
    <row r="15" spans="1:9" x14ac:dyDescent="0.25">
      <c r="A15" s="738" t="s">
        <v>194</v>
      </c>
      <c r="B15" s="739"/>
      <c r="C15" s="739"/>
      <c r="D15" s="739"/>
      <c r="E15" s="739" t="s">
        <v>12</v>
      </c>
      <c r="F15" s="739"/>
      <c r="G15" s="739"/>
      <c r="H15" s="739"/>
      <c r="I15" s="105">
        <v>3</v>
      </c>
    </row>
    <row r="16" spans="1:9" ht="15" customHeight="1" x14ac:dyDescent="0.25">
      <c r="A16" s="935" t="s">
        <v>1032</v>
      </c>
      <c r="B16" s="590"/>
      <c r="C16" s="590"/>
      <c r="D16" s="590"/>
      <c r="E16" s="590" t="s">
        <v>122</v>
      </c>
      <c r="F16" s="590"/>
      <c r="G16" s="590"/>
      <c r="H16" s="590"/>
      <c r="I16" s="105">
        <v>3</v>
      </c>
    </row>
    <row r="17" spans="1:9" ht="15" customHeight="1" x14ac:dyDescent="0.25">
      <c r="A17" s="581" t="s">
        <v>341</v>
      </c>
      <c r="B17" s="582"/>
      <c r="C17" s="582"/>
      <c r="D17" s="582"/>
      <c r="E17" s="582" t="s">
        <v>9</v>
      </c>
      <c r="F17" s="582"/>
      <c r="G17" s="582"/>
      <c r="H17" s="582"/>
      <c r="I17" s="84">
        <v>3</v>
      </c>
    </row>
    <row r="18" spans="1:9" x14ac:dyDescent="0.25">
      <c r="A18" s="581" t="s">
        <v>1062</v>
      </c>
      <c r="B18" s="582"/>
      <c r="C18" s="582"/>
      <c r="D18" s="582"/>
      <c r="E18" s="608" t="s">
        <v>1063</v>
      </c>
      <c r="F18" s="608"/>
      <c r="G18" s="608"/>
      <c r="H18" s="608"/>
      <c r="I18" s="84">
        <v>3</v>
      </c>
    </row>
    <row r="19" spans="1:9" x14ac:dyDescent="0.25">
      <c r="A19" s="581" t="s">
        <v>38</v>
      </c>
      <c r="B19" s="582"/>
      <c r="C19" s="582"/>
      <c r="D19" s="582"/>
      <c r="E19" s="612" t="s">
        <v>2199</v>
      </c>
      <c r="F19" s="612"/>
      <c r="G19" s="612"/>
      <c r="H19" s="612"/>
      <c r="I19" s="84">
        <v>6</v>
      </c>
    </row>
    <row r="20" spans="1:9" x14ac:dyDescent="0.25">
      <c r="A20" s="581" t="s">
        <v>36</v>
      </c>
      <c r="B20" s="582"/>
      <c r="C20" s="582"/>
      <c r="D20" s="582"/>
      <c r="E20" s="582" t="s">
        <v>1794</v>
      </c>
      <c r="F20" s="582"/>
      <c r="G20" s="582"/>
      <c r="H20" s="582"/>
      <c r="I20" s="103">
        <v>4</v>
      </c>
    </row>
    <row r="21" spans="1:9" x14ac:dyDescent="0.25">
      <c r="A21" s="581" t="s">
        <v>4</v>
      </c>
      <c r="B21" s="582"/>
      <c r="C21" s="582"/>
      <c r="D21" s="582"/>
      <c r="E21" s="582" t="s">
        <v>1065</v>
      </c>
      <c r="F21" s="582"/>
      <c r="G21" s="582"/>
      <c r="H21" s="582"/>
      <c r="I21" s="84">
        <v>3</v>
      </c>
    </row>
    <row r="22" spans="1:9" x14ac:dyDescent="0.25">
      <c r="A22" s="596" t="s">
        <v>1520</v>
      </c>
      <c r="B22" s="597"/>
      <c r="C22" s="597"/>
      <c r="D22" s="597"/>
      <c r="E22" s="597"/>
      <c r="F22" s="597"/>
      <c r="G22" s="597"/>
      <c r="H22" s="598"/>
      <c r="I22" s="87">
        <f>SUM(I7:I21)</f>
        <v>60</v>
      </c>
    </row>
    <row r="23" spans="1:9" x14ac:dyDescent="0.25">
      <c r="A23" s="607" t="s">
        <v>542</v>
      </c>
      <c r="B23" s="607"/>
      <c r="C23" s="607" t="s">
        <v>1334</v>
      </c>
      <c r="D23" s="607"/>
      <c r="E23" s="88"/>
      <c r="F23" s="88"/>
      <c r="G23" s="88"/>
      <c r="H23" s="88"/>
      <c r="I23" s="94"/>
    </row>
  </sheetData>
  <sheetProtection password="CA9D" sheet="1" objects="1" scenarios="1"/>
  <mergeCells count="40">
    <mergeCell ref="A11:D11"/>
    <mergeCell ref="E9:H9"/>
    <mergeCell ref="A20:D20"/>
    <mergeCell ref="E20:H20"/>
    <mergeCell ref="C23:D23"/>
    <mergeCell ref="A19:D19"/>
    <mergeCell ref="E19:H19"/>
    <mergeCell ref="E16:H16"/>
    <mergeCell ref="E14:H14"/>
    <mergeCell ref="A23:B23"/>
    <mergeCell ref="A22:H22"/>
    <mergeCell ref="E11:H11"/>
    <mergeCell ref="A17:D17"/>
    <mergeCell ref="E17:H17"/>
    <mergeCell ref="A16:D16"/>
    <mergeCell ref="A12:D12"/>
    <mergeCell ref="E12:H12"/>
    <mergeCell ref="A21:D21"/>
    <mergeCell ref="E21:H21"/>
    <mergeCell ref="A18:D18"/>
    <mergeCell ref="E18:H18"/>
    <mergeCell ref="A13:D13"/>
    <mergeCell ref="E13:H13"/>
    <mergeCell ref="A14:D14"/>
    <mergeCell ref="A15:D15"/>
    <mergeCell ref="E15:H15"/>
    <mergeCell ref="A1:I1"/>
    <mergeCell ref="A2:I2"/>
    <mergeCell ref="A5:I5"/>
    <mergeCell ref="A10:D10"/>
    <mergeCell ref="E10:H10"/>
    <mergeCell ref="A6:I6"/>
    <mergeCell ref="A3:B3"/>
    <mergeCell ref="C3:I3"/>
    <mergeCell ref="B4:E4"/>
    <mergeCell ref="A9:D9"/>
    <mergeCell ref="A7:D7"/>
    <mergeCell ref="E7:H7"/>
    <mergeCell ref="A8:D8"/>
    <mergeCell ref="E8:H8"/>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enableFormatConditionsCalculation="0"/>
  <dimension ref="A1:I25"/>
  <sheetViews>
    <sheetView view="pageLayout" workbookViewId="0">
      <selection activeCell="A21" sqref="A21:XFD21"/>
    </sheetView>
  </sheetViews>
  <sheetFormatPr defaultColWidth="9.140625" defaultRowHeight="15" x14ac:dyDescent="0.25"/>
  <cols>
    <col min="1" max="8" width="9.140625" style="330"/>
    <col min="9" max="9" width="9.140625" style="335"/>
    <col min="10" max="16384" width="9.140625" style="330"/>
  </cols>
  <sheetData>
    <row r="1" spans="1:9" x14ac:dyDescent="0.25">
      <c r="A1" s="495" t="s">
        <v>299</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742</v>
      </c>
      <c r="C4" s="737"/>
      <c r="D4" s="737"/>
      <c r="E4" s="737"/>
      <c r="F4" s="331"/>
      <c r="G4" s="331"/>
      <c r="H4" s="331"/>
      <c r="I4" s="84"/>
    </row>
    <row r="5" spans="1:9" x14ac:dyDescent="0.25">
      <c r="A5" s="697"/>
      <c r="B5" s="698"/>
      <c r="C5" s="698"/>
      <c r="D5" s="698"/>
      <c r="E5" s="698"/>
      <c r="F5" s="698"/>
      <c r="G5" s="698"/>
      <c r="H5" s="698"/>
      <c r="I5" s="699"/>
    </row>
    <row r="6" spans="1:9" ht="29.25" customHeight="1" x14ac:dyDescent="0.25">
      <c r="A6" s="671" t="s">
        <v>311</v>
      </c>
      <c r="B6" s="643"/>
      <c r="C6" s="643"/>
      <c r="D6" s="643"/>
      <c r="E6" s="642" t="s">
        <v>2230</v>
      </c>
      <c r="F6" s="642"/>
      <c r="G6" s="642"/>
      <c r="H6" s="642"/>
      <c r="I6" s="109">
        <v>3</v>
      </c>
    </row>
    <row r="7" spans="1:9" ht="15" customHeight="1" x14ac:dyDescent="0.25">
      <c r="A7" s="772" t="s">
        <v>2252</v>
      </c>
      <c r="B7" s="608"/>
      <c r="C7" s="608"/>
      <c r="D7" s="608"/>
      <c r="E7" s="582" t="s">
        <v>745</v>
      </c>
      <c r="F7" s="582"/>
      <c r="G7" s="582"/>
      <c r="H7" s="582"/>
      <c r="I7" s="332">
        <v>4</v>
      </c>
    </row>
    <row r="8" spans="1:9" x14ac:dyDescent="0.25">
      <c r="A8" s="581" t="s">
        <v>2251</v>
      </c>
      <c r="B8" s="582"/>
      <c r="C8" s="582"/>
      <c r="D8" s="582"/>
      <c r="E8" s="582" t="s">
        <v>477</v>
      </c>
      <c r="F8" s="582"/>
      <c r="G8" s="582"/>
      <c r="H8" s="582"/>
      <c r="I8" s="84">
        <v>3</v>
      </c>
    </row>
    <row r="9" spans="1:9" ht="15" customHeight="1" x14ac:dyDescent="0.25">
      <c r="A9" s="581" t="s">
        <v>342</v>
      </c>
      <c r="B9" s="582"/>
      <c r="C9" s="582"/>
      <c r="D9" s="582"/>
      <c r="E9" s="582" t="s">
        <v>8</v>
      </c>
      <c r="F9" s="582"/>
      <c r="G9" s="582"/>
      <c r="H9" s="582"/>
      <c r="I9" s="84">
        <v>6</v>
      </c>
    </row>
    <row r="10" spans="1:9" ht="30" customHeight="1" x14ac:dyDescent="0.25">
      <c r="A10" s="578" t="s">
        <v>2210</v>
      </c>
      <c r="B10" s="579"/>
      <c r="C10" s="579"/>
      <c r="D10" s="579"/>
      <c r="E10" s="590" t="s">
        <v>2231</v>
      </c>
      <c r="F10" s="590"/>
      <c r="G10" s="590"/>
      <c r="H10" s="590"/>
      <c r="I10" s="84">
        <v>3</v>
      </c>
    </row>
    <row r="11" spans="1:9" ht="30" customHeight="1" x14ac:dyDescent="0.25">
      <c r="A11" s="578" t="s">
        <v>2</v>
      </c>
      <c r="B11" s="579"/>
      <c r="C11" s="579"/>
      <c r="D11" s="579"/>
      <c r="E11" s="591" t="s">
        <v>2320</v>
      </c>
      <c r="F11" s="591"/>
      <c r="G11" s="591"/>
      <c r="H11" s="591"/>
      <c r="I11" s="84">
        <v>6</v>
      </c>
    </row>
    <row r="12" spans="1:9" x14ac:dyDescent="0.25">
      <c r="A12" s="581" t="s">
        <v>2253</v>
      </c>
      <c r="B12" s="582"/>
      <c r="C12" s="582"/>
      <c r="D12" s="582"/>
      <c r="E12" s="582" t="s">
        <v>426</v>
      </c>
      <c r="F12" s="582"/>
      <c r="G12" s="582"/>
      <c r="H12" s="582"/>
      <c r="I12" s="84">
        <v>3</v>
      </c>
    </row>
    <row r="13" spans="1:9" x14ac:dyDescent="0.25">
      <c r="A13" s="581" t="s">
        <v>2254</v>
      </c>
      <c r="B13" s="582"/>
      <c r="C13" s="582"/>
      <c r="D13" s="582"/>
      <c r="E13" s="579" t="s">
        <v>197</v>
      </c>
      <c r="F13" s="579"/>
      <c r="G13" s="579"/>
      <c r="H13" s="579"/>
      <c r="I13" s="84">
        <v>3</v>
      </c>
    </row>
    <row r="14" spans="1:9" x14ac:dyDescent="0.25">
      <c r="A14" s="578" t="s">
        <v>699</v>
      </c>
      <c r="B14" s="579"/>
      <c r="C14" s="579"/>
      <c r="D14" s="579"/>
      <c r="E14" s="614" t="s">
        <v>2250</v>
      </c>
      <c r="F14" s="614"/>
      <c r="G14" s="614"/>
      <c r="H14" s="614"/>
      <c r="I14" s="84">
        <v>6</v>
      </c>
    </row>
    <row r="15" spans="1:9" ht="15" customHeight="1" x14ac:dyDescent="0.25">
      <c r="A15" s="581" t="s">
        <v>341</v>
      </c>
      <c r="B15" s="582"/>
      <c r="C15" s="582"/>
      <c r="D15" s="582"/>
      <c r="E15" s="582" t="s">
        <v>9</v>
      </c>
      <c r="F15" s="582"/>
      <c r="G15" s="582"/>
      <c r="H15" s="582"/>
      <c r="I15" s="84">
        <v>3</v>
      </c>
    </row>
    <row r="16" spans="1:9" ht="15" customHeight="1" x14ac:dyDescent="0.25">
      <c r="A16" s="581" t="s">
        <v>544</v>
      </c>
      <c r="B16" s="582"/>
      <c r="C16" s="582"/>
      <c r="D16" s="582"/>
      <c r="E16" s="582" t="s">
        <v>545</v>
      </c>
      <c r="F16" s="582"/>
      <c r="G16" s="582"/>
      <c r="H16" s="582"/>
      <c r="I16" s="103">
        <v>4</v>
      </c>
    </row>
    <row r="17" spans="1:9" ht="31.5" customHeight="1" x14ac:dyDescent="0.25">
      <c r="A17" s="738" t="s">
        <v>772</v>
      </c>
      <c r="B17" s="739"/>
      <c r="C17" s="739"/>
      <c r="D17" s="739"/>
      <c r="E17" s="590" t="s">
        <v>77</v>
      </c>
      <c r="F17" s="590"/>
      <c r="G17" s="590"/>
      <c r="H17" s="590"/>
      <c r="I17" s="105">
        <v>3</v>
      </c>
    </row>
    <row r="18" spans="1:9" x14ac:dyDescent="0.25">
      <c r="A18" s="581" t="s">
        <v>2247</v>
      </c>
      <c r="B18" s="582"/>
      <c r="C18" s="582"/>
      <c r="D18" s="582"/>
      <c r="E18" s="582"/>
      <c r="F18" s="582"/>
      <c r="G18" s="582"/>
      <c r="H18" s="582"/>
      <c r="I18" s="84">
        <v>15</v>
      </c>
    </row>
    <row r="19" spans="1:9" x14ac:dyDescent="0.25">
      <c r="A19" s="596" t="s">
        <v>1367</v>
      </c>
      <c r="B19" s="597"/>
      <c r="C19" s="597"/>
      <c r="D19" s="597"/>
      <c r="E19" s="597"/>
      <c r="F19" s="597"/>
      <c r="G19" s="597"/>
      <c r="H19" s="598"/>
      <c r="I19" s="87">
        <f>SUM(I6:I18)</f>
        <v>62</v>
      </c>
    </row>
    <row r="20" spans="1:9" x14ac:dyDescent="0.25">
      <c r="A20" s="585" t="s">
        <v>6</v>
      </c>
      <c r="B20" s="585"/>
      <c r="C20" s="585"/>
      <c r="D20" s="585"/>
      <c r="E20" s="585"/>
      <c r="F20" s="585"/>
      <c r="G20" s="585"/>
      <c r="H20" s="585"/>
      <c r="I20" s="585"/>
    </row>
    <row r="21" spans="1:9" ht="46.5" customHeight="1" x14ac:dyDescent="0.25">
      <c r="A21" s="736" t="s">
        <v>2076</v>
      </c>
      <c r="B21" s="823"/>
      <c r="C21" s="823"/>
      <c r="D21" s="823"/>
      <c r="E21" s="823"/>
      <c r="F21" s="823"/>
      <c r="G21" s="823"/>
      <c r="H21" s="823"/>
      <c r="I21" s="823"/>
    </row>
    <row r="22" spans="1:9" ht="53.25" customHeight="1" x14ac:dyDescent="0.25">
      <c r="A22" s="586" t="s">
        <v>2209</v>
      </c>
      <c r="B22" s="586"/>
      <c r="C22" s="586"/>
      <c r="D22" s="586"/>
      <c r="E22" s="586"/>
      <c r="F22" s="586"/>
      <c r="G22" s="586"/>
      <c r="H22" s="586"/>
      <c r="I22" s="586"/>
    </row>
    <row r="23" spans="1:9" x14ac:dyDescent="0.25">
      <c r="A23" s="586" t="s">
        <v>2255</v>
      </c>
      <c r="B23" s="586"/>
      <c r="C23" s="586"/>
      <c r="D23" s="586"/>
      <c r="E23" s="586"/>
      <c r="F23" s="586"/>
      <c r="G23" s="586"/>
      <c r="H23" s="586"/>
      <c r="I23" s="586"/>
    </row>
    <row r="24" spans="1:9" ht="43.5" customHeight="1" x14ac:dyDescent="0.25">
      <c r="A24" s="736" t="s">
        <v>2256</v>
      </c>
      <c r="B24" s="823"/>
      <c r="C24" s="823"/>
      <c r="D24" s="823"/>
      <c r="E24" s="823"/>
      <c r="F24" s="823"/>
      <c r="G24" s="823"/>
      <c r="H24" s="823"/>
      <c r="I24" s="823"/>
    </row>
    <row r="25" spans="1:9" x14ac:dyDescent="0.25">
      <c r="A25" s="607" t="s">
        <v>542</v>
      </c>
      <c r="B25" s="607"/>
      <c r="C25" s="607" t="s">
        <v>1334</v>
      </c>
      <c r="D25" s="607"/>
      <c r="E25" s="336"/>
      <c r="F25" s="336"/>
      <c r="G25" s="336"/>
      <c r="H25" s="336"/>
      <c r="I25" s="94"/>
    </row>
  </sheetData>
  <sheetProtection password="CA9D" sheet="1" objects="1" scenarios="1"/>
  <mergeCells count="40">
    <mergeCell ref="A15:D15"/>
    <mergeCell ref="A17:D17"/>
    <mergeCell ref="E17:H17"/>
    <mergeCell ref="A1:I1"/>
    <mergeCell ref="A2:I2"/>
    <mergeCell ref="A5:I5"/>
    <mergeCell ref="A9:D9"/>
    <mergeCell ref="E9:H9"/>
    <mergeCell ref="A7:D7"/>
    <mergeCell ref="E7:H7"/>
    <mergeCell ref="A8:D8"/>
    <mergeCell ref="E8:H8"/>
    <mergeCell ref="A13:D13"/>
    <mergeCell ref="E13:H13"/>
    <mergeCell ref="A10:D10"/>
    <mergeCell ref="E10:H10"/>
    <mergeCell ref="A11:D11"/>
    <mergeCell ref="E11:H11"/>
    <mergeCell ref="E12:H12"/>
    <mergeCell ref="A3:B3"/>
    <mergeCell ref="C3:I3"/>
    <mergeCell ref="B4:E4"/>
    <mergeCell ref="A6:D6"/>
    <mergeCell ref="E6:H6"/>
    <mergeCell ref="C25:D25"/>
    <mergeCell ref="A22:I22"/>
    <mergeCell ref="A25:B25"/>
    <mergeCell ref="A12:D12"/>
    <mergeCell ref="A20:I20"/>
    <mergeCell ref="A23:I23"/>
    <mergeCell ref="A24:I24"/>
    <mergeCell ref="A21:I21"/>
    <mergeCell ref="A16:D16"/>
    <mergeCell ref="E16:H16"/>
    <mergeCell ref="E15:H15"/>
    <mergeCell ref="A19:H19"/>
    <mergeCell ref="A14:D14"/>
    <mergeCell ref="E14:H14"/>
    <mergeCell ref="A18:D18"/>
    <mergeCell ref="E18:H18"/>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enableFormatConditionsCalculation="0"/>
  <dimension ref="A1:I43"/>
  <sheetViews>
    <sheetView view="pageLayout" workbookViewId="0">
      <selection sqref="A1:I1"/>
    </sheetView>
  </sheetViews>
  <sheetFormatPr defaultColWidth="9.140625" defaultRowHeight="15" x14ac:dyDescent="0.25"/>
  <cols>
    <col min="1" max="8" width="9.140625" style="330"/>
    <col min="9" max="9" width="9.140625" style="335"/>
    <col min="10" max="16384" width="9.140625" style="330"/>
  </cols>
  <sheetData>
    <row r="1" spans="1:9" x14ac:dyDescent="0.25">
      <c r="A1" s="495" t="s">
        <v>300</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514</v>
      </c>
      <c r="D3" s="600"/>
      <c r="E3" s="600"/>
      <c r="F3" s="600"/>
      <c r="G3" s="600"/>
      <c r="H3" s="600"/>
      <c r="I3" s="601"/>
    </row>
    <row r="4" spans="1:9" ht="15" customHeight="1" x14ac:dyDescent="0.25">
      <c r="A4" s="82" t="s">
        <v>29</v>
      </c>
      <c r="B4" s="737" t="s">
        <v>1068</v>
      </c>
      <c r="C4" s="737"/>
      <c r="D4" s="737"/>
      <c r="E4" s="737"/>
      <c r="F4" s="331"/>
      <c r="G4" s="331"/>
      <c r="H4" s="331"/>
      <c r="I4" s="84"/>
    </row>
    <row r="5" spans="1:9" x14ac:dyDescent="0.25">
      <c r="A5" s="604" t="s">
        <v>1356</v>
      </c>
      <c r="B5" s="605"/>
      <c r="C5" s="605"/>
      <c r="D5" s="605"/>
      <c r="E5" s="605"/>
      <c r="F5" s="605"/>
      <c r="G5" s="605"/>
      <c r="H5" s="605"/>
      <c r="I5" s="606"/>
    </row>
    <row r="6" spans="1:9" x14ac:dyDescent="0.25">
      <c r="A6" s="641" t="s">
        <v>329</v>
      </c>
      <c r="B6" s="642"/>
      <c r="C6" s="642"/>
      <c r="D6" s="642"/>
      <c r="E6" s="642" t="s">
        <v>19</v>
      </c>
      <c r="F6" s="642"/>
      <c r="G6" s="642"/>
      <c r="H6" s="642"/>
      <c r="I6" s="109">
        <v>6</v>
      </c>
    </row>
    <row r="7" spans="1:9" ht="15" customHeight="1" x14ac:dyDescent="0.25">
      <c r="A7" s="581" t="s">
        <v>342</v>
      </c>
      <c r="B7" s="582"/>
      <c r="C7" s="582"/>
      <c r="D7" s="582"/>
      <c r="E7" s="582" t="s">
        <v>8</v>
      </c>
      <c r="F7" s="582"/>
      <c r="G7" s="582"/>
      <c r="H7" s="582"/>
      <c r="I7" s="84">
        <v>6</v>
      </c>
    </row>
    <row r="8" spans="1:9" x14ac:dyDescent="0.25">
      <c r="A8" s="584" t="s">
        <v>1520</v>
      </c>
      <c r="B8" s="584"/>
      <c r="C8" s="584"/>
      <c r="D8" s="584"/>
      <c r="E8" s="584"/>
      <c r="F8" s="584"/>
      <c r="G8" s="584"/>
      <c r="H8" s="584"/>
      <c r="I8" s="87">
        <f>SUM(I3:I7)</f>
        <v>12</v>
      </c>
    </row>
    <row r="9" spans="1:9" x14ac:dyDescent="0.25">
      <c r="A9" s="587" t="s">
        <v>2962</v>
      </c>
      <c r="B9" s="588"/>
      <c r="C9" s="588"/>
      <c r="D9" s="588"/>
      <c r="E9" s="588"/>
      <c r="F9" s="588"/>
      <c r="G9" s="588"/>
      <c r="H9" s="588"/>
      <c r="I9" s="589"/>
    </row>
    <row r="10" spans="1:9" ht="29.25" customHeight="1" x14ac:dyDescent="0.25">
      <c r="A10" s="941" t="s">
        <v>13</v>
      </c>
      <c r="B10" s="940"/>
      <c r="C10" s="940"/>
      <c r="D10" s="940"/>
      <c r="E10" s="577" t="s">
        <v>668</v>
      </c>
      <c r="F10" s="577"/>
      <c r="G10" s="577"/>
      <c r="H10" s="577"/>
      <c r="I10" s="52">
        <v>3</v>
      </c>
    </row>
    <row r="11" spans="1:9" x14ac:dyDescent="0.25">
      <c r="A11" s="939" t="s">
        <v>36</v>
      </c>
      <c r="B11" s="621"/>
      <c r="C11" s="621"/>
      <c r="D11" s="621"/>
      <c r="E11" s="940" t="s">
        <v>2606</v>
      </c>
      <c r="F11" s="940"/>
      <c r="G11" s="940"/>
      <c r="H11" s="940"/>
      <c r="I11" s="52">
        <v>8</v>
      </c>
    </row>
    <row r="12" spans="1:9" x14ac:dyDescent="0.25">
      <c r="A12" s="939" t="s">
        <v>774</v>
      </c>
      <c r="B12" s="621"/>
      <c r="C12" s="621"/>
      <c r="D12" s="621"/>
      <c r="E12" s="621" t="s">
        <v>125</v>
      </c>
      <c r="F12" s="621"/>
      <c r="G12" s="621"/>
      <c r="H12" s="621"/>
      <c r="I12" s="52">
        <v>3</v>
      </c>
    </row>
    <row r="13" spans="1:9" ht="42.75" customHeight="1" x14ac:dyDescent="0.25">
      <c r="A13" s="644" t="s">
        <v>43</v>
      </c>
      <c r="B13" s="574"/>
      <c r="C13" s="574"/>
      <c r="D13" s="574"/>
      <c r="E13" s="567" t="s">
        <v>2607</v>
      </c>
      <c r="F13" s="567"/>
      <c r="G13" s="567"/>
      <c r="H13" s="567"/>
      <c r="I13" s="59">
        <v>9</v>
      </c>
    </row>
    <row r="14" spans="1:9" ht="29.25" customHeight="1" x14ac:dyDescent="0.25">
      <c r="A14" s="644" t="s">
        <v>10</v>
      </c>
      <c r="B14" s="574"/>
      <c r="C14" s="574"/>
      <c r="D14" s="574"/>
      <c r="E14" s="567" t="s">
        <v>368</v>
      </c>
      <c r="F14" s="567"/>
      <c r="G14" s="567"/>
      <c r="H14" s="567"/>
      <c r="I14" s="59">
        <v>3</v>
      </c>
    </row>
    <row r="15" spans="1:9" ht="30.75" customHeight="1" x14ac:dyDescent="0.25">
      <c r="A15" s="941" t="s">
        <v>11</v>
      </c>
      <c r="B15" s="940"/>
      <c r="C15" s="940"/>
      <c r="D15" s="940"/>
      <c r="E15" s="942" t="s">
        <v>148</v>
      </c>
      <c r="F15" s="942"/>
      <c r="G15" s="942"/>
      <c r="H15" s="942"/>
      <c r="I15" s="52">
        <v>6</v>
      </c>
    </row>
    <row r="16" spans="1:9" ht="30" customHeight="1" x14ac:dyDescent="0.25">
      <c r="A16" s="646" t="s">
        <v>1858</v>
      </c>
      <c r="B16" s="567"/>
      <c r="C16" s="567"/>
      <c r="D16" s="567"/>
      <c r="E16" s="574" t="s">
        <v>380</v>
      </c>
      <c r="F16" s="574"/>
      <c r="G16" s="574"/>
      <c r="H16" s="574"/>
      <c r="I16" s="59">
        <v>3</v>
      </c>
    </row>
    <row r="17" spans="1:9" x14ac:dyDescent="0.25">
      <c r="A17" s="941" t="s">
        <v>630</v>
      </c>
      <c r="B17" s="940"/>
      <c r="C17" s="940"/>
      <c r="D17" s="940"/>
      <c r="E17" s="621" t="s">
        <v>198</v>
      </c>
      <c r="F17" s="621"/>
      <c r="G17" s="621"/>
      <c r="H17" s="621"/>
      <c r="I17" s="52">
        <v>3</v>
      </c>
    </row>
    <row r="18" spans="1:9" x14ac:dyDescent="0.25">
      <c r="A18" s="943" t="s">
        <v>772</v>
      </c>
      <c r="B18" s="577"/>
      <c r="C18" s="577"/>
      <c r="D18" s="577"/>
      <c r="E18" s="621" t="s">
        <v>1025</v>
      </c>
      <c r="F18" s="621"/>
      <c r="G18" s="621"/>
      <c r="H18" s="621"/>
      <c r="I18" s="54">
        <v>3</v>
      </c>
    </row>
    <row r="19" spans="1:9" x14ac:dyDescent="0.25">
      <c r="A19" s="941" t="s">
        <v>194</v>
      </c>
      <c r="B19" s="940"/>
      <c r="C19" s="940"/>
      <c r="D19" s="940"/>
      <c r="E19" s="621" t="s">
        <v>12</v>
      </c>
      <c r="F19" s="621"/>
      <c r="G19" s="621"/>
      <c r="H19" s="621"/>
      <c r="I19" s="52">
        <v>3</v>
      </c>
    </row>
    <row r="20" spans="1:9" x14ac:dyDescent="0.25">
      <c r="A20" s="944" t="s">
        <v>1032</v>
      </c>
      <c r="B20" s="942"/>
      <c r="C20" s="942"/>
      <c r="D20" s="942"/>
      <c r="E20" s="942" t="s">
        <v>122</v>
      </c>
      <c r="F20" s="942"/>
      <c r="G20" s="942"/>
      <c r="H20" s="942"/>
      <c r="I20" s="52">
        <v>3</v>
      </c>
    </row>
    <row r="21" spans="1:9" x14ac:dyDescent="0.25">
      <c r="A21" s="939" t="s">
        <v>1565</v>
      </c>
      <c r="B21" s="621"/>
      <c r="C21" s="621"/>
      <c r="D21" s="621"/>
      <c r="E21" s="940" t="s">
        <v>1564</v>
      </c>
      <c r="F21" s="940"/>
      <c r="G21" s="940"/>
      <c r="H21" s="940"/>
      <c r="I21" s="52">
        <v>3</v>
      </c>
    </row>
    <row r="22" spans="1:9" ht="15" customHeight="1" x14ac:dyDescent="0.25">
      <c r="A22" s="593" t="s">
        <v>1358</v>
      </c>
      <c r="B22" s="594"/>
      <c r="C22" s="594"/>
      <c r="D22" s="594"/>
      <c r="E22" s="594"/>
      <c r="F22" s="594"/>
      <c r="G22" s="594"/>
      <c r="H22" s="594"/>
      <c r="I22" s="85">
        <f>SUM(I10:I21)</f>
        <v>50</v>
      </c>
    </row>
    <row r="23" spans="1:9" ht="15" customHeight="1" x14ac:dyDescent="0.25">
      <c r="A23" s="743" t="s">
        <v>1359</v>
      </c>
      <c r="B23" s="744"/>
      <c r="C23" s="744"/>
      <c r="D23" s="744"/>
      <c r="E23" s="744"/>
      <c r="F23" s="744"/>
      <c r="G23" s="744"/>
      <c r="H23" s="744"/>
      <c r="I23" s="108">
        <f>SUM(I8,I22)</f>
        <v>62</v>
      </c>
    </row>
    <row r="24" spans="1:9" x14ac:dyDescent="0.25">
      <c r="A24" s="587" t="s">
        <v>2733</v>
      </c>
      <c r="B24" s="588"/>
      <c r="C24" s="588"/>
      <c r="D24" s="588"/>
      <c r="E24" s="588"/>
      <c r="F24" s="588"/>
      <c r="G24" s="588"/>
      <c r="H24" s="588"/>
      <c r="I24" s="589"/>
    </row>
    <row r="25" spans="1:9" ht="29.25" customHeight="1" x14ac:dyDescent="0.25">
      <c r="A25" s="578" t="s">
        <v>311</v>
      </c>
      <c r="B25" s="579"/>
      <c r="C25" s="579"/>
      <c r="D25" s="579"/>
      <c r="E25" s="582" t="s">
        <v>2230</v>
      </c>
      <c r="F25" s="582"/>
      <c r="G25" s="582"/>
      <c r="H25" s="582"/>
      <c r="I25" s="84">
        <v>3</v>
      </c>
    </row>
    <row r="26" spans="1:9" ht="15" customHeight="1" x14ac:dyDescent="0.25">
      <c r="A26" s="581" t="s">
        <v>124</v>
      </c>
      <c r="B26" s="582"/>
      <c r="C26" s="582"/>
      <c r="D26" s="582"/>
      <c r="E26" s="582" t="s">
        <v>1067</v>
      </c>
      <c r="F26" s="582"/>
      <c r="G26" s="582"/>
      <c r="H26" s="582"/>
      <c r="I26" s="84">
        <v>3</v>
      </c>
    </row>
    <row r="27" spans="1:9" ht="15" customHeight="1" x14ac:dyDescent="0.25">
      <c r="A27" s="581" t="s">
        <v>20</v>
      </c>
      <c r="B27" s="582"/>
      <c r="C27" s="582"/>
      <c r="D27" s="582"/>
      <c r="E27" s="582" t="s">
        <v>620</v>
      </c>
      <c r="F27" s="582"/>
      <c r="G27" s="582"/>
      <c r="H27" s="582"/>
      <c r="I27" s="84">
        <v>3</v>
      </c>
    </row>
    <row r="28" spans="1:9" ht="15" customHeight="1" x14ac:dyDescent="0.25">
      <c r="A28" s="581" t="s">
        <v>24</v>
      </c>
      <c r="B28" s="582"/>
      <c r="C28" s="582"/>
      <c r="D28" s="582"/>
      <c r="E28" s="582" t="s">
        <v>25</v>
      </c>
      <c r="F28" s="582"/>
      <c r="G28" s="582"/>
      <c r="H28" s="582"/>
      <c r="I28" s="84">
        <v>3</v>
      </c>
    </row>
    <row r="29" spans="1:9" ht="15" customHeight="1" x14ac:dyDescent="0.25">
      <c r="A29" s="581" t="s">
        <v>207</v>
      </c>
      <c r="B29" s="582"/>
      <c r="C29" s="582"/>
      <c r="D29" s="582"/>
      <c r="E29" s="582" t="s">
        <v>80</v>
      </c>
      <c r="F29" s="582"/>
      <c r="G29" s="582"/>
      <c r="H29" s="582"/>
      <c r="I29" s="84">
        <v>3</v>
      </c>
    </row>
    <row r="30" spans="1:9" x14ac:dyDescent="0.25">
      <c r="A30" s="581" t="s">
        <v>206</v>
      </c>
      <c r="B30" s="582"/>
      <c r="C30" s="582"/>
      <c r="D30" s="582"/>
      <c r="E30" s="582" t="s">
        <v>210</v>
      </c>
      <c r="F30" s="582"/>
      <c r="G30" s="582"/>
      <c r="H30" s="582"/>
      <c r="I30" s="84">
        <v>3</v>
      </c>
    </row>
    <row r="31" spans="1:9" ht="29.25" customHeight="1" x14ac:dyDescent="0.25">
      <c r="A31" s="578" t="s">
        <v>2210</v>
      </c>
      <c r="B31" s="579"/>
      <c r="C31" s="579"/>
      <c r="D31" s="579"/>
      <c r="E31" s="590" t="s">
        <v>2231</v>
      </c>
      <c r="F31" s="590"/>
      <c r="G31" s="590"/>
      <c r="H31" s="590"/>
      <c r="I31" s="84">
        <v>3</v>
      </c>
    </row>
    <row r="32" spans="1:9" ht="32.25" customHeight="1" x14ac:dyDescent="0.25">
      <c r="A32" s="578" t="s">
        <v>2</v>
      </c>
      <c r="B32" s="579"/>
      <c r="C32" s="579"/>
      <c r="D32" s="579"/>
      <c r="E32" s="591" t="s">
        <v>2320</v>
      </c>
      <c r="F32" s="591"/>
      <c r="G32" s="591"/>
      <c r="H32" s="591"/>
      <c r="I32" s="84">
        <v>6</v>
      </c>
    </row>
    <row r="33" spans="1:9" ht="47.25" customHeight="1" x14ac:dyDescent="0.25">
      <c r="A33" s="578" t="s">
        <v>1754</v>
      </c>
      <c r="B33" s="579"/>
      <c r="C33" s="579"/>
      <c r="D33" s="579"/>
      <c r="E33" s="579" t="s">
        <v>2491</v>
      </c>
      <c r="F33" s="579"/>
      <c r="G33" s="579"/>
      <c r="H33" s="579"/>
      <c r="I33" s="84">
        <v>6</v>
      </c>
    </row>
    <row r="34" spans="1:9" x14ac:dyDescent="0.25">
      <c r="A34" s="581" t="s">
        <v>341</v>
      </c>
      <c r="B34" s="582"/>
      <c r="C34" s="582"/>
      <c r="D34" s="582"/>
      <c r="E34" s="582" t="s">
        <v>9</v>
      </c>
      <c r="F34" s="582"/>
      <c r="G34" s="582"/>
      <c r="H34" s="582"/>
      <c r="I34" s="84">
        <v>3</v>
      </c>
    </row>
    <row r="35" spans="1:9" x14ac:dyDescent="0.25">
      <c r="A35" s="581" t="s">
        <v>36</v>
      </c>
      <c r="B35" s="582"/>
      <c r="C35" s="582"/>
      <c r="D35" s="582"/>
      <c r="E35" s="582" t="s">
        <v>79</v>
      </c>
      <c r="F35" s="582"/>
      <c r="G35" s="582"/>
      <c r="H35" s="582"/>
      <c r="I35" s="84">
        <v>8</v>
      </c>
    </row>
    <row r="36" spans="1:9" x14ac:dyDescent="0.25">
      <c r="A36" s="581" t="s">
        <v>2257</v>
      </c>
      <c r="B36" s="582"/>
      <c r="C36" s="582"/>
      <c r="D36" s="582"/>
      <c r="E36" s="582" t="s">
        <v>175</v>
      </c>
      <c r="F36" s="582"/>
      <c r="G36" s="582"/>
      <c r="H36" s="582"/>
      <c r="I36" s="84">
        <v>3</v>
      </c>
    </row>
    <row r="37" spans="1:9" x14ac:dyDescent="0.25">
      <c r="A37" s="702" t="s">
        <v>4</v>
      </c>
      <c r="B37" s="703"/>
      <c r="C37" s="703"/>
      <c r="D37" s="703"/>
      <c r="E37" s="703"/>
      <c r="F37" s="703"/>
      <c r="G37" s="703"/>
      <c r="H37" s="703"/>
      <c r="I37" s="115">
        <v>3</v>
      </c>
    </row>
    <row r="38" spans="1:9" x14ac:dyDescent="0.25">
      <c r="A38" s="593" t="s">
        <v>1366</v>
      </c>
      <c r="B38" s="594"/>
      <c r="C38" s="594"/>
      <c r="D38" s="594"/>
      <c r="E38" s="594"/>
      <c r="F38" s="594"/>
      <c r="G38" s="594"/>
      <c r="H38" s="594"/>
      <c r="I38" s="85">
        <f>SUM(I25:I37)</f>
        <v>50</v>
      </c>
    </row>
    <row r="39" spans="1:9" x14ac:dyDescent="0.25">
      <c r="A39" s="704" t="s">
        <v>1367</v>
      </c>
      <c r="B39" s="705"/>
      <c r="C39" s="705"/>
      <c r="D39" s="705"/>
      <c r="E39" s="705"/>
      <c r="F39" s="705"/>
      <c r="G39" s="705"/>
      <c r="H39" s="705"/>
      <c r="I39" s="108">
        <f>SUM(I8,I38)</f>
        <v>62</v>
      </c>
    </row>
    <row r="40" spans="1:9" x14ac:dyDescent="0.25">
      <c r="A40" s="585" t="s">
        <v>6</v>
      </c>
      <c r="B40" s="585"/>
      <c r="C40" s="585"/>
      <c r="D40" s="585"/>
      <c r="E40" s="585"/>
      <c r="F40" s="585"/>
      <c r="G40" s="585"/>
      <c r="H40" s="585"/>
      <c r="I40" s="585"/>
    </row>
    <row r="41" spans="1:9" ht="58.5" customHeight="1" x14ac:dyDescent="0.25">
      <c r="A41" s="586" t="s">
        <v>2209</v>
      </c>
      <c r="B41" s="586"/>
      <c r="C41" s="586"/>
      <c r="D41" s="586"/>
      <c r="E41" s="586"/>
      <c r="F41" s="586"/>
      <c r="G41" s="586"/>
      <c r="H41" s="586"/>
      <c r="I41" s="586"/>
    </row>
    <row r="42" spans="1:9" ht="40.5" customHeight="1" x14ac:dyDescent="0.25">
      <c r="A42" s="586" t="s">
        <v>2258</v>
      </c>
      <c r="B42" s="586"/>
      <c r="C42" s="586"/>
      <c r="D42" s="586"/>
      <c r="E42" s="586"/>
      <c r="F42" s="586"/>
      <c r="G42" s="586"/>
      <c r="H42" s="586"/>
      <c r="I42" s="586"/>
    </row>
    <row r="43" spans="1:9" x14ac:dyDescent="0.25">
      <c r="A43" s="607" t="s">
        <v>542</v>
      </c>
      <c r="B43" s="607"/>
      <c r="C43" s="607" t="s">
        <v>1334</v>
      </c>
      <c r="D43" s="607"/>
      <c r="E43" s="336"/>
      <c r="F43" s="336"/>
      <c r="G43" s="336"/>
      <c r="H43" s="336"/>
      <c r="I43" s="94"/>
    </row>
  </sheetData>
  <sheetProtection password="CA9D" sheet="1" objects="1" scenarios="1"/>
  <mergeCells count="72">
    <mergeCell ref="A8:H8"/>
    <mergeCell ref="A16:D16"/>
    <mergeCell ref="E16:H16"/>
    <mergeCell ref="A38:H38"/>
    <mergeCell ref="A39:H39"/>
    <mergeCell ref="A10:D10"/>
    <mergeCell ref="E10:H10"/>
    <mergeCell ref="A11:D11"/>
    <mergeCell ref="E11:H11"/>
    <mergeCell ref="A12:D12"/>
    <mergeCell ref="E12:H12"/>
    <mergeCell ref="A13:D13"/>
    <mergeCell ref="E13:H13"/>
    <mergeCell ref="A14:D14"/>
    <mergeCell ref="E14:H14"/>
    <mergeCell ref="A15:D15"/>
    <mergeCell ref="E15:H15"/>
    <mergeCell ref="A22:H22"/>
    <mergeCell ref="A23:H23"/>
    <mergeCell ref="A24:I24"/>
    <mergeCell ref="A5:I5"/>
    <mergeCell ref="A9:I9"/>
    <mergeCell ref="A17:D17"/>
    <mergeCell ref="E17:H17"/>
    <mergeCell ref="A18:D18"/>
    <mergeCell ref="E18:H18"/>
    <mergeCell ref="A19:D19"/>
    <mergeCell ref="E19:H19"/>
    <mergeCell ref="A20:D20"/>
    <mergeCell ref="E20:H20"/>
    <mergeCell ref="A21:D21"/>
    <mergeCell ref="E21:H21"/>
    <mergeCell ref="A1:I1"/>
    <mergeCell ref="A2:I2"/>
    <mergeCell ref="A7:D7"/>
    <mergeCell ref="E7:H7"/>
    <mergeCell ref="A3:B3"/>
    <mergeCell ref="C3:I3"/>
    <mergeCell ref="B4:E4"/>
    <mergeCell ref="A6:D6"/>
    <mergeCell ref="E6:H6"/>
    <mergeCell ref="A43:B43"/>
    <mergeCell ref="A29:D29"/>
    <mergeCell ref="E29:H29"/>
    <mergeCell ref="A30:D30"/>
    <mergeCell ref="E30:H30"/>
    <mergeCell ref="C43:D43"/>
    <mergeCell ref="A40:I40"/>
    <mergeCell ref="A42:I42"/>
    <mergeCell ref="A36:D36"/>
    <mergeCell ref="A41:I41"/>
    <mergeCell ref="E35:H35"/>
    <mergeCell ref="A37:D37"/>
    <mergeCell ref="E37:H37"/>
    <mergeCell ref="E36:H36"/>
    <mergeCell ref="A33:D33"/>
    <mergeCell ref="E33:H33"/>
    <mergeCell ref="A35:D35"/>
    <mergeCell ref="A25:D25"/>
    <mergeCell ref="E25:H25"/>
    <mergeCell ref="A31:D31"/>
    <mergeCell ref="E31:H31"/>
    <mergeCell ref="A32:D32"/>
    <mergeCell ref="E32:H32"/>
    <mergeCell ref="A34:D34"/>
    <mergeCell ref="E34:H34"/>
    <mergeCell ref="A26:D26"/>
    <mergeCell ref="E26:H26"/>
    <mergeCell ref="A27:D27"/>
    <mergeCell ref="E27:H27"/>
    <mergeCell ref="A28:D28"/>
    <mergeCell ref="E28:H28"/>
  </mergeCells>
  <phoneticPr fontId="40" type="noConversion"/>
  <hyperlinks>
    <hyperlink ref="A43" location="'Table of Contents'!A1" display="table of contents"/>
    <hyperlink ref="C43:D4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view="pageLayout" workbookViewId="0">
      <selection activeCell="E11" sqref="E11:H11"/>
    </sheetView>
  </sheetViews>
  <sheetFormatPr defaultColWidth="9.140625" defaultRowHeight="15" x14ac:dyDescent="0.25"/>
  <cols>
    <col min="1" max="3" width="9.140625" style="379"/>
    <col min="4" max="4" width="8.42578125" style="379" customWidth="1"/>
    <col min="5" max="7" width="9.140625" style="379"/>
    <col min="8" max="8" width="9.42578125" style="379" customWidth="1"/>
    <col min="9" max="9" width="9.140625" style="382"/>
    <col min="10" max="16384" width="9.140625" style="379"/>
  </cols>
  <sheetData>
    <row r="1" spans="1:9" x14ac:dyDescent="0.25">
      <c r="A1" s="495" t="s">
        <v>2484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443</v>
      </c>
      <c r="D3" s="600"/>
      <c r="E3" s="600"/>
      <c r="F3" s="600"/>
      <c r="G3" s="600"/>
      <c r="H3" s="600"/>
      <c r="I3" s="601"/>
    </row>
    <row r="4" spans="1:9" x14ac:dyDescent="0.25">
      <c r="A4" s="82" t="s">
        <v>29</v>
      </c>
      <c r="B4" s="737" t="s">
        <v>2485</v>
      </c>
      <c r="C4" s="737"/>
      <c r="D4" s="737"/>
      <c r="E4" s="737"/>
      <c r="F4" s="447"/>
      <c r="G4" s="447"/>
      <c r="H4" s="447"/>
      <c r="I4" s="84"/>
    </row>
    <row r="5" spans="1:9" s="9" customFormat="1" ht="15" customHeight="1" x14ac:dyDescent="0.25">
      <c r="A5" s="857"/>
      <c r="B5" s="858"/>
      <c r="C5" s="858"/>
      <c r="D5" s="858"/>
      <c r="E5" s="858"/>
      <c r="F5" s="858"/>
      <c r="G5" s="858"/>
      <c r="H5" s="858"/>
      <c r="I5" s="859"/>
    </row>
    <row r="6" spans="1:9" x14ac:dyDescent="0.25">
      <c r="A6" s="641" t="s">
        <v>13</v>
      </c>
      <c r="B6" s="642"/>
      <c r="C6" s="642"/>
      <c r="D6" s="642"/>
      <c r="E6" s="643" t="s">
        <v>126</v>
      </c>
      <c r="F6" s="643"/>
      <c r="G6" s="643"/>
      <c r="H6" s="643"/>
      <c r="I6" s="109">
        <v>3</v>
      </c>
    </row>
    <row r="7" spans="1:9" ht="30.95" customHeight="1" x14ac:dyDescent="0.25">
      <c r="A7" s="613" t="s">
        <v>595</v>
      </c>
      <c r="B7" s="614"/>
      <c r="C7" s="614"/>
      <c r="D7" s="614"/>
      <c r="E7" s="614" t="s">
        <v>843</v>
      </c>
      <c r="F7" s="614"/>
      <c r="G7" s="614"/>
      <c r="H7" s="614"/>
      <c r="I7" s="84">
        <v>8</v>
      </c>
    </row>
    <row r="8" spans="1:9" ht="15" customHeight="1" x14ac:dyDescent="0.25">
      <c r="A8" s="578" t="s">
        <v>358</v>
      </c>
      <c r="B8" s="579"/>
      <c r="C8" s="579"/>
      <c r="D8" s="579"/>
      <c r="E8" s="582" t="s">
        <v>316</v>
      </c>
      <c r="F8" s="582"/>
      <c r="G8" s="582"/>
      <c r="H8" s="582"/>
      <c r="I8" s="84">
        <v>4</v>
      </c>
    </row>
    <row r="9" spans="1:9" x14ac:dyDescent="0.25">
      <c r="A9" s="581" t="s">
        <v>342</v>
      </c>
      <c r="B9" s="582"/>
      <c r="C9" s="582"/>
      <c r="D9" s="582"/>
      <c r="E9" s="582" t="s">
        <v>8</v>
      </c>
      <c r="F9" s="582"/>
      <c r="G9" s="582"/>
      <c r="H9" s="582"/>
      <c r="I9" s="84">
        <v>6</v>
      </c>
    </row>
    <row r="10" spans="1:9" ht="30" customHeight="1" x14ac:dyDescent="0.25">
      <c r="A10" s="578" t="s">
        <v>10</v>
      </c>
      <c r="B10" s="579"/>
      <c r="C10" s="579"/>
      <c r="D10" s="579"/>
      <c r="E10" s="580" t="s">
        <v>71</v>
      </c>
      <c r="F10" s="580"/>
      <c r="G10" s="580"/>
      <c r="H10" s="580"/>
      <c r="I10" s="84">
        <v>6</v>
      </c>
    </row>
    <row r="11" spans="1:9" ht="48" customHeight="1" x14ac:dyDescent="0.25">
      <c r="A11" s="578" t="s">
        <v>11</v>
      </c>
      <c r="B11" s="579"/>
      <c r="C11" s="579"/>
      <c r="D11" s="579"/>
      <c r="E11" s="579" t="s">
        <v>2486</v>
      </c>
      <c r="F11" s="579"/>
      <c r="G11" s="579"/>
      <c r="H11" s="579"/>
      <c r="I11" s="84">
        <v>6</v>
      </c>
    </row>
    <row r="12" spans="1:9" x14ac:dyDescent="0.25">
      <c r="A12" s="578" t="s">
        <v>328</v>
      </c>
      <c r="B12" s="579"/>
      <c r="C12" s="579"/>
      <c r="D12" s="579"/>
      <c r="E12" s="582" t="s">
        <v>314</v>
      </c>
      <c r="F12" s="582"/>
      <c r="G12" s="582"/>
      <c r="H12" s="582"/>
      <c r="I12" s="84">
        <v>12</v>
      </c>
    </row>
    <row r="13" spans="1:9" ht="15" customHeight="1" x14ac:dyDescent="0.25">
      <c r="A13" s="613" t="s">
        <v>842</v>
      </c>
      <c r="B13" s="614"/>
      <c r="C13" s="614"/>
      <c r="D13" s="614"/>
      <c r="E13" s="614" t="s">
        <v>841</v>
      </c>
      <c r="F13" s="614"/>
      <c r="G13" s="614"/>
      <c r="H13" s="614"/>
      <c r="I13" s="84">
        <v>4</v>
      </c>
    </row>
    <row r="14" spans="1:9" ht="15" customHeight="1" x14ac:dyDescent="0.25">
      <c r="A14" s="578" t="s">
        <v>699</v>
      </c>
      <c r="B14" s="579"/>
      <c r="C14" s="579"/>
      <c r="D14" s="579"/>
      <c r="E14" s="582" t="s">
        <v>840</v>
      </c>
      <c r="F14" s="582"/>
      <c r="G14" s="582"/>
      <c r="H14" s="582"/>
      <c r="I14" s="84">
        <v>3</v>
      </c>
    </row>
    <row r="15" spans="1:9" ht="15" customHeight="1" x14ac:dyDescent="0.25">
      <c r="A15" s="581" t="s">
        <v>341</v>
      </c>
      <c r="B15" s="582"/>
      <c r="C15" s="582"/>
      <c r="D15" s="582"/>
      <c r="E15" s="582" t="s">
        <v>9</v>
      </c>
      <c r="F15" s="582"/>
      <c r="G15" s="582"/>
      <c r="H15" s="582"/>
      <c r="I15" s="84">
        <v>3</v>
      </c>
    </row>
    <row r="16" spans="1:9" ht="15" customHeight="1" x14ac:dyDescent="0.25">
      <c r="A16" s="702" t="s">
        <v>4</v>
      </c>
      <c r="B16" s="703"/>
      <c r="C16" s="703"/>
      <c r="D16" s="703"/>
      <c r="E16" s="703" t="s">
        <v>2487</v>
      </c>
      <c r="F16" s="703"/>
      <c r="G16" s="703"/>
      <c r="H16" s="703"/>
      <c r="I16" s="115">
        <v>6</v>
      </c>
    </row>
    <row r="17" spans="1:9" ht="15" customHeight="1" x14ac:dyDescent="0.25">
      <c r="A17" s="800" t="s">
        <v>1495</v>
      </c>
      <c r="B17" s="800"/>
      <c r="C17" s="800"/>
      <c r="D17" s="800"/>
      <c r="E17" s="800"/>
      <c r="F17" s="800"/>
      <c r="G17" s="800"/>
      <c r="H17" s="800"/>
      <c r="I17" s="108">
        <f>SUM(I6:I16)</f>
        <v>61</v>
      </c>
    </row>
    <row r="18" spans="1:9" x14ac:dyDescent="0.25">
      <c r="A18" s="607" t="s">
        <v>542</v>
      </c>
      <c r="B18" s="607"/>
      <c r="C18" s="607" t="s">
        <v>1334</v>
      </c>
      <c r="D18" s="607"/>
    </row>
  </sheetData>
  <sheetProtection password="CA9D" sheet="1" objects="1" scenarios="1"/>
  <mergeCells count="31">
    <mergeCell ref="A18:B18"/>
    <mergeCell ref="C18:D18"/>
    <mergeCell ref="A17:H17"/>
    <mergeCell ref="A14:D14"/>
    <mergeCell ref="E14:H14"/>
    <mergeCell ref="A15:D15"/>
    <mergeCell ref="E15:H15"/>
    <mergeCell ref="A16:D16"/>
    <mergeCell ref="E16:H16"/>
    <mergeCell ref="A10:D10"/>
    <mergeCell ref="E10:H10"/>
    <mergeCell ref="A11:D11"/>
    <mergeCell ref="E11:H11"/>
    <mergeCell ref="A13:D13"/>
    <mergeCell ref="E13:H13"/>
    <mergeCell ref="A9:D9"/>
    <mergeCell ref="E9:H9"/>
    <mergeCell ref="A12:D12"/>
    <mergeCell ref="E12:H12"/>
    <mergeCell ref="A1:I1"/>
    <mergeCell ref="A2:I2"/>
    <mergeCell ref="A3:B3"/>
    <mergeCell ref="C3:I3"/>
    <mergeCell ref="B4:E4"/>
    <mergeCell ref="A5:I5"/>
    <mergeCell ref="A6:D6"/>
    <mergeCell ref="E6:H6"/>
    <mergeCell ref="A7:D7"/>
    <mergeCell ref="E7:H7"/>
    <mergeCell ref="A8:D8"/>
    <mergeCell ref="E8:H8"/>
  </mergeCells>
  <hyperlinks>
    <hyperlink ref="A18" location="'Table of Contents'!A1" display="table of contents"/>
    <hyperlink ref="C18:D18" location="'Programs by University'!A1" display="programs by university"/>
  </hyperlinks>
  <pageMargins left="1" right="1" top="0.4375" bottom="0.48958333333333331" header="0.5" footer="0.5"/>
  <pageSetup orientation="portrait" r:id="rId1"/>
  <headerFooter>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workbookViewId="0">
      <selection activeCell="E25" sqref="E25:H25"/>
    </sheetView>
  </sheetViews>
  <sheetFormatPr defaultColWidth="9.140625" defaultRowHeight="15" x14ac:dyDescent="0.25"/>
  <cols>
    <col min="1" max="8" width="9.140625" style="338"/>
    <col min="9" max="9" width="9.140625" style="345"/>
    <col min="10" max="16384" width="9.140625" style="338"/>
  </cols>
  <sheetData>
    <row r="1" spans="1:9" x14ac:dyDescent="0.25">
      <c r="A1" s="559" t="s">
        <v>2826</v>
      </c>
      <c r="B1" s="559"/>
      <c r="C1" s="559"/>
      <c r="D1" s="559"/>
      <c r="E1" s="559"/>
      <c r="F1" s="559"/>
      <c r="G1" s="559"/>
      <c r="H1" s="559"/>
      <c r="I1" s="559"/>
    </row>
    <row r="2" spans="1:9" x14ac:dyDescent="0.25">
      <c r="A2" s="559" t="s">
        <v>1995</v>
      </c>
      <c r="B2" s="559"/>
      <c r="C2" s="559"/>
      <c r="D2" s="559"/>
      <c r="E2" s="559"/>
      <c r="F2" s="559"/>
      <c r="G2" s="559"/>
      <c r="H2" s="559"/>
      <c r="I2" s="559"/>
    </row>
    <row r="3" spans="1:9" ht="15" customHeight="1" x14ac:dyDescent="0.25">
      <c r="A3" s="618" t="s">
        <v>27</v>
      </c>
      <c r="B3" s="619"/>
      <c r="C3" s="619" t="s">
        <v>1996</v>
      </c>
      <c r="D3" s="619"/>
      <c r="E3" s="619"/>
      <c r="F3" s="619"/>
      <c r="G3" s="619"/>
      <c r="H3" s="619"/>
      <c r="I3" s="620"/>
    </row>
    <row r="4" spans="1:9" ht="15" customHeight="1" x14ac:dyDescent="0.25">
      <c r="A4" s="77" t="s">
        <v>29</v>
      </c>
      <c r="B4" s="342" t="s">
        <v>154</v>
      </c>
      <c r="C4" s="72"/>
      <c r="D4" s="72"/>
      <c r="E4" s="72"/>
      <c r="F4" s="72"/>
      <c r="G4" s="72"/>
      <c r="H4" s="72"/>
      <c r="I4" s="79"/>
    </row>
    <row r="5" spans="1:9" x14ac:dyDescent="0.25">
      <c r="A5" s="604" t="s">
        <v>1356</v>
      </c>
      <c r="B5" s="605"/>
      <c r="C5" s="605"/>
      <c r="D5" s="605"/>
      <c r="E5" s="605"/>
      <c r="F5" s="605"/>
      <c r="G5" s="605"/>
      <c r="H5" s="605"/>
      <c r="I5" s="606"/>
    </row>
    <row r="6" spans="1:9" ht="15" customHeight="1" x14ac:dyDescent="0.25">
      <c r="A6" s="555" t="s">
        <v>342</v>
      </c>
      <c r="B6" s="556"/>
      <c r="C6" s="556"/>
      <c r="D6" s="556"/>
      <c r="E6" s="556" t="s">
        <v>8</v>
      </c>
      <c r="F6" s="556"/>
      <c r="G6" s="556"/>
      <c r="H6" s="556"/>
      <c r="I6" s="38">
        <v>6</v>
      </c>
    </row>
    <row r="7" spans="1:9" ht="30.75" customHeight="1" x14ac:dyDescent="0.25">
      <c r="A7" s="557" t="s">
        <v>15</v>
      </c>
      <c r="B7" s="558"/>
      <c r="C7" s="558"/>
      <c r="D7" s="558"/>
      <c r="E7" s="556" t="s">
        <v>77</v>
      </c>
      <c r="F7" s="556"/>
      <c r="G7" s="556"/>
      <c r="H7" s="556"/>
      <c r="I7" s="38">
        <v>3</v>
      </c>
    </row>
    <row r="8" spans="1:9" x14ac:dyDescent="0.25">
      <c r="A8" s="555" t="s">
        <v>341</v>
      </c>
      <c r="B8" s="556"/>
      <c r="C8" s="556"/>
      <c r="D8" s="556"/>
      <c r="E8" s="556" t="s">
        <v>9</v>
      </c>
      <c r="F8" s="556"/>
      <c r="G8" s="556"/>
      <c r="H8" s="556"/>
      <c r="I8" s="38">
        <v>3</v>
      </c>
    </row>
    <row r="9" spans="1:9" x14ac:dyDescent="0.25">
      <c r="A9" s="555" t="s">
        <v>36</v>
      </c>
      <c r="B9" s="556"/>
      <c r="C9" s="556"/>
      <c r="D9" s="556"/>
      <c r="E9" s="556" t="s">
        <v>79</v>
      </c>
      <c r="F9" s="556"/>
      <c r="G9" s="556"/>
      <c r="H9" s="556"/>
      <c r="I9" s="38">
        <v>8</v>
      </c>
    </row>
    <row r="10" spans="1:9" x14ac:dyDescent="0.25">
      <c r="A10" s="596" t="s">
        <v>1513</v>
      </c>
      <c r="B10" s="597"/>
      <c r="C10" s="597"/>
      <c r="D10" s="597"/>
      <c r="E10" s="597"/>
      <c r="F10" s="597"/>
      <c r="G10" s="597"/>
      <c r="H10" s="598"/>
      <c r="I10" s="87">
        <f>SUM(I6:I9)</f>
        <v>20</v>
      </c>
    </row>
    <row r="11" spans="1:9" x14ac:dyDescent="0.25">
      <c r="A11" s="668" t="s">
        <v>2759</v>
      </c>
      <c r="B11" s="669"/>
      <c r="C11" s="669"/>
      <c r="D11" s="669"/>
      <c r="E11" s="669"/>
      <c r="F11" s="669"/>
      <c r="G11" s="669"/>
      <c r="H11" s="669"/>
      <c r="I11" s="670"/>
    </row>
    <row r="12" spans="1:9" ht="15" customHeight="1" x14ac:dyDescent="0.25">
      <c r="A12" s="555" t="s">
        <v>13</v>
      </c>
      <c r="B12" s="556"/>
      <c r="C12" s="556"/>
      <c r="D12" s="556"/>
      <c r="E12" s="556" t="s">
        <v>126</v>
      </c>
      <c r="F12" s="556"/>
      <c r="G12" s="556"/>
      <c r="H12" s="556"/>
      <c r="I12" s="38">
        <v>3</v>
      </c>
    </row>
    <row r="13" spans="1:9" x14ac:dyDescent="0.25">
      <c r="A13" s="555" t="s">
        <v>207</v>
      </c>
      <c r="B13" s="556"/>
      <c r="C13" s="556"/>
      <c r="D13" s="556"/>
      <c r="E13" s="556" t="s">
        <v>80</v>
      </c>
      <c r="F13" s="556"/>
      <c r="G13" s="556"/>
      <c r="H13" s="556"/>
      <c r="I13" s="38">
        <v>3</v>
      </c>
    </row>
    <row r="14" spans="1:9" ht="29.25" customHeight="1" x14ac:dyDescent="0.25">
      <c r="A14" s="557" t="s">
        <v>42</v>
      </c>
      <c r="B14" s="558"/>
      <c r="C14" s="558"/>
      <c r="D14" s="558"/>
      <c r="E14" s="556" t="s">
        <v>1994</v>
      </c>
      <c r="F14" s="556"/>
      <c r="G14" s="556"/>
      <c r="H14" s="556"/>
      <c r="I14" s="38">
        <v>6</v>
      </c>
    </row>
    <row r="15" spans="1:9" x14ac:dyDescent="0.25">
      <c r="A15" s="555" t="s">
        <v>137</v>
      </c>
      <c r="B15" s="556"/>
      <c r="C15" s="556"/>
      <c r="D15" s="556"/>
      <c r="E15" s="556" t="s">
        <v>138</v>
      </c>
      <c r="F15" s="556"/>
      <c r="G15" s="556"/>
      <c r="H15" s="556"/>
      <c r="I15" s="38">
        <v>3</v>
      </c>
    </row>
    <row r="16" spans="1:9" ht="15" customHeight="1" x14ac:dyDescent="0.25">
      <c r="A16" s="555" t="s">
        <v>194</v>
      </c>
      <c r="B16" s="556"/>
      <c r="C16" s="556"/>
      <c r="D16" s="556"/>
      <c r="E16" s="556" t="s">
        <v>12</v>
      </c>
      <c r="F16" s="556"/>
      <c r="G16" s="556"/>
      <c r="H16" s="556"/>
      <c r="I16" s="38">
        <v>3</v>
      </c>
    </row>
    <row r="17" spans="1:9" ht="15" customHeight="1" x14ac:dyDescent="0.25">
      <c r="A17" s="555" t="s">
        <v>76</v>
      </c>
      <c r="B17" s="556"/>
      <c r="C17" s="556"/>
      <c r="D17" s="556"/>
      <c r="E17" s="556" t="s">
        <v>545</v>
      </c>
      <c r="F17" s="556"/>
      <c r="G17" s="556"/>
      <c r="H17" s="556"/>
      <c r="I17" s="39">
        <v>3</v>
      </c>
    </row>
    <row r="18" spans="1:9" x14ac:dyDescent="0.25">
      <c r="A18" s="555" t="s">
        <v>2222</v>
      </c>
      <c r="B18" s="556"/>
      <c r="C18" s="556"/>
      <c r="D18" s="556"/>
      <c r="E18" s="556"/>
      <c r="F18" s="556"/>
      <c r="G18" s="556"/>
      <c r="H18" s="556"/>
      <c r="I18" s="38">
        <v>28</v>
      </c>
    </row>
    <row r="19" spans="1:9" x14ac:dyDescent="0.25">
      <c r="A19" s="593" t="s">
        <v>1497</v>
      </c>
      <c r="B19" s="594"/>
      <c r="C19" s="594"/>
      <c r="D19" s="594"/>
      <c r="E19" s="594"/>
      <c r="F19" s="594"/>
      <c r="G19" s="594"/>
      <c r="H19" s="595"/>
      <c r="I19" s="239">
        <f>SUM(I12:I18)</f>
        <v>49</v>
      </c>
    </row>
    <row r="20" spans="1:9" x14ac:dyDescent="0.25">
      <c r="A20" s="596" t="s">
        <v>1559</v>
      </c>
      <c r="B20" s="597"/>
      <c r="C20" s="597"/>
      <c r="D20" s="597"/>
      <c r="E20" s="597"/>
      <c r="F20" s="597"/>
      <c r="G20" s="597"/>
      <c r="H20" s="598"/>
      <c r="I20" s="129">
        <f>SUM(I10,I19)</f>
        <v>69</v>
      </c>
    </row>
    <row r="21" spans="1:9" x14ac:dyDescent="0.25">
      <c r="A21" s="587" t="s">
        <v>2760</v>
      </c>
      <c r="B21" s="588"/>
      <c r="C21" s="588"/>
      <c r="D21" s="588"/>
      <c r="E21" s="588"/>
      <c r="F21" s="588"/>
      <c r="G21" s="588"/>
      <c r="H21" s="588"/>
      <c r="I21" s="589"/>
    </row>
    <row r="22" spans="1:9" ht="27" customHeight="1" x14ac:dyDescent="0.25">
      <c r="A22" s="555" t="s">
        <v>311</v>
      </c>
      <c r="B22" s="556"/>
      <c r="C22" s="556"/>
      <c r="D22" s="556"/>
      <c r="E22" s="582" t="s">
        <v>2230</v>
      </c>
      <c r="F22" s="582"/>
      <c r="G22" s="582"/>
      <c r="H22" s="582"/>
      <c r="I22" s="38">
        <v>3</v>
      </c>
    </row>
    <row r="23" spans="1:9" ht="15" customHeight="1" x14ac:dyDescent="0.25">
      <c r="A23" s="555" t="s">
        <v>339</v>
      </c>
      <c r="B23" s="556"/>
      <c r="C23" s="556"/>
      <c r="D23" s="556"/>
      <c r="E23" s="556" t="s">
        <v>153</v>
      </c>
      <c r="F23" s="556"/>
      <c r="G23" s="556"/>
      <c r="H23" s="556"/>
      <c r="I23" s="38">
        <v>3</v>
      </c>
    </row>
    <row r="24" spans="1:9" ht="28.5" customHeight="1" x14ac:dyDescent="0.25">
      <c r="A24" s="578" t="s">
        <v>2210</v>
      </c>
      <c r="B24" s="579"/>
      <c r="C24" s="579"/>
      <c r="D24" s="579"/>
      <c r="E24" s="590" t="s">
        <v>2231</v>
      </c>
      <c r="F24" s="590"/>
      <c r="G24" s="590"/>
      <c r="H24" s="590"/>
      <c r="I24" s="84">
        <v>3</v>
      </c>
    </row>
    <row r="25" spans="1:9" ht="27.75" customHeight="1" x14ac:dyDescent="0.25">
      <c r="A25" s="578" t="s">
        <v>2</v>
      </c>
      <c r="B25" s="579"/>
      <c r="C25" s="579"/>
      <c r="D25" s="579"/>
      <c r="E25" s="591" t="s">
        <v>2985</v>
      </c>
      <c r="F25" s="591"/>
      <c r="G25" s="591"/>
      <c r="H25" s="591"/>
      <c r="I25" s="84">
        <v>6</v>
      </c>
    </row>
    <row r="26" spans="1:9" ht="49.5" customHeight="1" x14ac:dyDescent="0.25">
      <c r="A26" s="578" t="s">
        <v>1754</v>
      </c>
      <c r="B26" s="579"/>
      <c r="C26" s="579"/>
      <c r="D26" s="579"/>
      <c r="E26" s="579" t="s">
        <v>2491</v>
      </c>
      <c r="F26" s="579"/>
      <c r="G26" s="579"/>
      <c r="H26" s="579"/>
      <c r="I26" s="84">
        <v>6</v>
      </c>
    </row>
    <row r="27" spans="1:9" x14ac:dyDescent="0.25">
      <c r="A27" s="593" t="s">
        <v>1366</v>
      </c>
      <c r="B27" s="594"/>
      <c r="C27" s="594"/>
      <c r="D27" s="594"/>
      <c r="E27" s="594"/>
      <c r="F27" s="594"/>
      <c r="G27" s="594"/>
      <c r="H27" s="595"/>
      <c r="I27" s="239">
        <f>SUM(I22:I26)</f>
        <v>21</v>
      </c>
    </row>
    <row r="28" spans="1:9" x14ac:dyDescent="0.25">
      <c r="A28" s="596" t="s">
        <v>2223</v>
      </c>
      <c r="B28" s="597"/>
      <c r="C28" s="597"/>
      <c r="D28" s="597"/>
      <c r="E28" s="597"/>
      <c r="F28" s="597"/>
      <c r="G28" s="597"/>
      <c r="H28" s="598"/>
      <c r="I28" s="129">
        <f>SUM(I10,I27)</f>
        <v>41</v>
      </c>
    </row>
    <row r="29" spans="1:9" x14ac:dyDescent="0.25">
      <c r="A29" s="648" t="s">
        <v>6</v>
      </c>
      <c r="B29" s="648"/>
      <c r="C29" s="648"/>
      <c r="D29" s="648"/>
      <c r="E29" s="648"/>
      <c r="F29" s="648"/>
      <c r="G29" s="648"/>
      <c r="H29" s="648"/>
      <c r="I29" s="648"/>
    </row>
    <row r="30" spans="1:9" ht="51.75" customHeight="1" x14ac:dyDescent="0.25">
      <c r="A30" s="586" t="s">
        <v>2209</v>
      </c>
      <c r="B30" s="586"/>
      <c r="C30" s="586"/>
      <c r="D30" s="586"/>
      <c r="E30" s="586"/>
      <c r="F30" s="586"/>
      <c r="G30" s="586"/>
      <c r="H30" s="586"/>
      <c r="I30" s="586"/>
    </row>
    <row r="31" spans="1:9" ht="78.75" customHeight="1" x14ac:dyDescent="0.25">
      <c r="A31" s="649" t="s">
        <v>2303</v>
      </c>
      <c r="B31" s="649"/>
      <c r="C31" s="649"/>
      <c r="D31" s="649"/>
      <c r="E31" s="649"/>
      <c r="F31" s="649"/>
      <c r="G31" s="649"/>
      <c r="H31" s="649"/>
      <c r="I31" s="649"/>
    </row>
    <row r="32" spans="1:9" ht="39" customHeight="1" x14ac:dyDescent="0.25">
      <c r="A32" s="573" t="s">
        <v>2493</v>
      </c>
      <c r="B32" s="573"/>
      <c r="C32" s="573"/>
      <c r="D32" s="573"/>
      <c r="E32" s="573"/>
      <c r="F32" s="573"/>
      <c r="G32" s="573"/>
      <c r="H32" s="573"/>
      <c r="I32" s="573"/>
    </row>
    <row r="33" spans="1:4" x14ac:dyDescent="0.25">
      <c r="A33" s="480" t="s">
        <v>542</v>
      </c>
      <c r="B33" s="480"/>
      <c r="C33" s="480" t="s">
        <v>1334</v>
      </c>
      <c r="D33" s="480"/>
    </row>
  </sheetData>
  <sheetProtection password="CA9D" sheet="1" objects="1" scenarios="1"/>
  <mergeCells count="50">
    <mergeCell ref="A6:D6"/>
    <mergeCell ref="E6:H6"/>
    <mergeCell ref="A1:I1"/>
    <mergeCell ref="A2:I2"/>
    <mergeCell ref="A3:B3"/>
    <mergeCell ref="C3:I3"/>
    <mergeCell ref="A5:I5"/>
    <mergeCell ref="A7:D7"/>
    <mergeCell ref="E7:H7"/>
    <mergeCell ref="A8:D8"/>
    <mergeCell ref="E8:H8"/>
    <mergeCell ref="A9:D9"/>
    <mergeCell ref="E9:H9"/>
    <mergeCell ref="A17:D17"/>
    <mergeCell ref="E17:H17"/>
    <mergeCell ref="A18:D18"/>
    <mergeCell ref="A10:H10"/>
    <mergeCell ref="A11:I11"/>
    <mergeCell ref="A12:D12"/>
    <mergeCell ref="E12:H12"/>
    <mergeCell ref="A13:D13"/>
    <mergeCell ref="E13:H13"/>
    <mergeCell ref="A14:D14"/>
    <mergeCell ref="E14:H14"/>
    <mergeCell ref="A15:D15"/>
    <mergeCell ref="E15:H15"/>
    <mergeCell ref="A16:D16"/>
    <mergeCell ref="E16:H16"/>
    <mergeCell ref="E18:H18"/>
    <mergeCell ref="A19:H19"/>
    <mergeCell ref="A28:H28"/>
    <mergeCell ref="A21:I21"/>
    <mergeCell ref="A22:D22"/>
    <mergeCell ref="E22:H22"/>
    <mergeCell ref="A23:D23"/>
    <mergeCell ref="E23:H23"/>
    <mergeCell ref="A24:D24"/>
    <mergeCell ref="E24:H24"/>
    <mergeCell ref="A20:H20"/>
    <mergeCell ref="A25:D25"/>
    <mergeCell ref="E25:H25"/>
    <mergeCell ref="A26:D26"/>
    <mergeCell ref="E26:H26"/>
    <mergeCell ref="A27:H27"/>
    <mergeCell ref="A29:I29"/>
    <mergeCell ref="A30:I30"/>
    <mergeCell ref="A31:I31"/>
    <mergeCell ref="A32:I32"/>
    <mergeCell ref="A33:B33"/>
    <mergeCell ref="C33:D33"/>
  </mergeCells>
  <phoneticPr fontId="40" type="noConversion"/>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enableFormatConditionsCalculation="0"/>
  <dimension ref="A1:I25"/>
  <sheetViews>
    <sheetView view="pageLayout" workbookViewId="0">
      <selection activeCell="A17" sqref="A17:D17"/>
    </sheetView>
  </sheetViews>
  <sheetFormatPr defaultColWidth="9.140625" defaultRowHeight="15" x14ac:dyDescent="0.25"/>
  <cols>
    <col min="1" max="8" width="9.140625" style="30"/>
    <col min="9" max="9" width="9.140625" style="2"/>
    <col min="10" max="16384" width="9.140625" style="30"/>
  </cols>
  <sheetData>
    <row r="1" spans="1:9" ht="31.5" customHeight="1" x14ac:dyDescent="0.25">
      <c r="A1" s="495" t="s">
        <v>2874</v>
      </c>
      <c r="B1" s="495"/>
      <c r="C1" s="495"/>
      <c r="D1" s="495"/>
      <c r="E1" s="495"/>
      <c r="F1" s="495"/>
      <c r="G1" s="495"/>
      <c r="H1" s="495"/>
      <c r="I1" s="495"/>
    </row>
    <row r="2" spans="1:9" ht="31.5" customHeight="1"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7" t="s">
        <v>992</v>
      </c>
      <c r="C4" s="737"/>
      <c r="D4" s="737"/>
      <c r="E4" s="737"/>
      <c r="F4" s="209"/>
      <c r="G4" s="209"/>
      <c r="H4" s="209"/>
      <c r="I4" s="84"/>
    </row>
    <row r="5" spans="1:9" x14ac:dyDescent="0.25">
      <c r="A5" s="697"/>
      <c r="B5" s="698"/>
      <c r="C5" s="698"/>
      <c r="D5" s="698"/>
      <c r="E5" s="698"/>
      <c r="F5" s="698"/>
      <c r="G5" s="698"/>
      <c r="H5" s="698"/>
      <c r="I5" s="699"/>
    </row>
    <row r="6" spans="1:9" ht="15" customHeight="1" x14ac:dyDescent="0.25">
      <c r="A6" s="700" t="s">
        <v>339</v>
      </c>
      <c r="B6" s="701"/>
      <c r="C6" s="701"/>
      <c r="D6" s="701"/>
      <c r="E6" s="701" t="s">
        <v>1405</v>
      </c>
      <c r="F6" s="701"/>
      <c r="G6" s="701"/>
      <c r="H6" s="701"/>
      <c r="I6" s="325">
        <v>6</v>
      </c>
    </row>
    <row r="7" spans="1:9" x14ac:dyDescent="0.25">
      <c r="A7" s="613" t="s">
        <v>13</v>
      </c>
      <c r="B7" s="614"/>
      <c r="C7" s="614"/>
      <c r="D7" s="614"/>
      <c r="E7" s="580" t="s">
        <v>126</v>
      </c>
      <c r="F7" s="580"/>
      <c r="G7" s="580"/>
      <c r="H7" s="580"/>
      <c r="I7" s="103">
        <v>3</v>
      </c>
    </row>
    <row r="8" spans="1:9" x14ac:dyDescent="0.25">
      <c r="A8" s="631" t="s">
        <v>24</v>
      </c>
      <c r="B8" s="580"/>
      <c r="C8" s="580"/>
      <c r="D8" s="580"/>
      <c r="E8" s="580" t="s">
        <v>25</v>
      </c>
      <c r="F8" s="580"/>
      <c r="G8" s="580"/>
      <c r="H8" s="580"/>
      <c r="I8" s="103">
        <v>3</v>
      </c>
    </row>
    <row r="9" spans="1:9" x14ac:dyDescent="0.25">
      <c r="A9" s="631" t="s">
        <v>124</v>
      </c>
      <c r="B9" s="580"/>
      <c r="C9" s="580"/>
      <c r="D9" s="580"/>
      <c r="E9" s="580" t="s">
        <v>125</v>
      </c>
      <c r="F9" s="591"/>
      <c r="G9" s="591"/>
      <c r="H9" s="591"/>
      <c r="I9" s="106">
        <v>3</v>
      </c>
    </row>
    <row r="10" spans="1:9" ht="15" customHeight="1" x14ac:dyDescent="0.25">
      <c r="A10" s="613" t="s">
        <v>699</v>
      </c>
      <c r="B10" s="614"/>
      <c r="C10" s="614"/>
      <c r="D10" s="614"/>
      <c r="E10" s="580" t="s">
        <v>1404</v>
      </c>
      <c r="F10" s="580"/>
      <c r="G10" s="580"/>
      <c r="H10" s="580"/>
      <c r="I10" s="128">
        <v>6</v>
      </c>
    </row>
    <row r="11" spans="1:9" x14ac:dyDescent="0.25">
      <c r="A11" s="631" t="s">
        <v>1069</v>
      </c>
      <c r="B11" s="580"/>
      <c r="C11" s="580"/>
      <c r="D11" s="580"/>
      <c r="E11" s="580" t="s">
        <v>1406</v>
      </c>
      <c r="F11" s="591"/>
      <c r="G11" s="591"/>
      <c r="H11" s="591"/>
      <c r="I11" s="106">
        <v>6</v>
      </c>
    </row>
    <row r="12" spans="1:9" ht="15" customHeight="1" x14ac:dyDescent="0.25">
      <c r="A12" s="581" t="s">
        <v>342</v>
      </c>
      <c r="B12" s="582"/>
      <c r="C12" s="582"/>
      <c r="D12" s="582"/>
      <c r="E12" s="582" t="s">
        <v>8</v>
      </c>
      <c r="F12" s="582"/>
      <c r="G12" s="582"/>
      <c r="H12" s="582"/>
      <c r="I12" s="84">
        <v>6</v>
      </c>
    </row>
    <row r="13" spans="1:9" ht="78" customHeight="1" x14ac:dyDescent="0.25">
      <c r="A13" s="613" t="s">
        <v>42</v>
      </c>
      <c r="B13" s="614"/>
      <c r="C13" s="614"/>
      <c r="D13" s="614"/>
      <c r="E13" s="580" t="s">
        <v>119</v>
      </c>
      <c r="F13" s="580"/>
      <c r="G13" s="580"/>
      <c r="H13" s="580"/>
      <c r="I13" s="103">
        <v>6</v>
      </c>
    </row>
    <row r="14" spans="1:9" s="305" customFormat="1" x14ac:dyDescent="0.25">
      <c r="A14" s="631" t="s">
        <v>15</v>
      </c>
      <c r="B14" s="580"/>
      <c r="C14" s="580"/>
      <c r="D14" s="580"/>
      <c r="E14" s="614" t="s">
        <v>16</v>
      </c>
      <c r="F14" s="614"/>
      <c r="G14" s="614"/>
      <c r="H14" s="614"/>
      <c r="I14" s="128">
        <v>3</v>
      </c>
    </row>
    <row r="15" spans="1:9" s="305" customFormat="1" x14ac:dyDescent="0.25">
      <c r="A15" s="631" t="s">
        <v>110</v>
      </c>
      <c r="B15" s="580"/>
      <c r="C15" s="580"/>
      <c r="D15" s="580"/>
      <c r="E15" s="614" t="s">
        <v>2699</v>
      </c>
      <c r="F15" s="614"/>
      <c r="G15" s="614"/>
      <c r="H15" s="614"/>
      <c r="I15" s="128">
        <v>3</v>
      </c>
    </row>
    <row r="16" spans="1:9" ht="31.7" customHeight="1" x14ac:dyDescent="0.25">
      <c r="A16" s="613" t="s">
        <v>2135</v>
      </c>
      <c r="B16" s="614"/>
      <c r="C16" s="614"/>
      <c r="D16" s="614"/>
      <c r="E16" s="614" t="s">
        <v>2134</v>
      </c>
      <c r="F16" s="614"/>
      <c r="G16" s="614"/>
      <c r="H16" s="614"/>
      <c r="I16" s="128">
        <v>3</v>
      </c>
    </row>
    <row r="17" spans="1:9" x14ac:dyDescent="0.25">
      <c r="A17" s="581" t="s">
        <v>341</v>
      </c>
      <c r="B17" s="582"/>
      <c r="C17" s="582"/>
      <c r="D17" s="582"/>
      <c r="E17" s="582" t="s">
        <v>9</v>
      </c>
      <c r="F17" s="582"/>
      <c r="G17" s="582"/>
      <c r="H17" s="582"/>
      <c r="I17" s="84">
        <v>3</v>
      </c>
    </row>
    <row r="18" spans="1:9" ht="15" customHeight="1" x14ac:dyDescent="0.25">
      <c r="A18" s="662" t="s">
        <v>36</v>
      </c>
      <c r="B18" s="663"/>
      <c r="C18" s="663"/>
      <c r="D18" s="663"/>
      <c r="E18" s="663" t="s">
        <v>79</v>
      </c>
      <c r="F18" s="663"/>
      <c r="G18" s="663"/>
      <c r="H18" s="663"/>
      <c r="I18" s="278">
        <v>8</v>
      </c>
    </row>
    <row r="19" spans="1:9" x14ac:dyDescent="0.25">
      <c r="A19" s="596" t="s">
        <v>1496</v>
      </c>
      <c r="B19" s="597"/>
      <c r="C19" s="597"/>
      <c r="D19" s="597"/>
      <c r="E19" s="597"/>
      <c r="F19" s="597"/>
      <c r="G19" s="597"/>
      <c r="H19" s="598"/>
      <c r="I19" s="87">
        <f>SUM(I6:I18)</f>
        <v>59</v>
      </c>
    </row>
    <row r="20" spans="1:9" x14ac:dyDescent="0.25">
      <c r="A20" s="755" t="s">
        <v>6</v>
      </c>
      <c r="B20" s="755"/>
      <c r="C20" s="755"/>
      <c r="D20" s="755"/>
      <c r="E20" s="755"/>
      <c r="F20" s="755"/>
      <c r="G20" s="755"/>
      <c r="H20" s="755"/>
      <c r="I20" s="755"/>
    </row>
    <row r="21" spans="1:9" ht="30.75" customHeight="1" x14ac:dyDescent="0.25">
      <c r="A21" s="736" t="s">
        <v>1860</v>
      </c>
      <c r="B21" s="736"/>
      <c r="C21" s="736"/>
      <c r="D21" s="736"/>
      <c r="E21" s="736"/>
      <c r="F21" s="736"/>
      <c r="G21" s="736"/>
      <c r="H21" s="736"/>
      <c r="I21" s="736"/>
    </row>
    <row r="22" spans="1:9" x14ac:dyDescent="0.25">
      <c r="A22" s="548" t="s">
        <v>2132</v>
      </c>
      <c r="B22" s="548"/>
      <c r="C22" s="548"/>
      <c r="D22" s="548"/>
      <c r="E22" s="548"/>
      <c r="F22" s="548"/>
      <c r="G22" s="548"/>
      <c r="H22" s="548"/>
      <c r="I22" s="548"/>
    </row>
    <row r="23" spans="1:9" x14ac:dyDescent="0.25">
      <c r="A23" s="607" t="s">
        <v>542</v>
      </c>
      <c r="B23" s="607"/>
      <c r="C23" s="607" t="s">
        <v>1334</v>
      </c>
      <c r="D23" s="607"/>
      <c r="E23" s="215"/>
      <c r="F23" s="215"/>
      <c r="G23" s="215"/>
      <c r="H23" s="215"/>
      <c r="I23" s="94"/>
    </row>
    <row r="25" spans="1:9" ht="15" customHeight="1" x14ac:dyDescent="0.25"/>
  </sheetData>
  <sheetProtection password="CA9D" sheet="1" objects="1" scenarios="1"/>
  <mergeCells count="38">
    <mergeCell ref="A18:D18"/>
    <mergeCell ref="E18:H18"/>
    <mergeCell ref="E16:H16"/>
    <mergeCell ref="A10:D10"/>
    <mergeCell ref="E10:H10"/>
    <mergeCell ref="A14:D14"/>
    <mergeCell ref="E14:H14"/>
    <mergeCell ref="A15:D15"/>
    <mergeCell ref="E15:H15"/>
    <mergeCell ref="A17:D17"/>
    <mergeCell ref="E17:H17"/>
    <mergeCell ref="E13:H13"/>
    <mergeCell ref="A23:B23"/>
    <mergeCell ref="A6:D6"/>
    <mergeCell ref="E6:H6"/>
    <mergeCell ref="A9:D9"/>
    <mergeCell ref="E9:H9"/>
    <mergeCell ref="A8:D8"/>
    <mergeCell ref="E8:H8"/>
    <mergeCell ref="A20:I20"/>
    <mergeCell ref="A21:I21"/>
    <mergeCell ref="A19:H19"/>
    <mergeCell ref="E11:H11"/>
    <mergeCell ref="C23:D23"/>
    <mergeCell ref="A22:I22"/>
    <mergeCell ref="A11:D11"/>
    <mergeCell ref="A13:D13"/>
    <mergeCell ref="A16:D16"/>
    <mergeCell ref="A1:I1"/>
    <mergeCell ref="A2:I2"/>
    <mergeCell ref="A5:I5"/>
    <mergeCell ref="A12:D12"/>
    <mergeCell ref="E12:H12"/>
    <mergeCell ref="A7:D7"/>
    <mergeCell ref="A3:B3"/>
    <mergeCell ref="C3:I3"/>
    <mergeCell ref="B4:E4"/>
    <mergeCell ref="E7:H7"/>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enableFormatConditionsCalculation="0"/>
  <dimension ref="A1:I46"/>
  <sheetViews>
    <sheetView view="pageLayout" topLeftCell="A38" workbookViewId="0">
      <selection activeCell="D53" sqref="D52:D53"/>
    </sheetView>
  </sheetViews>
  <sheetFormatPr defaultColWidth="9.140625" defaultRowHeight="15" x14ac:dyDescent="0.25"/>
  <cols>
    <col min="1" max="8" width="9.140625" style="330"/>
    <col min="9" max="9" width="9.140625" style="335"/>
    <col min="10" max="16384" width="9.140625" style="330"/>
  </cols>
  <sheetData>
    <row r="1" spans="1:9" x14ac:dyDescent="0.25">
      <c r="A1" s="495" t="s">
        <v>301</v>
      </c>
      <c r="B1" s="495"/>
      <c r="C1" s="495"/>
      <c r="D1" s="495"/>
      <c r="E1" s="495"/>
      <c r="F1" s="495"/>
      <c r="G1" s="495"/>
      <c r="H1" s="495"/>
      <c r="I1" s="495"/>
    </row>
    <row r="2" spans="1:9" x14ac:dyDescent="0.25">
      <c r="A2" s="495" t="s">
        <v>179</v>
      </c>
      <c r="B2" s="495"/>
      <c r="C2" s="495"/>
      <c r="D2" s="495"/>
      <c r="E2" s="495"/>
      <c r="F2" s="495"/>
      <c r="G2" s="495"/>
      <c r="H2" s="495"/>
      <c r="I2" s="495"/>
    </row>
    <row r="3" spans="1:9" x14ac:dyDescent="0.25">
      <c r="A3" s="599" t="s">
        <v>27</v>
      </c>
      <c r="B3" s="600"/>
      <c r="C3" s="600" t="s">
        <v>674</v>
      </c>
      <c r="D3" s="600"/>
      <c r="E3" s="600"/>
      <c r="F3" s="600"/>
      <c r="G3" s="600"/>
      <c r="H3" s="600"/>
      <c r="I3" s="601"/>
    </row>
    <row r="4" spans="1:9" x14ac:dyDescent="0.25">
      <c r="A4" s="82" t="s">
        <v>29</v>
      </c>
      <c r="B4" s="334" t="s">
        <v>1075</v>
      </c>
      <c r="C4" s="331"/>
      <c r="D4" s="331"/>
      <c r="E4" s="331"/>
      <c r="F4" s="331"/>
      <c r="G4" s="331"/>
      <c r="H4" s="331"/>
      <c r="I4" s="84"/>
    </row>
    <row r="5" spans="1:9" x14ac:dyDescent="0.25">
      <c r="A5" s="609"/>
      <c r="B5" s="610"/>
      <c r="C5" s="610"/>
      <c r="D5" s="610"/>
      <c r="E5" s="610"/>
      <c r="F5" s="610"/>
      <c r="G5" s="610"/>
      <c r="H5" s="610"/>
      <c r="I5" s="611"/>
    </row>
    <row r="6" spans="1:9" x14ac:dyDescent="0.25">
      <c r="A6" s="604" t="s">
        <v>1356</v>
      </c>
      <c r="B6" s="605"/>
      <c r="C6" s="605"/>
      <c r="D6" s="605"/>
      <c r="E6" s="605"/>
      <c r="F6" s="605"/>
      <c r="G6" s="605"/>
      <c r="H6" s="605"/>
      <c r="I6" s="606"/>
    </row>
    <row r="7" spans="1:9" x14ac:dyDescent="0.25">
      <c r="A7" s="581" t="s">
        <v>342</v>
      </c>
      <c r="B7" s="582"/>
      <c r="C7" s="582"/>
      <c r="D7" s="582"/>
      <c r="E7" s="582" t="s">
        <v>8</v>
      </c>
      <c r="F7" s="582"/>
      <c r="G7" s="582"/>
      <c r="H7" s="582"/>
      <c r="I7" s="84">
        <v>6</v>
      </c>
    </row>
    <row r="8" spans="1:9" x14ac:dyDescent="0.25">
      <c r="A8" s="581" t="s">
        <v>36</v>
      </c>
      <c r="B8" s="582"/>
      <c r="C8" s="582"/>
      <c r="D8" s="582"/>
      <c r="E8" s="582" t="s">
        <v>79</v>
      </c>
      <c r="F8" s="582"/>
      <c r="G8" s="582"/>
      <c r="H8" s="582"/>
      <c r="I8" s="84">
        <v>8</v>
      </c>
    </row>
    <row r="9" spans="1:9" x14ac:dyDescent="0.25">
      <c r="A9" s="846"/>
      <c r="B9" s="847"/>
      <c r="C9" s="847"/>
      <c r="D9" s="847"/>
      <c r="E9" s="590"/>
      <c r="F9" s="590"/>
      <c r="G9" s="590"/>
      <c r="H9" s="590"/>
      <c r="I9" s="105"/>
    </row>
    <row r="10" spans="1:9" x14ac:dyDescent="0.25">
      <c r="A10" s="846" t="s">
        <v>1483</v>
      </c>
      <c r="B10" s="847"/>
      <c r="C10" s="847"/>
      <c r="D10" s="847"/>
      <c r="E10" s="590"/>
      <c r="F10" s="590"/>
      <c r="G10" s="590"/>
      <c r="H10" s="590"/>
      <c r="I10" s="105"/>
    </row>
    <row r="11" spans="1:9" x14ac:dyDescent="0.25">
      <c r="A11" s="754" t="s">
        <v>1062</v>
      </c>
      <c r="B11" s="590"/>
      <c r="C11" s="590"/>
      <c r="D11" s="590"/>
      <c r="E11" s="590" t="s">
        <v>1063</v>
      </c>
      <c r="F11" s="590"/>
      <c r="G11" s="590"/>
      <c r="H11" s="590"/>
      <c r="I11" s="105">
        <v>3</v>
      </c>
    </row>
    <row r="12" spans="1:9" ht="15" customHeight="1" x14ac:dyDescent="0.25">
      <c r="A12" s="754" t="s">
        <v>602</v>
      </c>
      <c r="B12" s="590"/>
      <c r="C12" s="590"/>
      <c r="D12" s="590"/>
      <c r="E12" s="590" t="s">
        <v>601</v>
      </c>
      <c r="F12" s="590"/>
      <c r="G12" s="590"/>
      <c r="H12" s="590"/>
      <c r="I12" s="105">
        <v>3</v>
      </c>
    </row>
    <row r="13" spans="1:9" ht="15" customHeight="1" x14ac:dyDescent="0.25">
      <c r="A13" s="754" t="s">
        <v>1070</v>
      </c>
      <c r="B13" s="590"/>
      <c r="C13" s="590"/>
      <c r="D13" s="590"/>
      <c r="E13" s="590" t="s">
        <v>1071</v>
      </c>
      <c r="F13" s="590"/>
      <c r="G13" s="590"/>
      <c r="H13" s="590"/>
      <c r="I13" s="105">
        <v>3</v>
      </c>
    </row>
    <row r="14" spans="1:9" x14ac:dyDescent="0.25">
      <c r="A14" s="754" t="s">
        <v>1072</v>
      </c>
      <c r="B14" s="590"/>
      <c r="C14" s="590"/>
      <c r="D14" s="590"/>
      <c r="E14" s="590" t="s">
        <v>1073</v>
      </c>
      <c r="F14" s="590"/>
      <c r="G14" s="590"/>
      <c r="H14" s="590"/>
      <c r="I14" s="105">
        <v>3</v>
      </c>
    </row>
    <row r="15" spans="1:9" ht="15" customHeight="1" x14ac:dyDescent="0.25">
      <c r="A15" s="754" t="s">
        <v>1074</v>
      </c>
      <c r="B15" s="590"/>
      <c r="C15" s="590"/>
      <c r="D15" s="590"/>
      <c r="E15" s="590"/>
      <c r="F15" s="590"/>
      <c r="G15" s="590"/>
      <c r="H15" s="590"/>
      <c r="I15" s="105">
        <v>12</v>
      </c>
    </row>
    <row r="16" spans="1:9" x14ac:dyDescent="0.25">
      <c r="A16" s="596" t="s">
        <v>1513</v>
      </c>
      <c r="B16" s="597"/>
      <c r="C16" s="597"/>
      <c r="D16" s="597"/>
      <c r="E16" s="597"/>
      <c r="F16" s="597"/>
      <c r="G16" s="597"/>
      <c r="H16" s="597"/>
      <c r="I16" s="87">
        <f>SUM(I7:I8,I11:I15)</f>
        <v>38</v>
      </c>
    </row>
    <row r="17" spans="1:9" ht="15" customHeight="1" x14ac:dyDescent="0.25">
      <c r="A17" s="587" t="s">
        <v>2983</v>
      </c>
      <c r="B17" s="588"/>
      <c r="C17" s="588"/>
      <c r="D17" s="588"/>
      <c r="E17" s="588"/>
      <c r="F17" s="588"/>
      <c r="G17" s="588"/>
      <c r="H17" s="588"/>
      <c r="I17" s="589"/>
    </row>
    <row r="18" spans="1:9" s="394" customFormat="1" ht="15" customHeight="1" x14ac:dyDescent="0.25">
      <c r="A18" s="622" t="s">
        <v>2589</v>
      </c>
      <c r="B18" s="623"/>
      <c r="C18" s="623"/>
      <c r="D18" s="623"/>
      <c r="E18" s="623"/>
      <c r="F18" s="623"/>
      <c r="G18" s="623"/>
      <c r="H18" s="623"/>
      <c r="I18" s="624"/>
    </row>
    <row r="19" spans="1:9" s="394" customFormat="1" x14ac:dyDescent="0.25">
      <c r="A19" s="625" t="s">
        <v>2603</v>
      </c>
      <c r="B19" s="626"/>
      <c r="C19" s="626"/>
      <c r="D19" s="626"/>
      <c r="E19" s="626"/>
      <c r="F19" s="626"/>
      <c r="G19" s="626"/>
      <c r="H19" s="626"/>
      <c r="I19" s="627"/>
    </row>
    <row r="20" spans="1:9" s="394" customFormat="1" ht="33.75" customHeight="1" x14ac:dyDescent="0.25">
      <c r="A20" s="671" t="s">
        <v>10</v>
      </c>
      <c r="B20" s="643"/>
      <c r="C20" s="643"/>
      <c r="D20" s="643"/>
      <c r="E20" s="745" t="s">
        <v>71</v>
      </c>
      <c r="F20" s="745"/>
      <c r="G20" s="745"/>
      <c r="H20" s="745"/>
      <c r="I20" s="109">
        <v>6</v>
      </c>
    </row>
    <row r="21" spans="1:9" s="394" customFormat="1" ht="33" customHeight="1" x14ac:dyDescent="0.25">
      <c r="A21" s="613" t="s">
        <v>11</v>
      </c>
      <c r="B21" s="614"/>
      <c r="C21" s="614"/>
      <c r="D21" s="614"/>
      <c r="E21" s="614" t="s">
        <v>2594</v>
      </c>
      <c r="F21" s="614"/>
      <c r="G21" s="614"/>
      <c r="H21" s="614"/>
      <c r="I21" s="84">
        <v>6</v>
      </c>
    </row>
    <row r="22" spans="1:9" ht="31.7" customHeight="1" x14ac:dyDescent="0.25">
      <c r="A22" s="578" t="s">
        <v>772</v>
      </c>
      <c r="B22" s="579"/>
      <c r="C22" s="579"/>
      <c r="D22" s="579"/>
      <c r="E22" s="582" t="s">
        <v>2682</v>
      </c>
      <c r="F22" s="582"/>
      <c r="G22" s="582"/>
      <c r="H22" s="582"/>
      <c r="I22" s="84">
        <v>3</v>
      </c>
    </row>
    <row r="23" spans="1:9" s="394" customFormat="1" x14ac:dyDescent="0.25">
      <c r="A23" s="578" t="s">
        <v>38</v>
      </c>
      <c r="B23" s="579"/>
      <c r="C23" s="579"/>
      <c r="D23" s="579"/>
      <c r="E23" s="612" t="s">
        <v>2726</v>
      </c>
      <c r="F23" s="612"/>
      <c r="G23" s="612"/>
      <c r="H23" s="612"/>
      <c r="I23" s="84">
        <v>6</v>
      </c>
    </row>
    <row r="24" spans="1:9" s="394" customFormat="1" x14ac:dyDescent="0.25">
      <c r="A24" s="557" t="s">
        <v>4</v>
      </c>
      <c r="B24" s="558"/>
      <c r="C24" s="558"/>
      <c r="D24" s="558"/>
      <c r="E24" s="556"/>
      <c r="F24" s="556"/>
      <c r="G24" s="556"/>
      <c r="H24" s="556"/>
      <c r="I24" s="323">
        <v>1</v>
      </c>
    </row>
    <row r="25" spans="1:9" s="394" customFormat="1" x14ac:dyDescent="0.25">
      <c r="A25" s="851"/>
      <c r="B25" s="852"/>
      <c r="C25" s="852"/>
      <c r="D25" s="852"/>
      <c r="E25" s="691" t="s">
        <v>2875</v>
      </c>
      <c r="F25" s="691"/>
      <c r="G25" s="691"/>
      <c r="H25" s="692"/>
      <c r="I25" s="457">
        <f>SUM(I20:I24)</f>
        <v>22</v>
      </c>
    </row>
    <row r="26" spans="1:9" s="394" customFormat="1" x14ac:dyDescent="0.25">
      <c r="A26" s="625" t="s">
        <v>3018</v>
      </c>
      <c r="B26" s="626"/>
      <c r="C26" s="626"/>
      <c r="D26" s="626"/>
      <c r="E26" s="626"/>
      <c r="F26" s="626"/>
      <c r="G26" s="626"/>
      <c r="H26" s="626"/>
      <c r="I26" s="627"/>
    </row>
    <row r="27" spans="1:9" s="394" customFormat="1" ht="30" customHeight="1" x14ac:dyDescent="0.25">
      <c r="A27" s="671" t="s">
        <v>127</v>
      </c>
      <c r="B27" s="643"/>
      <c r="C27" s="643"/>
      <c r="D27" s="643"/>
      <c r="E27" s="745" t="s">
        <v>73</v>
      </c>
      <c r="F27" s="745"/>
      <c r="G27" s="745"/>
      <c r="H27" s="745"/>
      <c r="I27" s="109">
        <v>6</v>
      </c>
    </row>
    <row r="28" spans="1:9" s="394" customFormat="1" ht="28.5" customHeight="1" x14ac:dyDescent="0.25">
      <c r="A28" s="578" t="s">
        <v>10</v>
      </c>
      <c r="B28" s="579"/>
      <c r="C28" s="579"/>
      <c r="D28" s="579"/>
      <c r="E28" s="590" t="s">
        <v>1030</v>
      </c>
      <c r="F28" s="590"/>
      <c r="G28" s="590"/>
      <c r="H28" s="590"/>
      <c r="I28" s="84">
        <v>6</v>
      </c>
    </row>
    <row r="29" spans="1:9" s="394" customFormat="1" ht="15" customHeight="1" x14ac:dyDescent="0.25">
      <c r="A29" s="613" t="s">
        <v>11</v>
      </c>
      <c r="B29" s="614"/>
      <c r="C29" s="614"/>
      <c r="D29" s="614"/>
      <c r="E29" s="614" t="s">
        <v>33</v>
      </c>
      <c r="F29" s="614"/>
      <c r="G29" s="614"/>
      <c r="H29" s="614"/>
      <c r="I29" s="84">
        <v>6</v>
      </c>
    </row>
    <row r="30" spans="1:9" s="394" customFormat="1" ht="30" customHeight="1" x14ac:dyDescent="0.25">
      <c r="A30" s="578" t="s">
        <v>772</v>
      </c>
      <c r="B30" s="579"/>
      <c r="C30" s="579"/>
      <c r="D30" s="579"/>
      <c r="E30" s="582" t="s">
        <v>2682</v>
      </c>
      <c r="F30" s="582"/>
      <c r="G30" s="582"/>
      <c r="H30" s="582"/>
      <c r="I30" s="84">
        <v>3</v>
      </c>
    </row>
    <row r="31" spans="1:9" x14ac:dyDescent="0.25">
      <c r="A31" s="557" t="s">
        <v>1074</v>
      </c>
      <c r="B31" s="558"/>
      <c r="C31" s="558"/>
      <c r="D31" s="558"/>
      <c r="E31" s="556"/>
      <c r="F31" s="556"/>
      <c r="G31" s="556"/>
      <c r="H31" s="556"/>
      <c r="I31" s="323">
        <v>3</v>
      </c>
    </row>
    <row r="32" spans="1:9" x14ac:dyDescent="0.25">
      <c r="A32" s="851"/>
      <c r="B32" s="852"/>
      <c r="C32" s="852"/>
      <c r="D32" s="852"/>
      <c r="E32" s="691" t="s">
        <v>2764</v>
      </c>
      <c r="F32" s="691"/>
      <c r="G32" s="691"/>
      <c r="H32" s="692"/>
      <c r="I32" s="112">
        <f>SUM(I27:I31)</f>
        <v>24</v>
      </c>
    </row>
    <row r="33" spans="1:9" x14ac:dyDescent="0.25">
      <c r="A33" s="800" t="s">
        <v>1493</v>
      </c>
      <c r="B33" s="800"/>
      <c r="C33" s="800"/>
      <c r="D33" s="800"/>
      <c r="E33" s="800"/>
      <c r="F33" s="800"/>
      <c r="G33" s="800"/>
      <c r="H33" s="800"/>
      <c r="I33" s="127" t="s">
        <v>2604</v>
      </c>
    </row>
    <row r="34" spans="1:9" x14ac:dyDescent="0.25">
      <c r="A34" s="587" t="s">
        <v>2984</v>
      </c>
      <c r="B34" s="588"/>
      <c r="C34" s="588"/>
      <c r="D34" s="588"/>
      <c r="E34" s="588"/>
      <c r="F34" s="588"/>
      <c r="G34" s="588"/>
      <c r="H34" s="588"/>
      <c r="I34" s="589"/>
    </row>
    <row r="35" spans="1:9" ht="30.75" customHeight="1" x14ac:dyDescent="0.25">
      <c r="A35" s="578" t="s">
        <v>2261</v>
      </c>
      <c r="B35" s="579"/>
      <c r="C35" s="579"/>
      <c r="D35" s="579"/>
      <c r="E35" s="582" t="s">
        <v>2270</v>
      </c>
      <c r="F35" s="582"/>
      <c r="G35" s="582"/>
      <c r="H35" s="582"/>
      <c r="I35" s="84">
        <v>3</v>
      </c>
    </row>
    <row r="36" spans="1:9" ht="27.75" customHeight="1" x14ac:dyDescent="0.25">
      <c r="A36" s="578" t="s">
        <v>2262</v>
      </c>
      <c r="B36" s="579"/>
      <c r="C36" s="579"/>
      <c r="D36" s="579"/>
      <c r="E36" s="590" t="s">
        <v>2231</v>
      </c>
      <c r="F36" s="590"/>
      <c r="G36" s="590"/>
      <c r="H36" s="590"/>
      <c r="I36" s="84">
        <v>3</v>
      </c>
    </row>
    <row r="37" spans="1:9" s="400" customFormat="1" ht="31.7" customHeight="1" x14ac:dyDescent="0.25">
      <c r="A37" s="578" t="s">
        <v>2263</v>
      </c>
      <c r="B37" s="579"/>
      <c r="C37" s="579"/>
      <c r="D37" s="579"/>
      <c r="E37" s="591" t="s">
        <v>2320</v>
      </c>
      <c r="F37" s="591"/>
      <c r="G37" s="591"/>
      <c r="H37" s="591"/>
      <c r="I37" s="84">
        <v>6</v>
      </c>
    </row>
    <row r="38" spans="1:9" ht="33" customHeight="1" x14ac:dyDescent="0.25">
      <c r="A38" s="578" t="s">
        <v>772</v>
      </c>
      <c r="B38" s="579"/>
      <c r="C38" s="579"/>
      <c r="D38" s="579"/>
      <c r="E38" s="582" t="s">
        <v>77</v>
      </c>
      <c r="F38" s="582"/>
      <c r="G38" s="582"/>
      <c r="H38" s="582"/>
      <c r="I38" s="84">
        <v>3</v>
      </c>
    </row>
    <row r="39" spans="1:9" ht="47.25" customHeight="1" x14ac:dyDescent="0.25">
      <c r="A39" s="742" t="s">
        <v>2264</v>
      </c>
      <c r="B39" s="592"/>
      <c r="C39" s="592"/>
      <c r="D39" s="592"/>
      <c r="E39" s="579" t="s">
        <v>2491</v>
      </c>
      <c r="F39" s="579"/>
      <c r="G39" s="579"/>
      <c r="H39" s="579"/>
      <c r="I39" s="84">
        <v>6</v>
      </c>
    </row>
    <row r="40" spans="1:9" x14ac:dyDescent="0.25">
      <c r="A40" s="593" t="s">
        <v>1528</v>
      </c>
      <c r="B40" s="594"/>
      <c r="C40" s="594"/>
      <c r="D40" s="594"/>
      <c r="E40" s="594"/>
      <c r="F40" s="594"/>
      <c r="G40" s="594"/>
      <c r="H40" s="595"/>
      <c r="I40" s="86">
        <f>SUM(I35:I39)</f>
        <v>21</v>
      </c>
    </row>
    <row r="41" spans="1:9" x14ac:dyDescent="0.25">
      <c r="A41" s="804" t="s">
        <v>1367</v>
      </c>
      <c r="B41" s="805"/>
      <c r="C41" s="805"/>
      <c r="D41" s="805"/>
      <c r="E41" s="805"/>
      <c r="F41" s="805"/>
      <c r="G41" s="805"/>
      <c r="H41" s="806"/>
      <c r="I41" s="87">
        <f>SUM(I16,I40)</f>
        <v>59</v>
      </c>
    </row>
    <row r="42" spans="1:9" x14ac:dyDescent="0.25">
      <c r="A42" s="585" t="s">
        <v>6</v>
      </c>
      <c r="B42" s="585"/>
      <c r="C42" s="585"/>
      <c r="D42" s="585"/>
      <c r="E42" s="585"/>
      <c r="F42" s="585"/>
      <c r="G42" s="585"/>
      <c r="H42" s="585"/>
      <c r="I42" s="585"/>
    </row>
    <row r="43" spans="1:9" ht="32.25" customHeight="1" x14ac:dyDescent="0.25">
      <c r="A43" s="586" t="s">
        <v>1484</v>
      </c>
      <c r="B43" s="586"/>
      <c r="C43" s="586"/>
      <c r="D43" s="586"/>
      <c r="E43" s="586"/>
      <c r="F43" s="586"/>
      <c r="G43" s="586"/>
      <c r="H43" s="586"/>
      <c r="I43" s="586"/>
    </row>
    <row r="44" spans="1:9" x14ac:dyDescent="0.25">
      <c r="A44" s="586" t="s">
        <v>3019</v>
      </c>
      <c r="B44" s="586"/>
      <c r="C44" s="586"/>
      <c r="D44" s="586"/>
      <c r="E44" s="586"/>
      <c r="F44" s="586"/>
      <c r="G44" s="586"/>
      <c r="H44" s="586"/>
      <c r="I44" s="586"/>
    </row>
    <row r="45" spans="1:9" ht="60" customHeight="1" x14ac:dyDescent="0.25">
      <c r="A45" s="586" t="s">
        <v>2312</v>
      </c>
      <c r="B45" s="586"/>
      <c r="C45" s="586"/>
      <c r="D45" s="586"/>
      <c r="E45" s="586"/>
      <c r="F45" s="586"/>
      <c r="G45" s="586"/>
      <c r="H45" s="586"/>
      <c r="I45" s="586"/>
    </row>
    <row r="46" spans="1:9" x14ac:dyDescent="0.25">
      <c r="A46" s="607" t="s">
        <v>542</v>
      </c>
      <c r="B46" s="607"/>
      <c r="C46" s="607" t="s">
        <v>1334</v>
      </c>
      <c r="D46" s="607"/>
      <c r="E46" s="336"/>
      <c r="F46" s="336"/>
      <c r="G46" s="336"/>
      <c r="H46" s="336"/>
      <c r="I46" s="94"/>
    </row>
  </sheetData>
  <sheetProtection password="CA9D" sheet="1" objects="1" scenarios="1"/>
  <mergeCells count="73">
    <mergeCell ref="A37:D37"/>
    <mergeCell ref="E37:H37"/>
    <mergeCell ref="A40:H40"/>
    <mergeCell ref="A15:D15"/>
    <mergeCell ref="A39:D39"/>
    <mergeCell ref="E39:H39"/>
    <mergeCell ref="E38:H38"/>
    <mergeCell ref="E35:H35"/>
    <mergeCell ref="A34:I34"/>
    <mergeCell ref="A38:D38"/>
    <mergeCell ref="E25:H25"/>
    <mergeCell ref="A18:I18"/>
    <mergeCell ref="A19:I19"/>
    <mergeCell ref="A24:D24"/>
    <mergeCell ref="E24:H24"/>
    <mergeCell ref="A22:D22"/>
    <mergeCell ref="A46:B46"/>
    <mergeCell ref="A42:I42"/>
    <mergeCell ref="A44:I44"/>
    <mergeCell ref="C46:D46"/>
    <mergeCell ref="A41:H41"/>
    <mergeCell ref="A45:I45"/>
    <mergeCell ref="A43:I43"/>
    <mergeCell ref="E11:H11"/>
    <mergeCell ref="E12:H12"/>
    <mergeCell ref="E15:H15"/>
    <mergeCell ref="A17:I17"/>
    <mergeCell ref="A13:D13"/>
    <mergeCell ref="A14:D14"/>
    <mergeCell ref="E14:H14"/>
    <mergeCell ref="E13:H13"/>
    <mergeCell ref="A12:D12"/>
    <mergeCell ref="A11:D11"/>
    <mergeCell ref="A16:H16"/>
    <mergeCell ref="A1:I1"/>
    <mergeCell ref="A2:I2"/>
    <mergeCell ref="A5:I5"/>
    <mergeCell ref="A3:B3"/>
    <mergeCell ref="C3:I3"/>
    <mergeCell ref="A6:I6"/>
    <mergeCell ref="A10:D10"/>
    <mergeCell ref="E10:H10"/>
    <mergeCell ref="A9:D9"/>
    <mergeCell ref="E9:H9"/>
    <mergeCell ref="A7:D7"/>
    <mergeCell ref="E7:H7"/>
    <mergeCell ref="A8:D8"/>
    <mergeCell ref="E8:H8"/>
    <mergeCell ref="E22:H22"/>
    <mergeCell ref="E29:H29"/>
    <mergeCell ref="A23:D23"/>
    <mergeCell ref="E23:H23"/>
    <mergeCell ref="A33:H33"/>
    <mergeCell ref="A31:D31"/>
    <mergeCell ref="E31:H31"/>
    <mergeCell ref="A30:D30"/>
    <mergeCell ref="E30:H30"/>
    <mergeCell ref="A36:D36"/>
    <mergeCell ref="E36:H36"/>
    <mergeCell ref="A35:D35"/>
    <mergeCell ref="A20:D20"/>
    <mergeCell ref="E20:H20"/>
    <mergeCell ref="A21:D21"/>
    <mergeCell ref="E21:H21"/>
    <mergeCell ref="A27:D27"/>
    <mergeCell ref="E27:H27"/>
    <mergeCell ref="A25:D25"/>
    <mergeCell ref="A26:I26"/>
    <mergeCell ref="A28:D28"/>
    <mergeCell ref="E28:H28"/>
    <mergeCell ref="A29:D29"/>
    <mergeCell ref="A32:D32"/>
    <mergeCell ref="E32:H32"/>
  </mergeCells>
  <phoneticPr fontId="40" type="noConversion"/>
  <hyperlinks>
    <hyperlink ref="A46" location="'Table of Contents'!A1" display="table of contents"/>
    <hyperlink ref="C46:D46"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2" max="16383" man="1"/>
  </rowBreaks>
  <extLst>
    <ext xmlns:mx="http://schemas.microsoft.com/office/mac/excel/2008/main" uri="{64002731-A6B0-56B0-2670-7721B7C09600}">
      <mx:PLV Mode="1" OnePage="0" WScale="0"/>
    </ext>
  </extLst>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workbookViewId="0">
      <selection activeCell="E9" sqref="E9:H9"/>
    </sheetView>
  </sheetViews>
  <sheetFormatPr defaultColWidth="9.140625" defaultRowHeight="15" x14ac:dyDescent="0.25"/>
  <cols>
    <col min="1" max="8" width="9.140625" style="338"/>
    <col min="9" max="9" width="9.140625" style="345"/>
    <col min="10" max="16384" width="9.140625" style="338"/>
  </cols>
  <sheetData>
    <row r="1" spans="1:9" x14ac:dyDescent="0.25">
      <c r="A1" s="495" t="s">
        <v>302</v>
      </c>
      <c r="B1" s="495"/>
      <c r="C1" s="495"/>
      <c r="D1" s="495"/>
      <c r="E1" s="495"/>
      <c r="F1" s="495"/>
      <c r="G1" s="495"/>
      <c r="H1" s="495"/>
      <c r="I1" s="495"/>
    </row>
    <row r="2" spans="1:9" x14ac:dyDescent="0.25">
      <c r="A2" s="495" t="s">
        <v>399</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1076</v>
      </c>
      <c r="C4" s="737"/>
      <c r="D4" s="737"/>
      <c r="E4" s="339"/>
      <c r="F4" s="339"/>
      <c r="G4" s="339"/>
      <c r="H4" s="339"/>
      <c r="I4" s="84"/>
    </row>
    <row r="5" spans="1:9" x14ac:dyDescent="0.25">
      <c r="A5" s="697"/>
      <c r="B5" s="698"/>
      <c r="C5" s="698"/>
      <c r="D5" s="698"/>
      <c r="E5" s="698"/>
      <c r="F5" s="698"/>
      <c r="G5" s="698"/>
      <c r="H5" s="698"/>
      <c r="I5" s="699"/>
    </row>
    <row r="6" spans="1:9" ht="30" customHeight="1" x14ac:dyDescent="0.25">
      <c r="A6" s="671" t="s">
        <v>311</v>
      </c>
      <c r="B6" s="643"/>
      <c r="C6" s="643"/>
      <c r="D6" s="643"/>
      <c r="E6" s="642" t="s">
        <v>2230</v>
      </c>
      <c r="F6" s="642"/>
      <c r="G6" s="642"/>
      <c r="H6" s="642"/>
      <c r="I6" s="109">
        <v>3</v>
      </c>
    </row>
    <row r="7" spans="1:9" x14ac:dyDescent="0.25">
      <c r="A7" s="581" t="s">
        <v>342</v>
      </c>
      <c r="B7" s="582"/>
      <c r="C7" s="582"/>
      <c r="D7" s="582"/>
      <c r="E7" s="582" t="s">
        <v>8</v>
      </c>
      <c r="F7" s="582"/>
      <c r="G7" s="582"/>
      <c r="H7" s="582"/>
      <c r="I7" s="84">
        <v>6</v>
      </c>
    </row>
    <row r="8" spans="1:9" ht="30.75" customHeight="1" x14ac:dyDescent="0.25">
      <c r="A8" s="578" t="s">
        <v>2210</v>
      </c>
      <c r="B8" s="579"/>
      <c r="C8" s="579"/>
      <c r="D8" s="579"/>
      <c r="E8" s="590" t="s">
        <v>2231</v>
      </c>
      <c r="F8" s="590"/>
      <c r="G8" s="590"/>
      <c r="H8" s="590"/>
      <c r="I8" s="84">
        <v>3</v>
      </c>
    </row>
    <row r="9" spans="1:9" ht="29.25" customHeight="1" x14ac:dyDescent="0.25">
      <c r="A9" s="578" t="s">
        <v>2</v>
      </c>
      <c r="B9" s="579"/>
      <c r="C9" s="579"/>
      <c r="D9" s="579"/>
      <c r="E9" s="591" t="s">
        <v>2985</v>
      </c>
      <c r="F9" s="591"/>
      <c r="G9" s="591"/>
      <c r="H9" s="591"/>
      <c r="I9" s="84">
        <v>6</v>
      </c>
    </row>
    <row r="10" spans="1:9" ht="48.75" customHeight="1" x14ac:dyDescent="0.25">
      <c r="A10" s="578" t="s">
        <v>1754</v>
      </c>
      <c r="B10" s="579"/>
      <c r="C10" s="579"/>
      <c r="D10" s="579"/>
      <c r="E10" s="579" t="s">
        <v>2491</v>
      </c>
      <c r="F10" s="579"/>
      <c r="G10" s="579"/>
      <c r="H10" s="579"/>
      <c r="I10" s="84">
        <v>6</v>
      </c>
    </row>
    <row r="11" spans="1:9" x14ac:dyDescent="0.25">
      <c r="A11" s="581" t="s">
        <v>341</v>
      </c>
      <c r="B11" s="582"/>
      <c r="C11" s="582"/>
      <c r="D11" s="582"/>
      <c r="E11" s="582" t="s">
        <v>9</v>
      </c>
      <c r="F11" s="582"/>
      <c r="G11" s="582"/>
      <c r="H11" s="582"/>
      <c r="I11" s="84">
        <v>3</v>
      </c>
    </row>
    <row r="12" spans="1:9" ht="15" customHeight="1" x14ac:dyDescent="0.25">
      <c r="A12" s="581" t="s">
        <v>595</v>
      </c>
      <c r="B12" s="582"/>
      <c r="C12" s="582"/>
      <c r="D12" s="582"/>
      <c r="E12" s="582" t="s">
        <v>79</v>
      </c>
      <c r="F12" s="582"/>
      <c r="G12" s="582"/>
      <c r="H12" s="582"/>
      <c r="I12" s="84">
        <v>8</v>
      </c>
    </row>
    <row r="13" spans="1:9" ht="30" customHeight="1" x14ac:dyDescent="0.25">
      <c r="A13" s="578" t="s">
        <v>15</v>
      </c>
      <c r="B13" s="579"/>
      <c r="C13" s="579"/>
      <c r="D13" s="579"/>
      <c r="E13" s="582" t="s">
        <v>77</v>
      </c>
      <c r="F13" s="582"/>
      <c r="G13" s="582"/>
      <c r="H13" s="582"/>
      <c r="I13" s="84">
        <v>3</v>
      </c>
    </row>
    <row r="14" spans="1:9" x14ac:dyDescent="0.25">
      <c r="A14" s="581" t="s">
        <v>809</v>
      </c>
      <c r="B14" s="582"/>
      <c r="C14" s="582"/>
      <c r="D14" s="582"/>
      <c r="E14" s="582" t="s">
        <v>175</v>
      </c>
      <c r="F14" s="582"/>
      <c r="G14" s="582"/>
      <c r="H14" s="582"/>
      <c r="I14" s="84">
        <v>3</v>
      </c>
    </row>
    <row r="15" spans="1:9" x14ac:dyDescent="0.25">
      <c r="A15" s="581" t="s">
        <v>329</v>
      </c>
      <c r="B15" s="582"/>
      <c r="C15" s="582"/>
      <c r="D15" s="582"/>
      <c r="E15" s="582" t="s">
        <v>19</v>
      </c>
      <c r="F15" s="582"/>
      <c r="G15" s="582"/>
      <c r="H15" s="582"/>
      <c r="I15" s="84">
        <v>6</v>
      </c>
    </row>
    <row r="16" spans="1:9" x14ac:dyDescent="0.25">
      <c r="A16" s="581" t="s">
        <v>24</v>
      </c>
      <c r="B16" s="582"/>
      <c r="C16" s="582"/>
      <c r="D16" s="582"/>
      <c r="E16" s="582" t="s">
        <v>25</v>
      </c>
      <c r="F16" s="582"/>
      <c r="G16" s="582"/>
      <c r="H16" s="582"/>
      <c r="I16" s="84">
        <v>3</v>
      </c>
    </row>
    <row r="17" spans="1:9" x14ac:dyDescent="0.25">
      <c r="A17" s="581" t="s">
        <v>207</v>
      </c>
      <c r="B17" s="582"/>
      <c r="C17" s="582"/>
      <c r="D17" s="582"/>
      <c r="E17" s="582" t="s">
        <v>80</v>
      </c>
      <c r="F17" s="582"/>
      <c r="G17" s="582"/>
      <c r="H17" s="582"/>
      <c r="I17" s="84">
        <v>3</v>
      </c>
    </row>
    <row r="18" spans="1:9" x14ac:dyDescent="0.25">
      <c r="A18" s="581" t="s">
        <v>206</v>
      </c>
      <c r="B18" s="582"/>
      <c r="C18" s="582"/>
      <c r="D18" s="582"/>
      <c r="E18" s="582" t="s">
        <v>210</v>
      </c>
      <c r="F18" s="582"/>
      <c r="G18" s="582"/>
      <c r="H18" s="582"/>
      <c r="I18" s="84">
        <v>3</v>
      </c>
    </row>
    <row r="19" spans="1:9" x14ac:dyDescent="0.25">
      <c r="A19" s="702" t="s">
        <v>4</v>
      </c>
      <c r="B19" s="703"/>
      <c r="C19" s="703"/>
      <c r="D19" s="703"/>
      <c r="E19" s="703" t="s">
        <v>2315</v>
      </c>
      <c r="F19" s="703"/>
      <c r="G19" s="703"/>
      <c r="H19" s="703"/>
      <c r="I19" s="115">
        <v>4</v>
      </c>
    </row>
    <row r="20" spans="1:9" x14ac:dyDescent="0.25">
      <c r="A20" s="596" t="s">
        <v>1367</v>
      </c>
      <c r="B20" s="597"/>
      <c r="C20" s="597"/>
      <c r="D20" s="597"/>
      <c r="E20" s="597"/>
      <c r="F20" s="597"/>
      <c r="G20" s="597"/>
      <c r="H20" s="598"/>
      <c r="I20" s="153">
        <f>SUM(I6:I19)</f>
        <v>60</v>
      </c>
    </row>
    <row r="21" spans="1:9" x14ac:dyDescent="0.25">
      <c r="A21" s="585" t="s">
        <v>6</v>
      </c>
      <c r="B21" s="585"/>
      <c r="C21" s="585"/>
      <c r="D21" s="585"/>
      <c r="E21" s="585"/>
      <c r="F21" s="585"/>
      <c r="G21" s="585"/>
      <c r="H21" s="585"/>
      <c r="I21" s="585"/>
    </row>
    <row r="22" spans="1:9" ht="60.75" customHeight="1" x14ac:dyDescent="0.25">
      <c r="A22" s="586" t="s">
        <v>2209</v>
      </c>
      <c r="B22" s="586"/>
      <c r="C22" s="586"/>
      <c r="D22" s="586"/>
      <c r="E22" s="586"/>
      <c r="F22" s="586"/>
      <c r="G22" s="586"/>
      <c r="H22" s="586"/>
      <c r="I22" s="586"/>
    </row>
    <row r="23" spans="1:9" x14ac:dyDescent="0.25">
      <c r="A23" s="607" t="s">
        <v>542</v>
      </c>
      <c r="B23" s="607"/>
      <c r="C23" s="607" t="s">
        <v>1334</v>
      </c>
      <c r="D23" s="607"/>
      <c r="E23" s="347"/>
      <c r="F23" s="347"/>
      <c r="G23" s="347"/>
      <c r="H23" s="347"/>
      <c r="I23" s="94"/>
    </row>
  </sheetData>
  <sheetProtection password="CA9D" sheet="1" objects="1" scenarios="1"/>
  <mergeCells count="39">
    <mergeCell ref="A5:I5"/>
    <mergeCell ref="A1:I1"/>
    <mergeCell ref="A2:I2"/>
    <mergeCell ref="A3:B3"/>
    <mergeCell ref="C3:I3"/>
    <mergeCell ref="B4:D4"/>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2:I22"/>
    <mergeCell ref="A23:B23"/>
    <mergeCell ref="C23:D23"/>
    <mergeCell ref="A18:D18"/>
    <mergeCell ref="E18:H18"/>
    <mergeCell ref="A19:D19"/>
    <mergeCell ref="E19:H19"/>
    <mergeCell ref="A20:H20"/>
    <mergeCell ref="A21:I21"/>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enableFormatConditionsCalculation="0"/>
  <dimension ref="A1:I31"/>
  <sheetViews>
    <sheetView view="pageLayout" workbookViewId="0">
      <selection sqref="A1:I1"/>
    </sheetView>
  </sheetViews>
  <sheetFormatPr defaultColWidth="9.140625" defaultRowHeight="15" x14ac:dyDescent="0.25"/>
  <cols>
    <col min="1" max="8" width="9.140625" style="31"/>
    <col min="9" max="9" width="9.140625" style="2"/>
    <col min="10" max="16384" width="9.140625" style="31"/>
  </cols>
  <sheetData>
    <row r="1" spans="1:9" x14ac:dyDescent="0.25">
      <c r="A1" s="495" t="s">
        <v>303</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443</v>
      </c>
      <c r="D3" s="600"/>
      <c r="E3" s="600"/>
      <c r="F3" s="600"/>
      <c r="G3" s="600"/>
      <c r="H3" s="600"/>
      <c r="I3" s="601"/>
    </row>
    <row r="4" spans="1:9" x14ac:dyDescent="0.25">
      <c r="A4" s="82" t="s">
        <v>29</v>
      </c>
      <c r="B4" s="737" t="s">
        <v>1041</v>
      </c>
      <c r="C4" s="737"/>
      <c r="D4" s="737"/>
      <c r="E4" s="737"/>
      <c r="F4" s="209"/>
      <c r="G4" s="209"/>
      <c r="H4" s="209"/>
      <c r="I4" s="84"/>
    </row>
    <row r="5" spans="1:9" x14ac:dyDescent="0.25">
      <c r="A5" s="697"/>
      <c r="B5" s="698"/>
      <c r="C5" s="698"/>
      <c r="D5" s="698"/>
      <c r="E5" s="698"/>
      <c r="F5" s="698"/>
      <c r="G5" s="698"/>
      <c r="H5" s="698"/>
      <c r="I5" s="699"/>
    </row>
    <row r="6" spans="1:9" ht="30.95" customHeight="1" x14ac:dyDescent="0.25">
      <c r="A6" s="807" t="s">
        <v>13</v>
      </c>
      <c r="B6" s="808"/>
      <c r="C6" s="808"/>
      <c r="D6" s="808"/>
      <c r="E6" s="808" t="s">
        <v>1842</v>
      </c>
      <c r="F6" s="808"/>
      <c r="G6" s="808"/>
      <c r="H6" s="808"/>
      <c r="I6" s="328">
        <v>3</v>
      </c>
    </row>
    <row r="7" spans="1:9" ht="60.75" customHeight="1" x14ac:dyDescent="0.25">
      <c r="A7" s="613" t="s">
        <v>544</v>
      </c>
      <c r="B7" s="614"/>
      <c r="C7" s="614"/>
      <c r="D7" s="614"/>
      <c r="E7" s="580" t="s">
        <v>1847</v>
      </c>
      <c r="F7" s="580"/>
      <c r="G7" s="580"/>
      <c r="H7" s="580"/>
      <c r="I7" s="103">
        <v>4</v>
      </c>
    </row>
    <row r="8" spans="1:9" x14ac:dyDescent="0.25">
      <c r="A8" s="754" t="s">
        <v>1851</v>
      </c>
      <c r="B8" s="590"/>
      <c r="C8" s="590"/>
      <c r="D8" s="590"/>
      <c r="E8" s="590" t="s">
        <v>1849</v>
      </c>
      <c r="F8" s="590"/>
      <c r="G8" s="590"/>
      <c r="H8" s="590"/>
      <c r="I8" s="111">
        <v>3</v>
      </c>
    </row>
    <row r="9" spans="1:9" x14ac:dyDescent="0.25">
      <c r="A9" s="738" t="s">
        <v>22</v>
      </c>
      <c r="B9" s="739"/>
      <c r="C9" s="739"/>
      <c r="D9" s="739"/>
      <c r="E9" s="590" t="s">
        <v>23</v>
      </c>
      <c r="F9" s="590"/>
      <c r="G9" s="590"/>
      <c r="H9" s="590"/>
      <c r="I9" s="105">
        <v>3</v>
      </c>
    </row>
    <row r="10" spans="1:9" ht="15" customHeight="1" x14ac:dyDescent="0.25">
      <c r="A10" s="581" t="s">
        <v>342</v>
      </c>
      <c r="B10" s="582"/>
      <c r="C10" s="582"/>
      <c r="D10" s="582"/>
      <c r="E10" s="582" t="s">
        <v>8</v>
      </c>
      <c r="F10" s="582"/>
      <c r="G10" s="582"/>
      <c r="H10" s="582"/>
      <c r="I10" s="322">
        <v>6</v>
      </c>
    </row>
    <row r="11" spans="1:9" ht="30" customHeight="1" x14ac:dyDescent="0.25">
      <c r="A11" s="738" t="s">
        <v>10</v>
      </c>
      <c r="B11" s="739"/>
      <c r="C11" s="739"/>
      <c r="D11" s="739"/>
      <c r="E11" s="590" t="s">
        <v>1843</v>
      </c>
      <c r="F11" s="590"/>
      <c r="G11" s="590"/>
      <c r="H11" s="590"/>
      <c r="I11" s="105">
        <v>3</v>
      </c>
    </row>
    <row r="12" spans="1:9" ht="34.5" customHeight="1" x14ac:dyDescent="0.25">
      <c r="A12" s="738" t="s">
        <v>1844</v>
      </c>
      <c r="B12" s="739"/>
      <c r="C12" s="739"/>
      <c r="D12" s="739"/>
      <c r="E12" s="590" t="s">
        <v>1845</v>
      </c>
      <c r="F12" s="590"/>
      <c r="G12" s="590"/>
      <c r="H12" s="590"/>
      <c r="I12" s="105">
        <v>3</v>
      </c>
    </row>
    <row r="13" spans="1:9" ht="33" customHeight="1" x14ac:dyDescent="0.25">
      <c r="A13" s="578" t="s">
        <v>11</v>
      </c>
      <c r="B13" s="579"/>
      <c r="C13" s="579"/>
      <c r="D13" s="579"/>
      <c r="E13" s="614" t="s">
        <v>148</v>
      </c>
      <c r="F13" s="614"/>
      <c r="G13" s="614"/>
      <c r="H13" s="614"/>
      <c r="I13" s="84">
        <v>6</v>
      </c>
    </row>
    <row r="14" spans="1:9" x14ac:dyDescent="0.25">
      <c r="A14" s="754" t="s">
        <v>1850</v>
      </c>
      <c r="B14" s="590"/>
      <c r="C14" s="590"/>
      <c r="D14" s="590"/>
      <c r="E14" s="590" t="s">
        <v>1848</v>
      </c>
      <c r="F14" s="590"/>
      <c r="G14" s="590"/>
      <c r="H14" s="590"/>
      <c r="I14" s="111">
        <v>3</v>
      </c>
    </row>
    <row r="15" spans="1:9" ht="48" customHeight="1" x14ac:dyDescent="0.25">
      <c r="A15" s="578" t="s">
        <v>613</v>
      </c>
      <c r="B15" s="579"/>
      <c r="C15" s="579"/>
      <c r="D15" s="579"/>
      <c r="E15" s="614" t="s">
        <v>1852</v>
      </c>
      <c r="F15" s="614"/>
      <c r="G15" s="614"/>
      <c r="H15" s="614"/>
      <c r="I15" s="84">
        <v>3</v>
      </c>
    </row>
    <row r="16" spans="1:9" x14ac:dyDescent="0.25">
      <c r="A16" s="738" t="s">
        <v>772</v>
      </c>
      <c r="B16" s="739"/>
      <c r="C16" s="739"/>
      <c r="D16" s="739"/>
      <c r="E16" s="739" t="s">
        <v>37</v>
      </c>
      <c r="F16" s="739"/>
      <c r="G16" s="739"/>
      <c r="H16" s="739"/>
      <c r="I16" s="105">
        <v>3</v>
      </c>
    </row>
    <row r="17" spans="1:9" ht="30.95" customHeight="1" x14ac:dyDescent="0.25">
      <c r="A17" s="738" t="s">
        <v>141</v>
      </c>
      <c r="B17" s="739"/>
      <c r="C17" s="739"/>
      <c r="D17" s="739"/>
      <c r="E17" s="739" t="s">
        <v>1846</v>
      </c>
      <c r="F17" s="739"/>
      <c r="G17" s="739"/>
      <c r="H17" s="739"/>
      <c r="I17" s="105">
        <v>3</v>
      </c>
    </row>
    <row r="18" spans="1:9" x14ac:dyDescent="0.25">
      <c r="A18" s="738" t="s">
        <v>195</v>
      </c>
      <c r="B18" s="739"/>
      <c r="C18" s="739"/>
      <c r="D18" s="739"/>
      <c r="E18" s="739" t="s">
        <v>1854</v>
      </c>
      <c r="F18" s="739"/>
      <c r="G18" s="739"/>
      <c r="H18" s="739"/>
      <c r="I18" s="105">
        <v>3</v>
      </c>
    </row>
    <row r="19" spans="1:9" x14ac:dyDescent="0.25">
      <c r="A19" s="738" t="s">
        <v>1853</v>
      </c>
      <c r="B19" s="739"/>
      <c r="C19" s="739"/>
      <c r="D19" s="739"/>
      <c r="E19" s="590" t="s">
        <v>437</v>
      </c>
      <c r="F19" s="590"/>
      <c r="G19" s="590"/>
      <c r="H19" s="590"/>
      <c r="I19" s="105">
        <v>3</v>
      </c>
    </row>
    <row r="20" spans="1:9" ht="33" customHeight="1" x14ac:dyDescent="0.25">
      <c r="A20" s="738" t="s">
        <v>1214</v>
      </c>
      <c r="B20" s="739"/>
      <c r="C20" s="739"/>
      <c r="D20" s="739"/>
      <c r="E20" s="739" t="s">
        <v>2876</v>
      </c>
      <c r="F20" s="739"/>
      <c r="G20" s="739"/>
      <c r="H20" s="739"/>
      <c r="I20" s="105">
        <v>3</v>
      </c>
    </row>
    <row r="21" spans="1:9" x14ac:dyDescent="0.25">
      <c r="A21" s="581" t="s">
        <v>341</v>
      </c>
      <c r="B21" s="582"/>
      <c r="C21" s="582"/>
      <c r="D21" s="582"/>
      <c r="E21" s="582" t="s">
        <v>9</v>
      </c>
      <c r="F21" s="582"/>
      <c r="G21" s="582"/>
      <c r="H21" s="582"/>
      <c r="I21" s="84">
        <v>3</v>
      </c>
    </row>
    <row r="22" spans="1:9" x14ac:dyDescent="0.25">
      <c r="A22" s="953" t="s">
        <v>38</v>
      </c>
      <c r="B22" s="853"/>
      <c r="C22" s="853"/>
      <c r="D22" s="853"/>
      <c r="E22" s="815" t="s">
        <v>2717</v>
      </c>
      <c r="F22" s="815"/>
      <c r="G22" s="815"/>
      <c r="H22" s="815"/>
      <c r="I22" s="320">
        <v>6</v>
      </c>
    </row>
    <row r="23" spans="1:9" ht="15" customHeight="1" x14ac:dyDescent="0.25">
      <c r="A23" s="596" t="s">
        <v>1495</v>
      </c>
      <c r="B23" s="597"/>
      <c r="C23" s="597"/>
      <c r="D23" s="597"/>
      <c r="E23" s="597"/>
      <c r="F23" s="597"/>
      <c r="G23" s="597"/>
      <c r="H23" s="598"/>
      <c r="I23" s="112">
        <f>SUM(I6:I22)</f>
        <v>61</v>
      </c>
    </row>
    <row r="24" spans="1:9" x14ac:dyDescent="0.25">
      <c r="A24" s="607" t="s">
        <v>542</v>
      </c>
      <c r="B24" s="607"/>
      <c r="C24" s="607" t="s">
        <v>1334</v>
      </c>
      <c r="D24" s="607"/>
      <c r="E24" s="215"/>
      <c r="F24" s="215"/>
      <c r="G24" s="215"/>
      <c r="H24" s="215"/>
      <c r="I24" s="94"/>
    </row>
    <row r="26" spans="1:9" ht="15" customHeight="1" x14ac:dyDescent="0.25"/>
    <row r="29" spans="1:9" ht="15" customHeight="1" x14ac:dyDescent="0.25"/>
    <row r="30" spans="1:9" ht="15" customHeight="1" x14ac:dyDescent="0.25"/>
    <row r="31" spans="1:9" ht="15" customHeight="1" x14ac:dyDescent="0.25"/>
  </sheetData>
  <sheetProtection password="CA9D" sheet="1" objects="1" scenarios="1"/>
  <mergeCells count="43">
    <mergeCell ref="A17:D17"/>
    <mergeCell ref="E17:H17"/>
    <mergeCell ref="A16:D16"/>
    <mergeCell ref="E16:H16"/>
    <mergeCell ref="A6:D6"/>
    <mergeCell ref="E6:H6"/>
    <mergeCell ref="A15:D15"/>
    <mergeCell ref="E15:H15"/>
    <mergeCell ref="A9:D9"/>
    <mergeCell ref="E9:H9"/>
    <mergeCell ref="A10:D10"/>
    <mergeCell ref="E10:H10"/>
    <mergeCell ref="A8:D8"/>
    <mergeCell ref="E8:H8"/>
    <mergeCell ref="A14:D14"/>
    <mergeCell ref="E14:H14"/>
    <mergeCell ref="A1:I1"/>
    <mergeCell ref="A2:I2"/>
    <mergeCell ref="A5:I5"/>
    <mergeCell ref="A3:B3"/>
    <mergeCell ref="C3:I3"/>
    <mergeCell ref="B4:E4"/>
    <mergeCell ref="A7:D7"/>
    <mergeCell ref="E7:H7"/>
    <mergeCell ref="A13:D13"/>
    <mergeCell ref="E13:H13"/>
    <mergeCell ref="A11:D11"/>
    <mergeCell ref="E11:H11"/>
    <mergeCell ref="A12:D12"/>
    <mergeCell ref="E12:H12"/>
    <mergeCell ref="A24:B24"/>
    <mergeCell ref="A23:H23"/>
    <mergeCell ref="C24:D24"/>
    <mergeCell ref="E20:H20"/>
    <mergeCell ref="A18:D18"/>
    <mergeCell ref="E18:H18"/>
    <mergeCell ref="A21:D21"/>
    <mergeCell ref="E21:H21"/>
    <mergeCell ref="A19:D19"/>
    <mergeCell ref="E19:H19"/>
    <mergeCell ref="A20:D20"/>
    <mergeCell ref="A22:D22"/>
    <mergeCell ref="E22:H22"/>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enableFormatConditionsCalculation="0"/>
  <dimension ref="A1:I20"/>
  <sheetViews>
    <sheetView view="pageLayout" workbookViewId="0">
      <selection sqref="A1:I1"/>
    </sheetView>
  </sheetViews>
  <sheetFormatPr defaultColWidth="9.140625" defaultRowHeight="15" x14ac:dyDescent="0.25"/>
  <cols>
    <col min="1" max="8" width="9.140625" style="31"/>
    <col min="9" max="9" width="9.140625" style="2"/>
    <col min="10" max="16384" width="9.140625" style="31"/>
  </cols>
  <sheetData>
    <row r="1" spans="1:9" x14ac:dyDescent="0.25">
      <c r="A1" s="495" t="s">
        <v>304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211" t="s">
        <v>1077</v>
      </c>
      <c r="C4" s="209"/>
      <c r="D4" s="209"/>
      <c r="E4" s="209"/>
      <c r="F4" s="209"/>
      <c r="G4" s="209"/>
      <c r="H4" s="209"/>
      <c r="I4" s="84"/>
    </row>
    <row r="5" spans="1:9" x14ac:dyDescent="0.25">
      <c r="A5" s="697"/>
      <c r="B5" s="698"/>
      <c r="C5" s="698"/>
      <c r="D5" s="698"/>
      <c r="E5" s="698"/>
      <c r="F5" s="698"/>
      <c r="G5" s="698"/>
      <c r="H5" s="698"/>
      <c r="I5" s="699"/>
    </row>
    <row r="6" spans="1:9" x14ac:dyDescent="0.25">
      <c r="A6" s="954" t="s">
        <v>92</v>
      </c>
      <c r="B6" s="745"/>
      <c r="C6" s="745"/>
      <c r="D6" s="745"/>
      <c r="E6" s="745" t="s">
        <v>83</v>
      </c>
      <c r="F6" s="745"/>
      <c r="G6" s="745"/>
      <c r="H6" s="745"/>
      <c r="I6" s="328">
        <v>4</v>
      </c>
    </row>
    <row r="7" spans="1:9" ht="15" customHeight="1" x14ac:dyDescent="0.25">
      <c r="A7" s="754" t="s">
        <v>13</v>
      </c>
      <c r="B7" s="590"/>
      <c r="C7" s="590"/>
      <c r="D7" s="590"/>
      <c r="E7" s="590" t="s">
        <v>126</v>
      </c>
      <c r="F7" s="590"/>
      <c r="G7" s="590"/>
      <c r="H7" s="590"/>
      <c r="I7" s="105">
        <v>3</v>
      </c>
    </row>
    <row r="8" spans="1:9" x14ac:dyDescent="0.25">
      <c r="A8" s="754" t="s">
        <v>335</v>
      </c>
      <c r="B8" s="590"/>
      <c r="C8" s="590"/>
      <c r="D8" s="590"/>
      <c r="E8" s="590" t="s">
        <v>109</v>
      </c>
      <c r="F8" s="590"/>
      <c r="G8" s="590"/>
      <c r="H8" s="590"/>
      <c r="I8" s="111">
        <v>8</v>
      </c>
    </row>
    <row r="9" spans="1:9" x14ac:dyDescent="0.25">
      <c r="A9" s="754" t="s">
        <v>132</v>
      </c>
      <c r="B9" s="590"/>
      <c r="C9" s="590"/>
      <c r="D9" s="590"/>
      <c r="E9" s="590" t="s">
        <v>134</v>
      </c>
      <c r="F9" s="590"/>
      <c r="G9" s="590"/>
      <c r="H9" s="590"/>
      <c r="I9" s="111">
        <v>4</v>
      </c>
    </row>
    <row r="10" spans="1:9" ht="15" customHeight="1" x14ac:dyDescent="0.25">
      <c r="A10" s="754" t="s">
        <v>334</v>
      </c>
      <c r="B10" s="590"/>
      <c r="C10" s="590"/>
      <c r="D10" s="590"/>
      <c r="E10" s="590" t="s">
        <v>2009</v>
      </c>
      <c r="F10" s="590"/>
      <c r="G10" s="590"/>
      <c r="H10" s="590"/>
      <c r="I10" s="287" t="s">
        <v>1082</v>
      </c>
    </row>
    <row r="11" spans="1:9" ht="45.75" customHeight="1" x14ac:dyDescent="0.25">
      <c r="A11" s="738" t="s">
        <v>699</v>
      </c>
      <c r="B11" s="739"/>
      <c r="C11" s="739"/>
      <c r="D11" s="739"/>
      <c r="E11" s="590" t="s">
        <v>409</v>
      </c>
      <c r="F11" s="590"/>
      <c r="G11" s="590"/>
      <c r="H11" s="590"/>
      <c r="I11" s="105">
        <v>6</v>
      </c>
    </row>
    <row r="12" spans="1:9" ht="15" customHeight="1" x14ac:dyDescent="0.25">
      <c r="A12" s="581" t="s">
        <v>342</v>
      </c>
      <c r="B12" s="582"/>
      <c r="C12" s="582"/>
      <c r="D12" s="582"/>
      <c r="E12" s="582" t="s">
        <v>8</v>
      </c>
      <c r="F12" s="582"/>
      <c r="G12" s="582"/>
      <c r="H12" s="582"/>
      <c r="I12" s="84">
        <v>6</v>
      </c>
    </row>
    <row r="13" spans="1:9" ht="78.75" customHeight="1" x14ac:dyDescent="0.25">
      <c r="A13" s="738" t="s">
        <v>42</v>
      </c>
      <c r="B13" s="739"/>
      <c r="C13" s="739"/>
      <c r="D13" s="739"/>
      <c r="E13" s="590" t="s">
        <v>119</v>
      </c>
      <c r="F13" s="590"/>
      <c r="G13" s="590"/>
      <c r="H13" s="590"/>
      <c r="I13" s="105">
        <v>6</v>
      </c>
    </row>
    <row r="14" spans="1:9" ht="30" customHeight="1" x14ac:dyDescent="0.25">
      <c r="A14" s="738" t="s">
        <v>15</v>
      </c>
      <c r="B14" s="739"/>
      <c r="C14" s="739"/>
      <c r="D14" s="739"/>
      <c r="E14" s="590" t="s">
        <v>2472</v>
      </c>
      <c r="F14" s="590"/>
      <c r="G14" s="590"/>
      <c r="H14" s="590"/>
      <c r="I14" s="105">
        <v>3</v>
      </c>
    </row>
    <row r="15" spans="1:9" s="48" customFormat="1" ht="15" customHeight="1" x14ac:dyDescent="0.25">
      <c r="A15" s="754" t="s">
        <v>2638</v>
      </c>
      <c r="B15" s="590"/>
      <c r="C15" s="590"/>
      <c r="D15" s="590"/>
      <c r="E15" s="590" t="s">
        <v>2639</v>
      </c>
      <c r="F15" s="590"/>
      <c r="G15" s="590"/>
      <c r="H15" s="590"/>
      <c r="I15" s="105">
        <v>3</v>
      </c>
    </row>
    <row r="16" spans="1:9" x14ac:dyDescent="0.25">
      <c r="A16" s="662" t="s">
        <v>341</v>
      </c>
      <c r="B16" s="663"/>
      <c r="C16" s="663"/>
      <c r="D16" s="663"/>
      <c r="E16" s="663" t="s">
        <v>9</v>
      </c>
      <c r="F16" s="663"/>
      <c r="G16" s="663"/>
      <c r="H16" s="663"/>
      <c r="I16" s="278">
        <v>3</v>
      </c>
    </row>
    <row r="17" spans="1:9" x14ac:dyDescent="0.25">
      <c r="A17" s="704" t="s">
        <v>1496</v>
      </c>
      <c r="B17" s="705"/>
      <c r="C17" s="705"/>
      <c r="D17" s="705"/>
      <c r="E17" s="705"/>
      <c r="F17" s="705"/>
      <c r="G17" s="705"/>
      <c r="H17" s="706"/>
      <c r="I17" s="453" t="s">
        <v>2010</v>
      </c>
    </row>
    <row r="18" spans="1:9" x14ac:dyDescent="0.25">
      <c r="A18" s="585" t="s">
        <v>6</v>
      </c>
      <c r="B18" s="585"/>
      <c r="C18" s="585"/>
      <c r="D18" s="585"/>
      <c r="E18" s="585"/>
      <c r="F18" s="585"/>
      <c r="G18" s="585"/>
      <c r="H18" s="585"/>
      <c r="I18" s="585"/>
    </row>
    <row r="19" spans="1:9" x14ac:dyDescent="0.25">
      <c r="A19" s="586" t="s">
        <v>1563</v>
      </c>
      <c r="B19" s="586"/>
      <c r="C19" s="586"/>
      <c r="D19" s="586"/>
      <c r="E19" s="586"/>
      <c r="F19" s="586"/>
      <c r="G19" s="586"/>
      <c r="H19" s="586"/>
      <c r="I19" s="586"/>
    </row>
    <row r="20" spans="1:9" x14ac:dyDescent="0.25">
      <c r="A20" s="607" t="s">
        <v>542</v>
      </c>
      <c r="B20" s="607"/>
      <c r="C20" s="607" t="s">
        <v>1334</v>
      </c>
      <c r="D20" s="607"/>
      <c r="E20" s="215"/>
      <c r="F20" s="215"/>
      <c r="G20" s="215"/>
      <c r="H20" s="215"/>
      <c r="I20" s="94"/>
    </row>
  </sheetData>
  <sheetProtection password="CA9D" sheet="1" objects="1" scenarios="1"/>
  <mergeCells count="32">
    <mergeCell ref="A13:D13"/>
    <mergeCell ref="E13:H13"/>
    <mergeCell ref="A11:D11"/>
    <mergeCell ref="E11:H11"/>
    <mergeCell ref="A7:D7"/>
    <mergeCell ref="E7:H7"/>
    <mergeCell ref="E9:H9"/>
    <mergeCell ref="E10:H10"/>
    <mergeCell ref="A8:D8"/>
    <mergeCell ref="E8:H8"/>
    <mergeCell ref="A10:D10"/>
    <mergeCell ref="A1:I1"/>
    <mergeCell ref="A2:I2"/>
    <mergeCell ref="A5:I5"/>
    <mergeCell ref="A12:D12"/>
    <mergeCell ref="E12:H12"/>
    <mergeCell ref="A6:D6"/>
    <mergeCell ref="E6:H6"/>
    <mergeCell ref="A3:B3"/>
    <mergeCell ref="C3:I3"/>
    <mergeCell ref="A9:D9"/>
    <mergeCell ref="A20:B20"/>
    <mergeCell ref="A14:D14"/>
    <mergeCell ref="E14:H14"/>
    <mergeCell ref="A17:H17"/>
    <mergeCell ref="C20:D20"/>
    <mergeCell ref="A16:D16"/>
    <mergeCell ref="E16:H16"/>
    <mergeCell ref="A18:I18"/>
    <mergeCell ref="A19:I19"/>
    <mergeCell ref="A15:D15"/>
    <mergeCell ref="E15:H15"/>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enableFormatConditionsCalculation="0"/>
  <dimension ref="A1:N21"/>
  <sheetViews>
    <sheetView view="pageLayout" workbookViewId="0">
      <selection sqref="A1:I1"/>
    </sheetView>
  </sheetViews>
  <sheetFormatPr defaultColWidth="9.140625" defaultRowHeight="15" x14ac:dyDescent="0.25"/>
  <cols>
    <col min="1" max="8" width="9.140625" style="31"/>
    <col min="9" max="9" width="9.140625" style="2"/>
    <col min="10" max="16384" width="9.140625" style="31"/>
  </cols>
  <sheetData>
    <row r="1" spans="1:14" x14ac:dyDescent="0.25">
      <c r="A1" s="495" t="s">
        <v>1078</v>
      </c>
      <c r="B1" s="495"/>
      <c r="C1" s="495"/>
      <c r="D1" s="495"/>
      <c r="E1" s="495"/>
      <c r="F1" s="495"/>
      <c r="G1" s="495"/>
      <c r="H1" s="495"/>
      <c r="I1" s="495"/>
    </row>
    <row r="2" spans="1:14" x14ac:dyDescent="0.25">
      <c r="A2" s="495" t="s">
        <v>41</v>
      </c>
      <c r="B2" s="495"/>
      <c r="C2" s="495"/>
      <c r="D2" s="495"/>
      <c r="E2" s="495"/>
      <c r="F2" s="495"/>
      <c r="G2" s="495"/>
      <c r="H2" s="495"/>
      <c r="I2" s="495"/>
    </row>
    <row r="3" spans="1:14" x14ac:dyDescent="0.25">
      <c r="A3" s="599" t="s">
        <v>27</v>
      </c>
      <c r="B3" s="600"/>
      <c r="C3" s="600" t="s">
        <v>50</v>
      </c>
      <c r="D3" s="600"/>
      <c r="E3" s="600"/>
      <c r="F3" s="600"/>
      <c r="G3" s="600"/>
      <c r="H3" s="600"/>
      <c r="I3" s="601"/>
    </row>
    <row r="4" spans="1:14" x14ac:dyDescent="0.25">
      <c r="A4" s="82" t="s">
        <v>29</v>
      </c>
      <c r="B4" s="211" t="s">
        <v>1085</v>
      </c>
      <c r="C4" s="209"/>
      <c r="D4" s="209"/>
      <c r="E4" s="209"/>
      <c r="F4" s="209"/>
      <c r="G4" s="209"/>
      <c r="H4" s="209"/>
      <c r="I4" s="84"/>
    </row>
    <row r="5" spans="1:14" x14ac:dyDescent="0.25">
      <c r="A5" s="697"/>
      <c r="B5" s="698"/>
      <c r="C5" s="698"/>
      <c r="D5" s="698"/>
      <c r="E5" s="698"/>
      <c r="F5" s="698"/>
      <c r="G5" s="698"/>
      <c r="H5" s="698"/>
      <c r="I5" s="699"/>
    </row>
    <row r="6" spans="1:14" ht="15" customHeight="1" x14ac:dyDescent="0.25">
      <c r="A6" s="954" t="s">
        <v>680</v>
      </c>
      <c r="B6" s="745"/>
      <c r="C6" s="745"/>
      <c r="D6" s="745"/>
      <c r="E6" s="745" t="s">
        <v>149</v>
      </c>
      <c r="F6" s="745"/>
      <c r="G6" s="745"/>
      <c r="H6" s="745"/>
      <c r="I6" s="328">
        <v>4</v>
      </c>
    </row>
    <row r="7" spans="1:14" x14ac:dyDescent="0.25">
      <c r="A7" s="581" t="s">
        <v>22</v>
      </c>
      <c r="B7" s="582"/>
      <c r="C7" s="582"/>
      <c r="D7" s="582"/>
      <c r="E7" s="582" t="s">
        <v>107</v>
      </c>
      <c r="F7" s="582"/>
      <c r="G7" s="582"/>
      <c r="H7" s="582"/>
      <c r="I7" s="84">
        <v>3</v>
      </c>
    </row>
    <row r="8" spans="1:14" x14ac:dyDescent="0.25">
      <c r="A8" s="738" t="s">
        <v>13</v>
      </c>
      <c r="B8" s="739"/>
      <c r="C8" s="739"/>
      <c r="D8" s="739"/>
      <c r="E8" s="590" t="s">
        <v>126</v>
      </c>
      <c r="F8" s="590"/>
      <c r="G8" s="590"/>
      <c r="H8" s="590"/>
      <c r="I8" s="105">
        <v>3</v>
      </c>
    </row>
    <row r="9" spans="1:14" ht="15" customHeight="1" x14ac:dyDescent="0.25">
      <c r="A9" s="754" t="s">
        <v>331</v>
      </c>
      <c r="B9" s="590"/>
      <c r="C9" s="590"/>
      <c r="D9" s="590"/>
      <c r="E9" s="590" t="s">
        <v>98</v>
      </c>
      <c r="F9" s="590"/>
      <c r="G9" s="590"/>
      <c r="H9" s="590"/>
      <c r="I9" s="111">
        <v>4</v>
      </c>
      <c r="K9" s="650"/>
      <c r="L9" s="650"/>
      <c r="M9" s="650"/>
      <c r="N9" s="650"/>
    </row>
    <row r="10" spans="1:14" ht="15" customHeight="1" x14ac:dyDescent="0.25">
      <c r="A10" s="754" t="s">
        <v>677</v>
      </c>
      <c r="B10" s="590"/>
      <c r="C10" s="590"/>
      <c r="D10" s="590"/>
      <c r="E10" s="590" t="s">
        <v>1083</v>
      </c>
      <c r="F10" s="590"/>
      <c r="G10" s="590"/>
      <c r="H10" s="590"/>
      <c r="I10" s="111">
        <v>4</v>
      </c>
      <c r="K10" s="650"/>
      <c r="L10" s="650"/>
      <c r="M10" s="650"/>
      <c r="N10" s="650"/>
    </row>
    <row r="11" spans="1:14" ht="15" customHeight="1" x14ac:dyDescent="0.25">
      <c r="A11" s="754" t="s">
        <v>385</v>
      </c>
      <c r="B11" s="590"/>
      <c r="C11" s="590"/>
      <c r="D11" s="590"/>
      <c r="E11" s="590" t="s">
        <v>386</v>
      </c>
      <c r="F11" s="590"/>
      <c r="G11" s="590"/>
      <c r="H11" s="590"/>
      <c r="I11" s="111">
        <v>8</v>
      </c>
      <c r="K11" s="650"/>
      <c r="L11" s="650"/>
      <c r="M11" s="650"/>
      <c r="N11" s="650"/>
    </row>
    <row r="12" spans="1:14" ht="30" customHeight="1" x14ac:dyDescent="0.25">
      <c r="A12" s="738" t="s">
        <v>96</v>
      </c>
      <c r="B12" s="739"/>
      <c r="C12" s="739"/>
      <c r="D12" s="739"/>
      <c r="E12" s="739" t="s">
        <v>1081</v>
      </c>
      <c r="F12" s="739"/>
      <c r="G12" s="739"/>
      <c r="H12" s="739"/>
      <c r="I12" s="169" t="s">
        <v>1082</v>
      </c>
      <c r="K12" s="650"/>
      <c r="L12" s="650"/>
      <c r="M12" s="650"/>
      <c r="N12" s="650"/>
    </row>
    <row r="13" spans="1:14" ht="15" customHeight="1" x14ac:dyDescent="0.25">
      <c r="A13" s="581" t="s">
        <v>342</v>
      </c>
      <c r="B13" s="582"/>
      <c r="C13" s="582"/>
      <c r="D13" s="582"/>
      <c r="E13" s="582" t="s">
        <v>8</v>
      </c>
      <c r="F13" s="582"/>
      <c r="G13" s="582"/>
      <c r="H13" s="582"/>
      <c r="I13" s="84">
        <v>6</v>
      </c>
    </row>
    <row r="14" spans="1:14" ht="79.5" customHeight="1" x14ac:dyDescent="0.25">
      <c r="A14" s="738" t="s">
        <v>42</v>
      </c>
      <c r="B14" s="739"/>
      <c r="C14" s="739"/>
      <c r="D14" s="739"/>
      <c r="E14" s="590" t="s">
        <v>119</v>
      </c>
      <c r="F14" s="590"/>
      <c r="G14" s="590"/>
      <c r="H14" s="590"/>
      <c r="I14" s="105">
        <v>3</v>
      </c>
    </row>
    <row r="15" spans="1:14" x14ac:dyDescent="0.25">
      <c r="A15" s="754" t="s">
        <v>45</v>
      </c>
      <c r="B15" s="590"/>
      <c r="C15" s="590"/>
      <c r="D15" s="590"/>
      <c r="E15" s="590" t="s">
        <v>503</v>
      </c>
      <c r="F15" s="590"/>
      <c r="G15" s="590"/>
      <c r="H15" s="590"/>
      <c r="I15" s="105">
        <v>3</v>
      </c>
    </row>
    <row r="16" spans="1:14" x14ac:dyDescent="0.25">
      <c r="A16" s="754" t="s">
        <v>137</v>
      </c>
      <c r="B16" s="590"/>
      <c r="C16" s="590"/>
      <c r="D16" s="590"/>
      <c r="E16" s="590" t="s">
        <v>138</v>
      </c>
      <c r="F16" s="590"/>
      <c r="G16" s="590"/>
      <c r="H16" s="590"/>
      <c r="I16" s="105">
        <v>3</v>
      </c>
    </row>
    <row r="17" spans="1:9" x14ac:dyDescent="0.25">
      <c r="A17" s="754" t="s">
        <v>1079</v>
      </c>
      <c r="B17" s="590"/>
      <c r="C17" s="590"/>
      <c r="D17" s="590"/>
      <c r="E17" s="590" t="s">
        <v>1080</v>
      </c>
      <c r="F17" s="590"/>
      <c r="G17" s="590"/>
      <c r="H17" s="590"/>
      <c r="I17" s="105">
        <v>3</v>
      </c>
    </row>
    <row r="18" spans="1:9" ht="15" customHeight="1" x14ac:dyDescent="0.25">
      <c r="A18" s="754" t="s">
        <v>699</v>
      </c>
      <c r="B18" s="590"/>
      <c r="C18" s="590"/>
      <c r="D18" s="590"/>
      <c r="E18" s="590" t="s">
        <v>457</v>
      </c>
      <c r="F18" s="590"/>
      <c r="G18" s="590"/>
      <c r="H18" s="590"/>
      <c r="I18" s="105">
        <v>3</v>
      </c>
    </row>
    <row r="19" spans="1:9" x14ac:dyDescent="0.25">
      <c r="A19" s="702" t="s">
        <v>341</v>
      </c>
      <c r="B19" s="703"/>
      <c r="C19" s="703"/>
      <c r="D19" s="703"/>
      <c r="E19" s="703" t="s">
        <v>9</v>
      </c>
      <c r="F19" s="703"/>
      <c r="G19" s="703"/>
      <c r="H19" s="703"/>
      <c r="I19" s="115">
        <v>3</v>
      </c>
    </row>
    <row r="20" spans="1:9" x14ac:dyDescent="0.25">
      <c r="A20" s="690" t="s">
        <v>1496</v>
      </c>
      <c r="B20" s="691"/>
      <c r="C20" s="691"/>
      <c r="D20" s="691"/>
      <c r="E20" s="691"/>
      <c r="F20" s="691"/>
      <c r="G20" s="691"/>
      <c r="H20" s="692"/>
      <c r="I20" s="230" t="s">
        <v>1084</v>
      </c>
    </row>
    <row r="21" spans="1:9" x14ac:dyDescent="0.25">
      <c r="A21" s="607" t="s">
        <v>542</v>
      </c>
      <c r="B21" s="607"/>
      <c r="C21" s="607" t="s">
        <v>1334</v>
      </c>
      <c r="D21" s="607"/>
      <c r="E21" s="215"/>
      <c r="F21" s="215"/>
      <c r="G21" s="215"/>
      <c r="H21" s="215"/>
      <c r="I21" s="94"/>
    </row>
  </sheetData>
  <sheetProtection password="CA9D" sheet="1" objects="1" scenarios="1"/>
  <mergeCells count="40">
    <mergeCell ref="A1:I1"/>
    <mergeCell ref="A2:I2"/>
    <mergeCell ref="A5:I5"/>
    <mergeCell ref="A13:D13"/>
    <mergeCell ref="E13:H13"/>
    <mergeCell ref="A7:D7"/>
    <mergeCell ref="E7:H7"/>
    <mergeCell ref="C3:I3"/>
    <mergeCell ref="A6:D6"/>
    <mergeCell ref="E6:H6"/>
    <mergeCell ref="A10:D10"/>
    <mergeCell ref="E10:H10"/>
    <mergeCell ref="A8:D8"/>
    <mergeCell ref="E8:H8"/>
    <mergeCell ref="E9:H9"/>
    <mergeCell ref="K9:N9"/>
    <mergeCell ref="A9:D9"/>
    <mergeCell ref="A3:B3"/>
    <mergeCell ref="A17:D17"/>
    <mergeCell ref="E17:H17"/>
    <mergeCell ref="A11:D11"/>
    <mergeCell ref="E11:H11"/>
    <mergeCell ref="K11:N11"/>
    <mergeCell ref="K10:N10"/>
    <mergeCell ref="A16:D16"/>
    <mergeCell ref="E16:H16"/>
    <mergeCell ref="A15:D15"/>
    <mergeCell ref="E15:H15"/>
    <mergeCell ref="A12:D12"/>
    <mergeCell ref="E12:H12"/>
    <mergeCell ref="K12:N12"/>
    <mergeCell ref="E18:H18"/>
    <mergeCell ref="A14:D14"/>
    <mergeCell ref="E14:H14"/>
    <mergeCell ref="C21:D21"/>
    <mergeCell ref="A21:B21"/>
    <mergeCell ref="A20:H20"/>
    <mergeCell ref="A19:D19"/>
    <mergeCell ref="E19:H19"/>
    <mergeCell ref="A18:D18"/>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enableFormatConditionsCalculation="0"/>
  <dimension ref="A1:M2"/>
  <sheetViews>
    <sheetView workbookViewId="0">
      <selection sqref="A1:M2"/>
    </sheetView>
  </sheetViews>
  <sheetFormatPr defaultColWidth="4.42578125" defaultRowHeight="15" x14ac:dyDescent="0.25"/>
  <sheetData>
    <row r="1" spans="1:13" x14ac:dyDescent="0.25">
      <c r="A1" s="32" t="s">
        <v>60</v>
      </c>
      <c r="B1" s="32" t="s">
        <v>70</v>
      </c>
      <c r="C1" s="32" t="s">
        <v>241</v>
      </c>
      <c r="D1" s="32" t="s">
        <v>242</v>
      </c>
      <c r="E1" s="32" t="s">
        <v>243</v>
      </c>
      <c r="F1" s="32" t="s">
        <v>244</v>
      </c>
      <c r="G1" s="32" t="s">
        <v>245</v>
      </c>
      <c r="H1" s="32" t="s">
        <v>251</v>
      </c>
      <c r="I1" s="32" t="s">
        <v>256</v>
      </c>
      <c r="J1" s="32" t="s">
        <v>1115</v>
      </c>
      <c r="K1" s="32" t="s">
        <v>1116</v>
      </c>
      <c r="L1" s="32" t="s">
        <v>273</v>
      </c>
      <c r="M1" s="32" t="s">
        <v>274</v>
      </c>
    </row>
    <row r="2" spans="1:13" x14ac:dyDescent="0.25">
      <c r="A2" s="32" t="s">
        <v>280</v>
      </c>
      <c r="B2" s="32" t="s">
        <v>281</v>
      </c>
      <c r="C2" s="32" t="s">
        <v>282</v>
      </c>
      <c r="D2" t="s">
        <v>1117</v>
      </c>
      <c r="E2" s="32" t="s">
        <v>292</v>
      </c>
      <c r="F2" s="32" t="s">
        <v>293</v>
      </c>
      <c r="G2" s="32" t="s">
        <v>305</v>
      </c>
      <c r="H2" s="32" t="s">
        <v>1118</v>
      </c>
      <c r="I2" s="32" t="s">
        <v>1119</v>
      </c>
      <c r="J2" s="32" t="s">
        <v>1120</v>
      </c>
      <c r="K2" t="s">
        <v>1121</v>
      </c>
      <c r="L2" t="s">
        <v>1122</v>
      </c>
      <c r="M2" t="s">
        <v>1123</v>
      </c>
    </row>
  </sheetData>
  <hyperlinks>
    <hyperlink ref="A1" location="A" display="A"/>
    <hyperlink ref="B1" location="B" display="B"/>
    <hyperlink ref="C1" location="C_" display="C"/>
    <hyperlink ref="D1" location="D" display="D"/>
    <hyperlink ref="E1" location="E" display="E"/>
    <hyperlink ref="F1" location="F" display="F"/>
    <hyperlink ref="G1" location="G" display="G"/>
    <hyperlink ref="H1" location="H" display="H"/>
    <hyperlink ref="I1" location="I" display="I"/>
    <hyperlink ref="J1" location="J" display="J"/>
    <hyperlink ref="K1" location="K" display="K"/>
    <hyperlink ref="L1" location="L" display="L"/>
    <hyperlink ref="M1" location="M" display="M"/>
    <hyperlink ref="A2" location="N" display="N"/>
    <hyperlink ref="B2" location="O" display="O"/>
    <hyperlink ref="C2" location="P" display="P"/>
    <hyperlink ref="E2" location="R_" display="R"/>
    <hyperlink ref="F2" location="S" display="S"/>
    <hyperlink ref="G2" location="T" display="T"/>
    <hyperlink ref="H2" location="U" display="U"/>
    <hyperlink ref="J2" location="W" display="W"/>
    <hyperlink ref="I2" location="V" display="V"/>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enableFormatConditionsCalculation="0"/>
  <dimension ref="A1:I22"/>
  <sheetViews>
    <sheetView view="pageLayout" workbookViewId="0">
      <selection sqref="A1:I1"/>
    </sheetView>
  </sheetViews>
  <sheetFormatPr defaultColWidth="9.140625" defaultRowHeight="15" x14ac:dyDescent="0.25"/>
  <cols>
    <col min="1" max="16384" width="9.140625" style="235"/>
  </cols>
  <sheetData>
    <row r="1" spans="1:9" x14ac:dyDescent="0.25">
      <c r="A1" s="495" t="s">
        <v>1810</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191</v>
      </c>
      <c r="D3" s="600"/>
      <c r="E3" s="600"/>
      <c r="F3" s="600"/>
      <c r="G3" s="600"/>
      <c r="H3" s="600"/>
      <c r="I3" s="601"/>
    </row>
    <row r="4" spans="1:9" x14ac:dyDescent="0.25">
      <c r="A4" s="82" t="s">
        <v>29</v>
      </c>
      <c r="B4" s="757">
        <v>5.0206999999999997</v>
      </c>
      <c r="C4" s="757"/>
      <c r="D4" s="236"/>
      <c r="E4" s="236"/>
      <c r="F4" s="236"/>
      <c r="G4" s="236"/>
      <c r="H4" s="236"/>
      <c r="I4" s="237"/>
    </row>
    <row r="5" spans="1:9" x14ac:dyDescent="0.25">
      <c r="A5" s="609"/>
      <c r="B5" s="610"/>
      <c r="C5" s="610"/>
      <c r="D5" s="610"/>
      <c r="E5" s="610"/>
      <c r="F5" s="610"/>
      <c r="G5" s="610"/>
      <c r="H5" s="610"/>
      <c r="I5" s="611"/>
    </row>
    <row r="6" spans="1:9" ht="31.7" customHeight="1" x14ac:dyDescent="0.25">
      <c r="A6" s="738" t="s">
        <v>13</v>
      </c>
      <c r="B6" s="739"/>
      <c r="C6" s="739"/>
      <c r="D6" s="739"/>
      <c r="E6" s="739" t="s">
        <v>72</v>
      </c>
      <c r="F6" s="739"/>
      <c r="G6" s="739"/>
      <c r="H6" s="739"/>
      <c r="I6" s="105">
        <v>3</v>
      </c>
    </row>
    <row r="7" spans="1:9" ht="29.25" customHeight="1" x14ac:dyDescent="0.25">
      <c r="A7" s="738" t="s">
        <v>127</v>
      </c>
      <c r="B7" s="739"/>
      <c r="C7" s="739"/>
      <c r="D7" s="739"/>
      <c r="E7" s="590" t="s">
        <v>460</v>
      </c>
      <c r="F7" s="590"/>
      <c r="G7" s="590"/>
      <c r="H7" s="590"/>
      <c r="I7" s="105">
        <v>3</v>
      </c>
    </row>
    <row r="8" spans="1:9" ht="15" customHeight="1" x14ac:dyDescent="0.25">
      <c r="A8" s="581" t="s">
        <v>342</v>
      </c>
      <c r="B8" s="582"/>
      <c r="C8" s="582"/>
      <c r="D8" s="582"/>
      <c r="E8" s="582" t="s">
        <v>8</v>
      </c>
      <c r="F8" s="582"/>
      <c r="G8" s="582"/>
      <c r="H8" s="582"/>
      <c r="I8" s="237">
        <v>6</v>
      </c>
    </row>
    <row r="9" spans="1:9" ht="30.95" customHeight="1" x14ac:dyDescent="0.25">
      <c r="A9" s="738" t="s">
        <v>10</v>
      </c>
      <c r="B9" s="739"/>
      <c r="C9" s="739"/>
      <c r="D9" s="739"/>
      <c r="E9" s="590" t="s">
        <v>1030</v>
      </c>
      <c r="F9" s="590"/>
      <c r="G9" s="590"/>
      <c r="H9" s="590"/>
      <c r="I9" s="105">
        <v>3</v>
      </c>
    </row>
    <row r="10" spans="1:9" ht="30.95" customHeight="1" x14ac:dyDescent="0.25">
      <c r="A10" s="578" t="s">
        <v>11</v>
      </c>
      <c r="B10" s="579"/>
      <c r="C10" s="579"/>
      <c r="D10" s="579"/>
      <c r="E10" s="614" t="s">
        <v>148</v>
      </c>
      <c r="F10" s="614"/>
      <c r="G10" s="614"/>
      <c r="H10" s="614"/>
      <c r="I10" s="84">
        <v>3</v>
      </c>
    </row>
    <row r="11" spans="1:9" x14ac:dyDescent="0.25">
      <c r="A11" s="754" t="s">
        <v>2136</v>
      </c>
      <c r="B11" s="590"/>
      <c r="C11" s="590"/>
      <c r="D11" s="590"/>
      <c r="E11" s="590" t="s">
        <v>2137</v>
      </c>
      <c r="F11" s="590"/>
      <c r="G11" s="590"/>
      <c r="H11" s="590"/>
      <c r="I11" s="287" t="s">
        <v>2138</v>
      </c>
    </row>
    <row r="12" spans="1:9" x14ac:dyDescent="0.25">
      <c r="A12" s="738" t="s">
        <v>377</v>
      </c>
      <c r="B12" s="739"/>
      <c r="C12" s="739"/>
      <c r="D12" s="739"/>
      <c r="E12" s="590" t="s">
        <v>187</v>
      </c>
      <c r="F12" s="590"/>
      <c r="G12" s="590"/>
      <c r="H12" s="590"/>
      <c r="I12" s="105">
        <v>3</v>
      </c>
    </row>
    <row r="13" spans="1:9" x14ac:dyDescent="0.25">
      <c r="A13" s="754" t="s">
        <v>772</v>
      </c>
      <c r="B13" s="590"/>
      <c r="C13" s="590"/>
      <c r="D13" s="590"/>
      <c r="E13" s="590" t="s">
        <v>1025</v>
      </c>
      <c r="F13" s="590"/>
      <c r="G13" s="590"/>
      <c r="H13" s="590"/>
      <c r="I13" s="111">
        <v>3</v>
      </c>
    </row>
    <row r="14" spans="1:9" x14ac:dyDescent="0.25">
      <c r="A14" s="581" t="s">
        <v>341</v>
      </c>
      <c r="B14" s="582"/>
      <c r="C14" s="582"/>
      <c r="D14" s="582"/>
      <c r="E14" s="582" t="s">
        <v>9</v>
      </c>
      <c r="F14" s="582"/>
      <c r="G14" s="582"/>
      <c r="H14" s="582"/>
      <c r="I14" s="84">
        <v>3</v>
      </c>
    </row>
    <row r="15" spans="1:9" s="321" customFormat="1" x14ac:dyDescent="0.25">
      <c r="A15" s="754" t="s">
        <v>36</v>
      </c>
      <c r="B15" s="590"/>
      <c r="C15" s="590"/>
      <c r="D15" s="590"/>
      <c r="E15" s="590" t="s">
        <v>79</v>
      </c>
      <c r="F15" s="590"/>
      <c r="G15" s="590"/>
      <c r="H15" s="590"/>
      <c r="I15" s="105">
        <v>8</v>
      </c>
    </row>
    <row r="16" spans="1:9" x14ac:dyDescent="0.25">
      <c r="A16" s="754" t="s">
        <v>936</v>
      </c>
      <c r="B16" s="590"/>
      <c r="C16" s="590"/>
      <c r="D16" s="590"/>
      <c r="E16" s="759" t="s">
        <v>2199</v>
      </c>
      <c r="F16" s="759"/>
      <c r="G16" s="759"/>
      <c r="H16" s="759"/>
      <c r="I16" s="105">
        <v>6</v>
      </c>
    </row>
    <row r="17" spans="1:9" ht="30" customHeight="1" x14ac:dyDescent="0.25">
      <c r="A17" s="738" t="s">
        <v>382</v>
      </c>
      <c r="B17" s="739"/>
      <c r="C17" s="739"/>
      <c r="D17" s="739"/>
      <c r="E17" s="759" t="s">
        <v>2200</v>
      </c>
      <c r="F17" s="590"/>
      <c r="G17" s="590"/>
      <c r="H17" s="590"/>
      <c r="I17" s="105">
        <v>3</v>
      </c>
    </row>
    <row r="18" spans="1:9" x14ac:dyDescent="0.25">
      <c r="A18" s="754" t="s">
        <v>1811</v>
      </c>
      <c r="B18" s="590"/>
      <c r="C18" s="590"/>
      <c r="D18" s="590"/>
      <c r="E18" s="759"/>
      <c r="F18" s="759"/>
      <c r="G18" s="759"/>
      <c r="H18" s="759"/>
      <c r="I18" s="105">
        <v>15</v>
      </c>
    </row>
    <row r="19" spans="1:9" x14ac:dyDescent="0.25">
      <c r="A19" s="690" t="s">
        <v>1363</v>
      </c>
      <c r="B19" s="691"/>
      <c r="C19" s="691"/>
      <c r="D19" s="691"/>
      <c r="E19" s="691"/>
      <c r="F19" s="691"/>
      <c r="G19" s="691"/>
      <c r="H19" s="691"/>
      <c r="I19" s="306" t="s">
        <v>2139</v>
      </c>
    </row>
    <row r="20" spans="1:9" x14ac:dyDescent="0.25">
      <c r="A20" s="585" t="s">
        <v>6</v>
      </c>
      <c r="B20" s="585"/>
      <c r="C20" s="585"/>
      <c r="D20" s="585"/>
      <c r="E20" s="585"/>
      <c r="F20" s="585"/>
      <c r="G20" s="585"/>
      <c r="H20" s="585"/>
      <c r="I20" s="585"/>
    </row>
    <row r="21" spans="1:9" x14ac:dyDescent="0.25">
      <c r="A21" s="586" t="s">
        <v>2905</v>
      </c>
      <c r="B21" s="586"/>
      <c r="C21" s="586"/>
      <c r="D21" s="586"/>
      <c r="E21" s="586"/>
      <c r="F21" s="586"/>
      <c r="G21" s="586"/>
      <c r="H21" s="586"/>
      <c r="I21" s="586"/>
    </row>
    <row r="22" spans="1:9" x14ac:dyDescent="0.25">
      <c r="A22" s="607" t="s">
        <v>542</v>
      </c>
      <c r="B22" s="607"/>
      <c r="C22" s="607" t="s">
        <v>1334</v>
      </c>
      <c r="D22" s="607"/>
      <c r="E22" s="238"/>
      <c r="F22" s="238"/>
      <c r="G22" s="238"/>
      <c r="H22" s="238"/>
      <c r="I22" s="238"/>
    </row>
  </sheetData>
  <sheetProtection password="CA9D" sheet="1" objects="1" scenarios="1"/>
  <mergeCells count="37">
    <mergeCell ref="E14:H14"/>
    <mergeCell ref="A12:D12"/>
    <mergeCell ref="A19:H19"/>
    <mergeCell ref="A22:B22"/>
    <mergeCell ref="C22:D22"/>
    <mergeCell ref="A18:D18"/>
    <mergeCell ref="E18:H18"/>
    <mergeCell ref="A20:I20"/>
    <mergeCell ref="A21:I21"/>
    <mergeCell ref="A5:I5"/>
    <mergeCell ref="A8:D8"/>
    <mergeCell ref="E8:H8"/>
    <mergeCell ref="A6:D6"/>
    <mergeCell ref="E6:H6"/>
    <mergeCell ref="A7:D7"/>
    <mergeCell ref="E7:H7"/>
    <mergeCell ref="A1:I1"/>
    <mergeCell ref="A2:I2"/>
    <mergeCell ref="A3:B3"/>
    <mergeCell ref="C3:I3"/>
    <mergeCell ref="B4:C4"/>
    <mergeCell ref="A9:D9"/>
    <mergeCell ref="E9:H9"/>
    <mergeCell ref="A10:D10"/>
    <mergeCell ref="E12:H12"/>
    <mergeCell ref="A17:D17"/>
    <mergeCell ref="E17:H17"/>
    <mergeCell ref="E11:H11"/>
    <mergeCell ref="E10:H10"/>
    <mergeCell ref="A16:D16"/>
    <mergeCell ref="E16:H16"/>
    <mergeCell ref="A13:D13"/>
    <mergeCell ref="E13:H13"/>
    <mergeCell ref="A15:D15"/>
    <mergeCell ref="E15:H15"/>
    <mergeCell ref="A11:D11"/>
    <mergeCell ref="A14:D14"/>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enableFormatConditionsCalculation="0"/>
  <dimension ref="A1:AC18"/>
  <sheetViews>
    <sheetView view="pageLayout" workbookViewId="0">
      <selection activeCell="B27" sqref="B26:B27"/>
    </sheetView>
  </sheetViews>
  <sheetFormatPr defaultColWidth="9.140625" defaultRowHeight="15" x14ac:dyDescent="0.25"/>
  <cols>
    <col min="1" max="1" width="4.85546875" style="260" customWidth="1"/>
    <col min="2" max="2" width="76" style="266" customWidth="1"/>
    <col min="3" max="3" width="9.140625" style="260" hidden="1" customWidth="1"/>
    <col min="4" max="4" width="3" style="260" hidden="1" customWidth="1"/>
    <col min="5" max="8" width="9.140625" style="260" hidden="1" customWidth="1"/>
    <col min="9" max="9" width="37.28515625" style="260" hidden="1" customWidth="1"/>
    <col min="10" max="11" width="9.140625" style="260" hidden="1" customWidth="1"/>
    <col min="12" max="12" width="4" style="260" hidden="1" customWidth="1"/>
    <col min="13" max="29" width="9.140625" style="260" hidden="1" customWidth="1"/>
    <col min="30" max="16384" width="9.140625" style="260"/>
  </cols>
  <sheetData>
    <row r="1" spans="1:29" x14ac:dyDescent="0.25">
      <c r="A1" s="495" t="s">
        <v>1934</v>
      </c>
      <c r="B1" s="495"/>
      <c r="C1" s="495"/>
      <c r="D1" s="495"/>
      <c r="E1" s="495"/>
      <c r="F1" s="495"/>
      <c r="G1" s="495"/>
      <c r="H1" s="495"/>
      <c r="I1" s="495"/>
    </row>
    <row r="2" spans="1:29" x14ac:dyDescent="0.25">
      <c r="A2" s="495" t="s">
        <v>1962</v>
      </c>
      <c r="B2" s="495"/>
      <c r="C2" s="495"/>
      <c r="D2" s="495"/>
      <c r="E2" s="495"/>
      <c r="F2" s="495"/>
      <c r="G2" s="495"/>
      <c r="H2" s="495"/>
      <c r="I2" s="495"/>
    </row>
    <row r="3" spans="1:29" x14ac:dyDescent="0.25">
      <c r="A3" s="540" t="s">
        <v>1935</v>
      </c>
      <c r="B3" s="540"/>
      <c r="C3" s="540"/>
      <c r="D3" s="540"/>
      <c r="E3" s="540"/>
      <c r="F3" s="540"/>
      <c r="G3" s="540"/>
      <c r="H3" s="540"/>
      <c r="I3" s="540"/>
      <c r="J3" s="540"/>
      <c r="K3" s="540"/>
      <c r="L3" s="540"/>
      <c r="M3" s="540"/>
      <c r="N3" s="540"/>
      <c r="O3" s="540"/>
      <c r="P3" s="540"/>
      <c r="Q3" s="540"/>
      <c r="R3" s="540"/>
      <c r="S3" s="540"/>
      <c r="T3" s="540"/>
      <c r="U3" s="540"/>
      <c r="V3" s="540"/>
      <c r="W3" s="540"/>
      <c r="X3" s="540"/>
      <c r="Y3" s="540"/>
      <c r="Z3" s="540"/>
      <c r="AA3" s="540"/>
      <c r="AB3" s="540"/>
      <c r="AC3" s="540"/>
    </row>
    <row r="4" spans="1:29" s="475" customFormat="1" x14ac:dyDescent="0.25">
      <c r="A4" s="478"/>
      <c r="B4" s="474" t="s">
        <v>3027</v>
      </c>
      <c r="C4" s="476"/>
      <c r="D4" s="476"/>
      <c r="E4" s="476"/>
      <c r="F4" s="476"/>
      <c r="G4" s="476"/>
      <c r="H4" s="476"/>
      <c r="I4" s="476"/>
      <c r="J4" s="476"/>
      <c r="K4" s="476"/>
      <c r="L4" s="476"/>
      <c r="M4" s="476"/>
      <c r="N4" s="476"/>
      <c r="O4" s="476"/>
      <c r="P4" s="476"/>
      <c r="Q4" s="476"/>
      <c r="R4" s="476"/>
      <c r="S4" s="476"/>
      <c r="T4" s="476"/>
      <c r="U4" s="476"/>
      <c r="V4" s="476"/>
      <c r="W4" s="476"/>
      <c r="X4" s="476"/>
      <c r="Y4" s="476"/>
      <c r="Z4" s="476"/>
      <c r="AA4" s="476"/>
      <c r="AB4" s="476"/>
      <c r="AC4" s="476"/>
    </row>
    <row r="5" spans="1:29" x14ac:dyDescent="0.25">
      <c r="A5" s="261"/>
      <c r="B5" s="955" t="s">
        <v>1936</v>
      </c>
      <c r="C5" s="955"/>
      <c r="D5" s="955"/>
      <c r="E5" s="955"/>
      <c r="F5" s="955"/>
      <c r="G5" s="955"/>
      <c r="H5" s="955"/>
      <c r="I5" s="955"/>
      <c r="J5" s="955"/>
      <c r="K5" s="955"/>
      <c r="L5" s="955"/>
      <c r="M5" s="955"/>
      <c r="N5" s="955"/>
      <c r="O5" s="955"/>
      <c r="P5" s="955"/>
      <c r="Q5" s="955"/>
      <c r="R5" s="955"/>
      <c r="S5" s="955"/>
      <c r="T5" s="955"/>
      <c r="U5" s="955"/>
      <c r="V5" s="955"/>
      <c r="W5" s="955"/>
      <c r="X5" s="955"/>
      <c r="Y5" s="955"/>
      <c r="Z5" s="955"/>
      <c r="AA5" s="955"/>
      <c r="AB5" s="955"/>
      <c r="AC5" s="955"/>
    </row>
    <row r="6" spans="1:29" x14ac:dyDescent="0.25">
      <c r="A6" s="261"/>
      <c r="B6" s="957" t="s">
        <v>1938</v>
      </c>
      <c r="C6" s="957"/>
      <c r="D6" s="957"/>
      <c r="E6" s="957"/>
      <c r="F6" s="957"/>
      <c r="G6" s="957"/>
      <c r="H6" s="957"/>
      <c r="I6" s="957"/>
      <c r="J6" s="957"/>
      <c r="K6" s="957"/>
      <c r="L6" s="957"/>
      <c r="M6" s="957"/>
      <c r="N6" s="957"/>
      <c r="O6" s="957"/>
      <c r="P6" s="957"/>
      <c r="Q6" s="957"/>
      <c r="R6" s="957"/>
      <c r="S6" s="957"/>
      <c r="T6" s="957"/>
      <c r="U6" s="957"/>
      <c r="V6" s="957"/>
      <c r="W6" s="957"/>
      <c r="X6" s="957"/>
      <c r="Y6" s="957"/>
      <c r="Z6" s="957"/>
      <c r="AA6" s="957"/>
      <c r="AB6" s="957"/>
      <c r="AC6" s="957"/>
    </row>
    <row r="7" spans="1:29" x14ac:dyDescent="0.25">
      <c r="A7" s="960"/>
      <c r="B7" s="960"/>
      <c r="C7" s="960"/>
      <c r="D7" s="960"/>
      <c r="E7" s="960"/>
      <c r="F7" s="960"/>
      <c r="G7" s="960"/>
      <c r="H7" s="960"/>
      <c r="I7" s="960"/>
      <c r="J7" s="960"/>
      <c r="K7" s="960"/>
      <c r="L7" s="960"/>
      <c r="M7" s="960"/>
      <c r="N7" s="960"/>
      <c r="O7" s="960"/>
      <c r="P7" s="960"/>
      <c r="Q7" s="960"/>
      <c r="R7" s="960"/>
      <c r="S7" s="960"/>
      <c r="T7" s="960"/>
      <c r="U7" s="960"/>
      <c r="V7" s="960"/>
      <c r="W7" s="960"/>
      <c r="X7" s="960"/>
      <c r="Y7" s="960"/>
      <c r="Z7" s="960"/>
      <c r="AA7" s="960"/>
      <c r="AB7" s="960"/>
      <c r="AC7" s="960"/>
    </row>
    <row r="8" spans="1:29" x14ac:dyDescent="0.25">
      <c r="A8" s="960" t="s">
        <v>1937</v>
      </c>
      <c r="B8" s="960"/>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row>
    <row r="9" spans="1:29" x14ac:dyDescent="0.25">
      <c r="A9" s="263"/>
      <c r="B9" s="956" t="s">
        <v>1940</v>
      </c>
      <c r="C9" s="956"/>
      <c r="D9" s="956"/>
      <c r="E9" s="956"/>
      <c r="F9" s="956"/>
      <c r="G9" s="956"/>
      <c r="H9" s="956"/>
      <c r="I9" s="956"/>
      <c r="J9" s="956"/>
      <c r="K9" s="956"/>
      <c r="L9" s="956"/>
      <c r="M9" s="956"/>
      <c r="N9" s="956"/>
      <c r="O9" s="956"/>
      <c r="P9" s="956"/>
      <c r="Q9" s="956"/>
      <c r="R9" s="956"/>
      <c r="S9" s="956"/>
      <c r="T9" s="956"/>
      <c r="U9" s="956"/>
      <c r="V9" s="956"/>
      <c r="W9" s="956"/>
      <c r="X9" s="956"/>
      <c r="Y9" s="956"/>
      <c r="Z9" s="956"/>
      <c r="AA9" s="956"/>
      <c r="AB9" s="956"/>
      <c r="AC9" s="956"/>
    </row>
    <row r="10" spans="1:29" x14ac:dyDescent="0.25">
      <c r="A10" s="263"/>
      <c r="B10" s="956" t="s">
        <v>1939</v>
      </c>
      <c r="C10" s="956"/>
      <c r="D10" s="956"/>
      <c r="E10" s="956"/>
      <c r="F10" s="956"/>
      <c r="G10" s="956"/>
      <c r="H10" s="956"/>
      <c r="I10" s="956"/>
      <c r="J10" s="956"/>
      <c r="K10" s="956"/>
      <c r="L10" s="956"/>
      <c r="M10" s="956"/>
      <c r="N10" s="956"/>
      <c r="O10" s="956"/>
      <c r="P10" s="956"/>
      <c r="Q10" s="956"/>
      <c r="R10" s="956"/>
      <c r="S10" s="956"/>
      <c r="T10" s="956"/>
      <c r="U10" s="956"/>
      <c r="V10" s="956"/>
      <c r="W10" s="956"/>
      <c r="X10" s="956"/>
      <c r="Y10" s="956"/>
      <c r="Z10" s="956"/>
      <c r="AA10" s="956"/>
      <c r="AB10" s="956"/>
      <c r="AC10" s="956"/>
    </row>
    <row r="11" spans="1:29" x14ac:dyDescent="0.25">
      <c r="A11" s="263"/>
      <c r="B11" s="956" t="s">
        <v>1941</v>
      </c>
      <c r="C11" s="956"/>
      <c r="D11" s="956"/>
      <c r="E11" s="956"/>
      <c r="F11" s="956"/>
      <c r="G11" s="956"/>
      <c r="H11" s="956"/>
      <c r="I11" s="956"/>
      <c r="J11" s="956"/>
      <c r="K11" s="956"/>
      <c r="L11" s="956"/>
      <c r="M11" s="956"/>
      <c r="N11" s="956"/>
      <c r="O11" s="956"/>
      <c r="P11" s="956"/>
      <c r="Q11" s="956"/>
      <c r="R11" s="956"/>
      <c r="S11" s="956"/>
      <c r="T11" s="956"/>
      <c r="U11" s="956"/>
      <c r="V11" s="956"/>
      <c r="W11" s="956"/>
      <c r="X11" s="956"/>
      <c r="Y11" s="956"/>
      <c r="Z11" s="956"/>
      <c r="AA11" s="956"/>
      <c r="AB11" s="956"/>
      <c r="AC11" s="956"/>
    </row>
    <row r="12" spans="1:29" x14ac:dyDescent="0.25">
      <c r="A12" s="265"/>
      <c r="B12" s="956" t="s">
        <v>1942</v>
      </c>
      <c r="C12" s="956"/>
      <c r="D12" s="956"/>
      <c r="E12" s="956"/>
      <c r="F12" s="956"/>
      <c r="G12" s="956"/>
      <c r="H12" s="956"/>
      <c r="I12" s="956"/>
      <c r="J12" s="956"/>
      <c r="K12" s="956"/>
      <c r="L12" s="956"/>
      <c r="M12" s="956"/>
      <c r="N12" s="956"/>
      <c r="O12" s="956"/>
      <c r="P12" s="956"/>
      <c r="Q12" s="956"/>
      <c r="R12" s="956"/>
      <c r="S12" s="956"/>
      <c r="T12" s="956"/>
      <c r="U12" s="956"/>
      <c r="V12" s="956"/>
      <c r="W12" s="956"/>
      <c r="X12" s="956"/>
      <c r="Y12" s="956"/>
      <c r="Z12" s="956"/>
      <c r="AA12" s="956"/>
      <c r="AB12" s="956"/>
      <c r="AC12" s="956"/>
    </row>
    <row r="13" spans="1:29" x14ac:dyDescent="0.25">
      <c r="A13" s="261"/>
      <c r="B13" s="955" t="s">
        <v>1945</v>
      </c>
      <c r="C13" s="955"/>
      <c r="D13" s="955"/>
      <c r="E13" s="955"/>
      <c r="F13" s="955"/>
      <c r="G13" s="955"/>
      <c r="H13" s="955"/>
      <c r="I13" s="955"/>
      <c r="J13" s="955"/>
      <c r="K13" s="955"/>
      <c r="L13" s="955"/>
      <c r="M13" s="955"/>
      <c r="N13" s="955"/>
      <c r="O13" s="955"/>
      <c r="P13" s="955"/>
      <c r="Q13" s="955"/>
      <c r="R13" s="955"/>
      <c r="S13" s="955"/>
      <c r="T13" s="955"/>
      <c r="U13" s="955"/>
      <c r="V13" s="955"/>
      <c r="W13" s="955"/>
      <c r="X13" s="955"/>
      <c r="Y13" s="955"/>
      <c r="Z13" s="955"/>
      <c r="AA13" s="955"/>
      <c r="AB13" s="955"/>
      <c r="AC13" s="955"/>
    </row>
    <row r="14" spans="1:29" x14ac:dyDescent="0.25">
      <c r="A14" s="261"/>
      <c r="B14" s="955" t="s">
        <v>1946</v>
      </c>
      <c r="C14" s="955"/>
      <c r="D14" s="955"/>
      <c r="E14" s="955"/>
      <c r="F14" s="955"/>
      <c r="G14" s="955"/>
      <c r="H14" s="955"/>
      <c r="I14" s="955"/>
      <c r="J14" s="955"/>
      <c r="K14" s="955"/>
      <c r="L14" s="955"/>
      <c r="M14" s="955"/>
      <c r="N14" s="955"/>
      <c r="O14" s="955"/>
      <c r="P14" s="955"/>
      <c r="Q14" s="955"/>
      <c r="R14" s="955"/>
      <c r="S14" s="955"/>
      <c r="T14" s="955"/>
      <c r="U14" s="955"/>
      <c r="V14" s="955"/>
      <c r="W14" s="955"/>
      <c r="X14" s="955"/>
      <c r="Y14" s="955"/>
      <c r="Z14" s="955"/>
      <c r="AA14" s="955"/>
      <c r="AB14" s="955"/>
      <c r="AC14" s="955"/>
    </row>
    <row r="15" spans="1:29" x14ac:dyDescent="0.25">
      <c r="A15" s="958"/>
      <c r="B15" s="955" t="s">
        <v>1943</v>
      </c>
      <c r="C15" s="955"/>
      <c r="D15" s="955"/>
      <c r="E15" s="955"/>
      <c r="F15" s="955"/>
      <c r="G15" s="955"/>
      <c r="H15" s="955"/>
      <c r="I15" s="955"/>
      <c r="J15" s="955"/>
      <c r="K15" s="955"/>
      <c r="L15" s="955"/>
      <c r="M15" s="955"/>
      <c r="N15" s="955"/>
      <c r="O15" s="955"/>
      <c r="P15" s="955"/>
      <c r="Q15" s="955"/>
      <c r="R15" s="955"/>
      <c r="S15" s="955"/>
      <c r="T15" s="955"/>
      <c r="U15" s="955"/>
      <c r="V15" s="955"/>
      <c r="W15" s="955"/>
      <c r="X15" s="955"/>
      <c r="Y15" s="955"/>
      <c r="Z15" s="955"/>
      <c r="AA15" s="955"/>
      <c r="AB15" s="955"/>
      <c r="AC15" s="955"/>
    </row>
    <row r="16" spans="1:29" x14ac:dyDescent="0.25">
      <c r="A16" s="959"/>
      <c r="B16" s="955" t="s">
        <v>1947</v>
      </c>
      <c r="C16" s="955"/>
      <c r="D16" s="955"/>
      <c r="E16" s="955"/>
      <c r="F16" s="955"/>
      <c r="G16" s="955"/>
      <c r="H16" s="955"/>
      <c r="I16" s="955"/>
      <c r="J16" s="955"/>
      <c r="K16" s="955"/>
      <c r="L16" s="955"/>
      <c r="M16" s="955"/>
      <c r="N16" s="955"/>
      <c r="O16" s="955"/>
      <c r="P16" s="955"/>
      <c r="Q16" s="955"/>
      <c r="R16" s="955"/>
      <c r="S16" s="955"/>
      <c r="T16" s="955"/>
      <c r="U16" s="955"/>
      <c r="V16" s="955"/>
      <c r="W16" s="955"/>
      <c r="X16" s="955"/>
      <c r="Y16" s="955"/>
      <c r="Z16" s="955"/>
      <c r="AA16" s="955"/>
      <c r="AB16" s="955"/>
      <c r="AC16" s="955"/>
    </row>
    <row r="17" spans="1:29" x14ac:dyDescent="0.25">
      <c r="A17" s="261"/>
      <c r="B17" s="955" t="s">
        <v>1944</v>
      </c>
      <c r="C17" s="955"/>
      <c r="D17" s="955"/>
      <c r="E17" s="955"/>
      <c r="F17" s="955"/>
      <c r="G17" s="955"/>
      <c r="H17" s="955"/>
      <c r="I17" s="955"/>
      <c r="J17" s="955"/>
      <c r="K17" s="955"/>
      <c r="L17" s="955"/>
      <c r="M17" s="955"/>
      <c r="N17" s="955"/>
      <c r="O17" s="955"/>
      <c r="P17" s="955"/>
      <c r="Q17" s="955"/>
      <c r="R17" s="955"/>
      <c r="S17" s="955"/>
      <c r="T17" s="955"/>
      <c r="U17" s="955"/>
      <c r="V17" s="955"/>
      <c r="W17" s="955"/>
      <c r="X17" s="955"/>
      <c r="Y17" s="955"/>
      <c r="Z17" s="955"/>
      <c r="AA17" s="955"/>
      <c r="AB17" s="955"/>
      <c r="AC17" s="955"/>
    </row>
    <row r="18" spans="1:29" x14ac:dyDescent="0.25">
      <c r="B18" s="267" t="s">
        <v>1948</v>
      </c>
    </row>
  </sheetData>
  <sheetProtection password="CA9D" sheet="1" objects="1" scenarios="1"/>
  <mergeCells count="17">
    <mergeCell ref="B13:AC13"/>
    <mergeCell ref="B14:AC14"/>
    <mergeCell ref="B15:AC15"/>
    <mergeCell ref="A1:I1"/>
    <mergeCell ref="A2:I2"/>
    <mergeCell ref="B17:AC17"/>
    <mergeCell ref="B9:AC9"/>
    <mergeCell ref="B10:AC10"/>
    <mergeCell ref="A3:AC3"/>
    <mergeCell ref="B5:AC5"/>
    <mergeCell ref="B6:AC6"/>
    <mergeCell ref="B11:AC11"/>
    <mergeCell ref="B12:AC12"/>
    <mergeCell ref="B16:AC16"/>
    <mergeCell ref="A15:A16"/>
    <mergeCell ref="A7:AC7"/>
    <mergeCell ref="A8:AC8"/>
  </mergeCells>
  <phoneticPr fontId="40" type="noConversion"/>
  <hyperlinks>
    <hyperlink ref="B5:AC5" r:id="rId1" display="2013-14 Career and Technical Education (CTE) UCNS Catalog"/>
    <hyperlink ref="B6:AC6" r:id="rId2" display="Mississippi Community College Board website"/>
    <hyperlink ref="B9:AC9" r:id="rId3" display="Alcorn State University Undergraduate Catalog"/>
    <hyperlink ref="B10:AC10" r:id="rId4" display="Delta State University Undergraduate Catalog"/>
    <hyperlink ref="B11:AC11" r:id="rId5" display="Jackson State University Undergraduate Catalog"/>
    <hyperlink ref="B12:AC12" r:id="rId6" display="Mississippi State University Undergraduate Catalog"/>
    <hyperlink ref="B13:AC13" r:id="rId7" display="Mississippi University for Women Undergraduate Catalog"/>
    <hyperlink ref="B14:AC14" r:id="rId8" display="Mississippi Valley State University Undergraduate Catalog"/>
    <hyperlink ref="B15:AC15" r:id="rId9" display="University of Mississippi Undergraduate Catalog"/>
    <hyperlink ref="B16:AC16" r:id="rId10" display="University of Mississippi Medical Center Undergraduate Catalog"/>
    <hyperlink ref="B17:AC17" r:id="rId11" display="University of Southern Mississippi Undergraduate Catalog"/>
    <hyperlink ref="B18" r:id="rId12"/>
    <hyperlink ref="B4" r:id="rId13"/>
  </hyperlinks>
  <pageMargins left="0.84635416666666663" right="0.8203125" top="0.65625" bottom="0.69791666666666663" header="0.5" footer="0.5"/>
  <pageSetup orientation="portrait" r:id="rId14"/>
  <extLst>
    <ext xmlns:mx="http://schemas.microsoft.com/office/mac/excel/2008/main" uri="{64002731-A6B0-56B0-2670-7721B7C09600}">
      <mx:PLV Mode="1" OnePage="0" WScale="0"/>
    </ext>
  </extLst>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enableFormatConditionsCalculation="0">
    <pageSetUpPr fitToPage="1"/>
  </sheetPr>
  <dimension ref="A1:D48"/>
  <sheetViews>
    <sheetView view="pageLayout" workbookViewId="0">
      <selection activeCell="C1" sqref="C1:C2"/>
    </sheetView>
  </sheetViews>
  <sheetFormatPr defaultColWidth="40" defaultRowHeight="15" x14ac:dyDescent="0.25"/>
  <cols>
    <col min="1" max="1" width="35.42578125" customWidth="1"/>
    <col min="2" max="2" width="13.7109375" customWidth="1"/>
    <col min="3" max="3" width="12.28515625" customWidth="1"/>
    <col min="4" max="4" width="28.140625" customWidth="1"/>
  </cols>
  <sheetData>
    <row r="1" spans="1:4" ht="9.75" customHeight="1" x14ac:dyDescent="0.25">
      <c r="A1" s="962" t="s">
        <v>1622</v>
      </c>
      <c r="B1" s="962" t="s">
        <v>1623</v>
      </c>
      <c r="C1" s="962" t="s">
        <v>1624</v>
      </c>
      <c r="D1" s="962" t="s">
        <v>1949</v>
      </c>
    </row>
    <row r="2" spans="1:4" ht="13.7" customHeight="1" x14ac:dyDescent="0.25">
      <c r="A2" s="962"/>
      <c r="B2" s="962"/>
      <c r="C2" s="962"/>
      <c r="D2" s="962"/>
    </row>
    <row r="3" spans="1:4" ht="15.75" x14ac:dyDescent="0.25">
      <c r="A3" s="961" t="s">
        <v>536</v>
      </c>
      <c r="B3" s="961"/>
      <c r="C3" s="961"/>
      <c r="D3" s="961"/>
    </row>
    <row r="4" spans="1:4" x14ac:dyDescent="0.25">
      <c r="A4" s="268" t="s">
        <v>1625</v>
      </c>
      <c r="B4" s="269" t="s">
        <v>1626</v>
      </c>
      <c r="C4" s="269" t="s">
        <v>1627</v>
      </c>
      <c r="D4" s="269" t="s">
        <v>1628</v>
      </c>
    </row>
    <row r="5" spans="1:4" x14ac:dyDescent="0.25">
      <c r="A5" s="268" t="s">
        <v>1629</v>
      </c>
      <c r="B5" s="269" t="s">
        <v>1630</v>
      </c>
      <c r="C5" s="269" t="s">
        <v>1631</v>
      </c>
      <c r="D5" s="269" t="s">
        <v>1632</v>
      </c>
    </row>
    <row r="6" spans="1:4" x14ac:dyDescent="0.25">
      <c r="A6" s="268" t="s">
        <v>355</v>
      </c>
      <c r="B6" s="269" t="s">
        <v>1633</v>
      </c>
      <c r="C6" s="269" t="s">
        <v>585</v>
      </c>
      <c r="D6" s="269" t="s">
        <v>308</v>
      </c>
    </row>
    <row r="7" spans="1:4" x14ac:dyDescent="0.25">
      <c r="A7" s="268" t="s">
        <v>356</v>
      </c>
      <c r="B7" s="269" t="s">
        <v>1634</v>
      </c>
      <c r="C7" s="269" t="s">
        <v>1635</v>
      </c>
      <c r="D7" s="269" t="s">
        <v>310</v>
      </c>
    </row>
    <row r="8" spans="1:4" x14ac:dyDescent="0.25">
      <c r="A8" s="268" t="s">
        <v>818</v>
      </c>
      <c r="B8" s="269" t="s">
        <v>1636</v>
      </c>
      <c r="C8" s="269" t="s">
        <v>1637</v>
      </c>
      <c r="D8" s="269" t="s">
        <v>819</v>
      </c>
    </row>
    <row r="9" spans="1:4" x14ac:dyDescent="0.25">
      <c r="A9" s="268" t="s">
        <v>331</v>
      </c>
      <c r="B9" s="269" t="s">
        <v>1638</v>
      </c>
      <c r="C9" s="269" t="s">
        <v>1639</v>
      </c>
      <c r="D9" s="269" t="s">
        <v>98</v>
      </c>
    </row>
    <row r="10" spans="1:4" x14ac:dyDescent="0.25">
      <c r="A10" s="268" t="s">
        <v>761</v>
      </c>
      <c r="B10" s="269" t="s">
        <v>1640</v>
      </c>
      <c r="C10" s="269" t="s">
        <v>1641</v>
      </c>
      <c r="D10" s="269" t="s">
        <v>762</v>
      </c>
    </row>
    <row r="11" spans="1:4" x14ac:dyDescent="0.25">
      <c r="A11" s="268" t="s">
        <v>1642</v>
      </c>
      <c r="B11" s="269" t="s">
        <v>1643</v>
      </c>
      <c r="C11" s="269" t="s">
        <v>1644</v>
      </c>
      <c r="D11" s="269" t="s">
        <v>1645</v>
      </c>
    </row>
    <row r="12" spans="1:4" ht="15" customHeight="1" x14ac:dyDescent="0.25">
      <c r="A12" s="268" t="s">
        <v>1646</v>
      </c>
      <c r="B12" s="269" t="s">
        <v>1647</v>
      </c>
      <c r="C12" s="269" t="s">
        <v>1648</v>
      </c>
      <c r="D12" s="269" t="s">
        <v>1649</v>
      </c>
    </row>
    <row r="13" spans="1:4" x14ac:dyDescent="0.25">
      <c r="A13" s="268" t="s">
        <v>1650</v>
      </c>
      <c r="B13" s="269" t="s">
        <v>1651</v>
      </c>
      <c r="C13" s="269" t="s">
        <v>1652</v>
      </c>
      <c r="D13" s="269" t="s">
        <v>1653</v>
      </c>
    </row>
    <row r="14" spans="1:4" x14ac:dyDescent="0.25">
      <c r="A14" s="268" t="s">
        <v>828</v>
      </c>
      <c r="B14" s="269" t="s">
        <v>1654</v>
      </c>
      <c r="C14" s="269" t="s">
        <v>1655</v>
      </c>
      <c r="D14" s="269" t="s">
        <v>829</v>
      </c>
    </row>
    <row r="15" spans="1:4" ht="15" customHeight="1" x14ac:dyDescent="0.25">
      <c r="A15" s="268" t="s">
        <v>1656</v>
      </c>
      <c r="B15" s="269" t="s">
        <v>1657</v>
      </c>
      <c r="C15" s="269" t="s">
        <v>1658</v>
      </c>
      <c r="D15" s="269" t="s">
        <v>1659</v>
      </c>
    </row>
    <row r="16" spans="1:4" x14ac:dyDescent="0.25">
      <c r="A16" s="268" t="s">
        <v>677</v>
      </c>
      <c r="B16" s="269" t="s">
        <v>1660</v>
      </c>
      <c r="C16" s="269" t="s">
        <v>678</v>
      </c>
      <c r="D16" s="269" t="s">
        <v>1083</v>
      </c>
    </row>
    <row r="17" spans="1:4" x14ac:dyDescent="0.25">
      <c r="A17" s="268" t="s">
        <v>332</v>
      </c>
      <c r="B17" s="269" t="s">
        <v>1661</v>
      </c>
      <c r="C17" s="269" t="s">
        <v>1662</v>
      </c>
      <c r="D17" s="269" t="s">
        <v>100</v>
      </c>
    </row>
    <row r="18" spans="1:4" x14ac:dyDescent="0.25">
      <c r="A18" s="268" t="s">
        <v>396</v>
      </c>
      <c r="B18" s="269" t="s">
        <v>1663</v>
      </c>
      <c r="C18" s="269" t="s">
        <v>1664</v>
      </c>
      <c r="D18" s="269" t="s">
        <v>397</v>
      </c>
    </row>
    <row r="19" spans="1:4" x14ac:dyDescent="0.25">
      <c r="A19" s="268" t="s">
        <v>1665</v>
      </c>
      <c r="B19" s="269" t="s">
        <v>1666</v>
      </c>
      <c r="C19" s="269" t="s">
        <v>1667</v>
      </c>
      <c r="D19" s="269" t="s">
        <v>1668</v>
      </c>
    </row>
    <row r="20" spans="1:4" x14ac:dyDescent="0.25">
      <c r="A20" s="268" t="s">
        <v>1471</v>
      </c>
      <c r="B20" s="269" t="s">
        <v>1669</v>
      </c>
      <c r="C20" s="269" t="s">
        <v>1670</v>
      </c>
      <c r="D20" s="269" t="s">
        <v>745</v>
      </c>
    </row>
    <row r="21" spans="1:4" x14ac:dyDescent="0.25">
      <c r="A21" s="268" t="s">
        <v>1671</v>
      </c>
      <c r="B21" s="269" t="s">
        <v>1672</v>
      </c>
      <c r="C21" s="269" t="s">
        <v>1673</v>
      </c>
      <c r="D21" s="269" t="s">
        <v>1674</v>
      </c>
    </row>
    <row r="22" spans="1:4" x14ac:dyDescent="0.25">
      <c r="A22" s="268" t="s">
        <v>1675</v>
      </c>
      <c r="B22" s="269" t="s">
        <v>1676</v>
      </c>
      <c r="C22" s="269" t="s">
        <v>1677</v>
      </c>
      <c r="D22" s="269" t="s">
        <v>1678</v>
      </c>
    </row>
    <row r="23" spans="1:4" x14ac:dyDescent="0.25">
      <c r="A23" s="268" t="s">
        <v>132</v>
      </c>
      <c r="B23" s="269" t="s">
        <v>1679</v>
      </c>
      <c r="C23" s="269" t="s">
        <v>1490</v>
      </c>
      <c r="D23" s="269" t="s">
        <v>134</v>
      </c>
    </row>
    <row r="24" spans="1:4" ht="15.75" x14ac:dyDescent="0.25">
      <c r="A24" s="961" t="s">
        <v>96</v>
      </c>
      <c r="B24" s="961"/>
      <c r="C24" s="961"/>
      <c r="D24" s="961"/>
    </row>
    <row r="25" spans="1:4" x14ac:dyDescent="0.25">
      <c r="A25" s="268" t="s">
        <v>782</v>
      </c>
      <c r="B25" s="269" t="s">
        <v>1680</v>
      </c>
      <c r="C25" s="269" t="s">
        <v>1681</v>
      </c>
      <c r="D25" s="269" t="s">
        <v>1682</v>
      </c>
    </row>
    <row r="26" spans="1:4" x14ac:dyDescent="0.25">
      <c r="A26" s="268" t="s">
        <v>326</v>
      </c>
      <c r="B26" s="269" t="s">
        <v>1683</v>
      </c>
      <c r="C26" s="269" t="s">
        <v>1684</v>
      </c>
      <c r="D26" s="269" t="s">
        <v>44</v>
      </c>
    </row>
    <row r="27" spans="1:4" x14ac:dyDescent="0.25">
      <c r="A27" s="268" t="s">
        <v>1685</v>
      </c>
      <c r="B27" s="269" t="s">
        <v>1686</v>
      </c>
      <c r="C27" s="269" t="s">
        <v>1687</v>
      </c>
      <c r="D27" s="269" t="s">
        <v>1688</v>
      </c>
    </row>
    <row r="28" spans="1:4" x14ac:dyDescent="0.25">
      <c r="A28" s="268" t="s">
        <v>1689</v>
      </c>
      <c r="B28" s="269" t="s">
        <v>1690</v>
      </c>
      <c r="C28" s="269" t="s">
        <v>1691</v>
      </c>
      <c r="D28" s="269" t="s">
        <v>1692</v>
      </c>
    </row>
    <row r="29" spans="1:4" x14ac:dyDescent="0.25">
      <c r="A29" s="268" t="s">
        <v>1693</v>
      </c>
      <c r="B29" s="269" t="s">
        <v>1694</v>
      </c>
      <c r="C29" s="269" t="s">
        <v>1695</v>
      </c>
      <c r="D29" s="269" t="s">
        <v>1696</v>
      </c>
    </row>
    <row r="30" spans="1:4" x14ac:dyDescent="0.25">
      <c r="A30" s="268" t="s">
        <v>1697</v>
      </c>
      <c r="B30" s="269" t="s">
        <v>1698</v>
      </c>
      <c r="C30" s="269" t="s">
        <v>1699</v>
      </c>
      <c r="D30" s="269" t="s">
        <v>1700</v>
      </c>
    </row>
    <row r="31" spans="1:4" x14ac:dyDescent="0.25">
      <c r="A31" s="268" t="s">
        <v>1701</v>
      </c>
      <c r="B31" s="269" t="s">
        <v>1702</v>
      </c>
      <c r="C31" s="269" t="s">
        <v>1703</v>
      </c>
      <c r="D31" s="269" t="s">
        <v>1704</v>
      </c>
    </row>
    <row r="32" spans="1:4" x14ac:dyDescent="0.25">
      <c r="A32" s="268" t="s">
        <v>759</v>
      </c>
      <c r="B32" s="269" t="s">
        <v>1705</v>
      </c>
      <c r="C32" s="269" t="s">
        <v>1706</v>
      </c>
      <c r="D32" s="269" t="s">
        <v>760</v>
      </c>
    </row>
    <row r="33" spans="1:4" x14ac:dyDescent="0.25">
      <c r="A33" s="268" t="s">
        <v>1707</v>
      </c>
      <c r="B33" s="269" t="s">
        <v>1708</v>
      </c>
      <c r="C33" s="269" t="s">
        <v>1709</v>
      </c>
      <c r="D33" s="269" t="s">
        <v>1710</v>
      </c>
    </row>
    <row r="34" spans="1:4" ht="15.75" x14ac:dyDescent="0.25">
      <c r="A34" s="961" t="s">
        <v>1270</v>
      </c>
      <c r="B34" s="961"/>
      <c r="C34" s="961"/>
      <c r="D34" s="961"/>
    </row>
    <row r="35" spans="1:4" x14ac:dyDescent="0.25">
      <c r="A35" s="268" t="s">
        <v>720</v>
      </c>
      <c r="B35" s="269" t="s">
        <v>1711</v>
      </c>
      <c r="C35" s="269" t="s">
        <v>1712</v>
      </c>
      <c r="D35" s="269"/>
    </row>
    <row r="36" spans="1:4" x14ac:dyDescent="0.25">
      <c r="A36" s="268" t="s">
        <v>722</v>
      </c>
      <c r="B36" s="269" t="s">
        <v>1713</v>
      </c>
      <c r="C36" s="269" t="s">
        <v>1714</v>
      </c>
      <c r="D36" s="269"/>
    </row>
    <row r="37" spans="1:4" ht="15.75" x14ac:dyDescent="0.25">
      <c r="A37" s="961" t="s">
        <v>627</v>
      </c>
      <c r="B37" s="961"/>
      <c r="C37" s="961"/>
      <c r="D37" s="961"/>
    </row>
    <row r="38" spans="1:4" x14ac:dyDescent="0.25">
      <c r="A38" s="268" t="s">
        <v>1715</v>
      </c>
      <c r="B38" s="269" t="s">
        <v>1716</v>
      </c>
      <c r="C38" s="269" t="s">
        <v>1717</v>
      </c>
      <c r="D38" s="269" t="s">
        <v>1718</v>
      </c>
    </row>
    <row r="39" spans="1:4" x14ac:dyDescent="0.25">
      <c r="A39" s="268" t="s">
        <v>1719</v>
      </c>
      <c r="B39" s="269" t="s">
        <v>1720</v>
      </c>
      <c r="C39" s="269" t="s">
        <v>1721</v>
      </c>
      <c r="D39" s="269" t="s">
        <v>1722</v>
      </c>
    </row>
    <row r="40" spans="1:4" x14ac:dyDescent="0.25">
      <c r="A40" s="268" t="s">
        <v>586</v>
      </c>
      <c r="B40" s="269" t="s">
        <v>1723</v>
      </c>
      <c r="C40" s="269" t="s">
        <v>587</v>
      </c>
      <c r="D40" s="269" t="s">
        <v>608</v>
      </c>
    </row>
    <row r="41" spans="1:4" x14ac:dyDescent="0.25">
      <c r="A41" s="268" t="s">
        <v>1724</v>
      </c>
      <c r="B41" s="269" t="s">
        <v>1725</v>
      </c>
      <c r="C41" s="269" t="s">
        <v>1726</v>
      </c>
      <c r="D41" s="269" t="s">
        <v>1727</v>
      </c>
    </row>
    <row r="42" spans="1:4" x14ac:dyDescent="0.25">
      <c r="A42" s="268" t="s">
        <v>1728</v>
      </c>
      <c r="B42" s="269" t="s">
        <v>1729</v>
      </c>
      <c r="C42" s="269" t="s">
        <v>1730</v>
      </c>
      <c r="D42" s="269" t="s">
        <v>1731</v>
      </c>
    </row>
    <row r="43" spans="1:4" x14ac:dyDescent="0.25">
      <c r="A43" s="268" t="s">
        <v>1732</v>
      </c>
      <c r="B43" s="269" t="s">
        <v>1733</v>
      </c>
      <c r="C43" s="269" t="s">
        <v>1734</v>
      </c>
      <c r="D43" s="269" t="s">
        <v>1735</v>
      </c>
    </row>
    <row r="44" spans="1:4" x14ac:dyDescent="0.25">
      <c r="A44" s="268" t="s">
        <v>1736</v>
      </c>
      <c r="B44" s="269" t="s">
        <v>1737</v>
      </c>
      <c r="C44" s="269" t="s">
        <v>1738</v>
      </c>
      <c r="D44" s="269" t="s">
        <v>1397</v>
      </c>
    </row>
    <row r="45" spans="1:4" x14ac:dyDescent="0.25">
      <c r="A45" s="268" t="s">
        <v>337</v>
      </c>
      <c r="B45" s="269" t="s">
        <v>1739</v>
      </c>
      <c r="C45" s="269" t="s">
        <v>1740</v>
      </c>
      <c r="D45" s="269" t="s">
        <v>135</v>
      </c>
    </row>
    <row r="46" spans="1:4" x14ac:dyDescent="0.25">
      <c r="A46" s="268" t="s">
        <v>1741</v>
      </c>
      <c r="B46" s="269" t="s">
        <v>1742</v>
      </c>
      <c r="C46" s="269" t="s">
        <v>1743</v>
      </c>
      <c r="D46" s="269" t="s">
        <v>1744</v>
      </c>
    </row>
    <row r="47" spans="1:4" x14ac:dyDescent="0.25">
      <c r="A47" s="268" t="s">
        <v>842</v>
      </c>
      <c r="B47" s="269" t="s">
        <v>1745</v>
      </c>
      <c r="C47" s="269" t="s">
        <v>1746</v>
      </c>
      <c r="D47" s="269" t="s">
        <v>841</v>
      </c>
    </row>
    <row r="48" spans="1:4" x14ac:dyDescent="0.25">
      <c r="A48" s="268" t="s">
        <v>1747</v>
      </c>
      <c r="B48" s="269" t="s">
        <v>1748</v>
      </c>
      <c r="C48" s="269" t="s">
        <v>1749</v>
      </c>
      <c r="D48" s="269" t="s">
        <v>1750</v>
      </c>
    </row>
  </sheetData>
  <sheetProtection password="CA9D" sheet="1" objects="1" scenarios="1"/>
  <mergeCells count="8">
    <mergeCell ref="A34:D34"/>
    <mergeCell ref="A37:D37"/>
    <mergeCell ref="D1:D2"/>
    <mergeCell ref="A1:A2"/>
    <mergeCell ref="B1:B2"/>
    <mergeCell ref="C1:C2"/>
    <mergeCell ref="A3:D3"/>
    <mergeCell ref="A24:D24"/>
  </mergeCells>
  <phoneticPr fontId="40" type="noConversion"/>
  <pageMargins left="0.7" right="0.7" top="0.71875" bottom="0.44791666666666669" header="0.3" footer="0.3"/>
  <pageSetup orientation="portrait" r:id="rId1"/>
  <headerFooter>
    <oddHeader>&amp;C&amp;"-,Bold"APPENDIX B
SCIENCE COURSES</oddHeader>
  </headerFooter>
  <extLst>
    <ext xmlns:mx="http://schemas.microsoft.com/office/mac/excel/2008/main" uri="{64002731-A6B0-56B0-2670-7721B7C09600}">
      <mx:PLV Mode="1"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Layout" topLeftCell="A35" workbookViewId="0">
      <selection activeCell="E47" sqref="E47:H47"/>
    </sheetView>
  </sheetViews>
  <sheetFormatPr defaultColWidth="9.140625" defaultRowHeight="15" x14ac:dyDescent="0.25"/>
  <cols>
    <col min="1" max="8" width="9.140625" style="338"/>
    <col min="9" max="9" width="9.140625" style="345"/>
    <col min="10" max="16384" width="9.140625" style="338"/>
  </cols>
  <sheetData>
    <row r="1" spans="1:9" ht="45.75" customHeight="1" x14ac:dyDescent="0.25">
      <c r="A1" s="559" t="s">
        <v>2827</v>
      </c>
      <c r="B1" s="559"/>
      <c r="C1" s="559"/>
      <c r="D1" s="559"/>
      <c r="E1" s="559"/>
      <c r="F1" s="559"/>
      <c r="G1" s="559"/>
      <c r="H1" s="559"/>
      <c r="I1" s="559"/>
    </row>
    <row r="2" spans="1:9" x14ac:dyDescent="0.25">
      <c r="A2" s="559" t="s">
        <v>41</v>
      </c>
      <c r="B2" s="559"/>
      <c r="C2" s="559"/>
      <c r="D2" s="559"/>
      <c r="E2" s="559"/>
      <c r="F2" s="559"/>
      <c r="G2" s="559"/>
      <c r="H2" s="559"/>
      <c r="I2" s="559"/>
    </row>
    <row r="3" spans="1:9" x14ac:dyDescent="0.25">
      <c r="A3" s="618" t="s">
        <v>27</v>
      </c>
      <c r="B3" s="619"/>
      <c r="C3" s="619" t="s">
        <v>161</v>
      </c>
      <c r="D3" s="619"/>
      <c r="E3" s="619"/>
      <c r="F3" s="619"/>
      <c r="G3" s="619"/>
      <c r="H3" s="619"/>
      <c r="I3" s="620"/>
    </row>
    <row r="4" spans="1:9" x14ac:dyDescent="0.25">
      <c r="A4" s="77" t="s">
        <v>29</v>
      </c>
      <c r="B4" s="680" t="s">
        <v>162</v>
      </c>
      <c r="C4" s="680"/>
      <c r="D4" s="680"/>
      <c r="E4" s="680"/>
      <c r="F4" s="72"/>
      <c r="G4" s="72"/>
      <c r="H4" s="72"/>
      <c r="I4" s="79"/>
    </row>
    <row r="5" spans="1:9" x14ac:dyDescent="0.25">
      <c r="A5" s="681" t="s">
        <v>1356</v>
      </c>
      <c r="B5" s="682"/>
      <c r="C5" s="682"/>
      <c r="D5" s="682"/>
      <c r="E5" s="682"/>
      <c r="F5" s="682"/>
      <c r="G5" s="682"/>
      <c r="H5" s="682"/>
      <c r="I5" s="683"/>
    </row>
    <row r="6" spans="1:9" ht="15" customHeight="1" x14ac:dyDescent="0.25">
      <c r="A6" s="646" t="s">
        <v>2236</v>
      </c>
      <c r="B6" s="567"/>
      <c r="C6" s="567"/>
      <c r="D6" s="567"/>
      <c r="E6" s="567" t="s">
        <v>159</v>
      </c>
      <c r="F6" s="567"/>
      <c r="G6" s="567"/>
      <c r="H6" s="567"/>
      <c r="I6" s="59">
        <v>3</v>
      </c>
    </row>
    <row r="7" spans="1:9" ht="15" customHeight="1" x14ac:dyDescent="0.25">
      <c r="A7" s="646" t="s">
        <v>498</v>
      </c>
      <c r="B7" s="567"/>
      <c r="C7" s="567"/>
      <c r="D7" s="567"/>
      <c r="E7" s="567" t="s">
        <v>160</v>
      </c>
      <c r="F7" s="567"/>
      <c r="G7" s="567"/>
      <c r="H7" s="567"/>
      <c r="I7" s="59">
        <v>4</v>
      </c>
    </row>
    <row r="8" spans="1:9" x14ac:dyDescent="0.25">
      <c r="A8" s="555" t="s">
        <v>342</v>
      </c>
      <c r="B8" s="556"/>
      <c r="C8" s="556"/>
      <c r="D8" s="556"/>
      <c r="E8" s="556" t="s">
        <v>8</v>
      </c>
      <c r="F8" s="556"/>
      <c r="G8" s="556"/>
      <c r="H8" s="556"/>
      <c r="I8" s="38">
        <v>6</v>
      </c>
    </row>
    <row r="9" spans="1:9" ht="15" customHeight="1" x14ac:dyDescent="0.25">
      <c r="A9" s="646" t="s">
        <v>103</v>
      </c>
      <c r="B9" s="567"/>
      <c r="C9" s="567"/>
      <c r="D9" s="567"/>
      <c r="E9" s="567" t="s">
        <v>2494</v>
      </c>
      <c r="F9" s="567"/>
      <c r="G9" s="567"/>
      <c r="H9" s="567"/>
      <c r="I9" s="59">
        <v>3</v>
      </c>
    </row>
    <row r="10" spans="1:9" ht="15" customHeight="1" x14ac:dyDescent="0.25">
      <c r="A10" s="555" t="s">
        <v>101</v>
      </c>
      <c r="B10" s="556"/>
      <c r="C10" s="556"/>
      <c r="D10" s="556"/>
      <c r="E10" s="556" t="s">
        <v>102</v>
      </c>
      <c r="F10" s="556"/>
      <c r="G10" s="556"/>
      <c r="H10" s="556"/>
      <c r="I10" s="38">
        <v>3</v>
      </c>
    </row>
    <row r="11" spans="1:9" x14ac:dyDescent="0.25">
      <c r="A11" s="555" t="s">
        <v>2237</v>
      </c>
      <c r="B11" s="556"/>
      <c r="C11" s="556"/>
      <c r="D11" s="556"/>
      <c r="E11" s="556" t="s">
        <v>46</v>
      </c>
      <c r="F11" s="556"/>
      <c r="G11" s="556"/>
      <c r="H11" s="556"/>
      <c r="I11" s="38">
        <v>6</v>
      </c>
    </row>
    <row r="12" spans="1:9" x14ac:dyDescent="0.25">
      <c r="A12" s="555" t="s">
        <v>780</v>
      </c>
      <c r="B12" s="556"/>
      <c r="C12" s="556"/>
      <c r="D12" s="556"/>
      <c r="E12" s="556" t="s">
        <v>158</v>
      </c>
      <c r="F12" s="556"/>
      <c r="G12" s="556"/>
      <c r="H12" s="556"/>
      <c r="I12" s="38">
        <v>8</v>
      </c>
    </row>
    <row r="13" spans="1:9" ht="15" customHeight="1" x14ac:dyDescent="0.25">
      <c r="A13" s="555" t="s">
        <v>341</v>
      </c>
      <c r="B13" s="556"/>
      <c r="C13" s="556"/>
      <c r="D13" s="556"/>
      <c r="E13" s="556" t="s">
        <v>9</v>
      </c>
      <c r="F13" s="556"/>
      <c r="G13" s="556"/>
      <c r="H13" s="556"/>
      <c r="I13" s="38">
        <v>3</v>
      </c>
    </row>
    <row r="14" spans="1:9" x14ac:dyDescent="0.25">
      <c r="A14" s="657" t="s">
        <v>1513</v>
      </c>
      <c r="B14" s="658"/>
      <c r="C14" s="658"/>
      <c r="D14" s="658"/>
      <c r="E14" s="658"/>
      <c r="F14" s="658"/>
      <c r="G14" s="658"/>
      <c r="H14" s="659"/>
      <c r="I14" s="76">
        <f>SUM(I6:I13)</f>
        <v>36</v>
      </c>
    </row>
    <row r="15" spans="1:9" x14ac:dyDescent="0.25">
      <c r="A15" s="677" t="s">
        <v>2761</v>
      </c>
      <c r="B15" s="678"/>
      <c r="C15" s="678"/>
      <c r="D15" s="678"/>
      <c r="E15" s="678"/>
      <c r="F15" s="678"/>
      <c r="G15" s="678"/>
      <c r="H15" s="678"/>
      <c r="I15" s="679"/>
    </row>
    <row r="16" spans="1:9" x14ac:dyDescent="0.25">
      <c r="A16" s="632" t="s">
        <v>13</v>
      </c>
      <c r="B16" s="633"/>
      <c r="C16" s="633"/>
      <c r="D16" s="633"/>
      <c r="E16" s="633" t="s">
        <v>14</v>
      </c>
      <c r="F16" s="633"/>
      <c r="G16" s="633"/>
      <c r="H16" s="633"/>
      <c r="I16" s="37">
        <v>3</v>
      </c>
    </row>
    <row r="17" spans="1:9" x14ac:dyDescent="0.25">
      <c r="A17" s="555" t="s">
        <v>344</v>
      </c>
      <c r="B17" s="556"/>
      <c r="C17" s="556"/>
      <c r="D17" s="556"/>
      <c r="E17" s="556" t="s">
        <v>157</v>
      </c>
      <c r="F17" s="556"/>
      <c r="G17" s="556"/>
      <c r="H17" s="556"/>
      <c r="I17" s="38">
        <v>4</v>
      </c>
    </row>
    <row r="18" spans="1:9" x14ac:dyDescent="0.25">
      <c r="A18" s="555" t="s">
        <v>128</v>
      </c>
      <c r="B18" s="556"/>
      <c r="C18" s="556"/>
      <c r="D18" s="556"/>
      <c r="E18" s="556" t="s">
        <v>130</v>
      </c>
      <c r="F18" s="556"/>
      <c r="G18" s="556"/>
      <c r="H18" s="556"/>
      <c r="I18" s="38">
        <v>3</v>
      </c>
    </row>
    <row r="19" spans="1:9" x14ac:dyDescent="0.25">
      <c r="A19" s="555" t="s">
        <v>127</v>
      </c>
      <c r="B19" s="556"/>
      <c r="C19" s="556"/>
      <c r="D19" s="556"/>
      <c r="E19" s="556" t="s">
        <v>155</v>
      </c>
      <c r="F19" s="556"/>
      <c r="G19" s="556"/>
      <c r="H19" s="556"/>
      <c r="I19" s="38">
        <v>3</v>
      </c>
    </row>
    <row r="20" spans="1:9" x14ac:dyDescent="0.25">
      <c r="A20" s="571" t="s">
        <v>11</v>
      </c>
      <c r="B20" s="572"/>
      <c r="C20" s="572"/>
      <c r="D20" s="572"/>
      <c r="E20" s="556" t="s">
        <v>33</v>
      </c>
      <c r="F20" s="556"/>
      <c r="G20" s="556"/>
      <c r="H20" s="556"/>
      <c r="I20" s="38">
        <v>6</v>
      </c>
    </row>
    <row r="21" spans="1:9" ht="30.95" customHeight="1" x14ac:dyDescent="0.25">
      <c r="A21" s="557" t="s">
        <v>15</v>
      </c>
      <c r="B21" s="558"/>
      <c r="C21" s="558"/>
      <c r="D21" s="558"/>
      <c r="E21" s="556" t="s">
        <v>77</v>
      </c>
      <c r="F21" s="556"/>
      <c r="G21" s="556"/>
      <c r="H21" s="556"/>
      <c r="I21" s="38">
        <v>3</v>
      </c>
    </row>
    <row r="22" spans="1:9" ht="15" customHeight="1" x14ac:dyDescent="0.25">
      <c r="A22" s="646" t="s">
        <v>137</v>
      </c>
      <c r="B22" s="567"/>
      <c r="C22" s="567"/>
      <c r="D22" s="567"/>
      <c r="E22" s="567" t="s">
        <v>138</v>
      </c>
      <c r="F22" s="567"/>
      <c r="G22" s="567"/>
      <c r="H22" s="567"/>
      <c r="I22" s="59">
        <v>3</v>
      </c>
    </row>
    <row r="23" spans="1:9" x14ac:dyDescent="0.25">
      <c r="A23" s="672" t="s">
        <v>1358</v>
      </c>
      <c r="B23" s="672"/>
      <c r="C23" s="672"/>
      <c r="D23" s="672"/>
      <c r="E23" s="672"/>
      <c r="F23" s="672"/>
      <c r="G23" s="672"/>
      <c r="H23" s="672"/>
      <c r="I23" s="73">
        <f>SUM(I16:I22)</f>
        <v>25</v>
      </c>
    </row>
    <row r="24" spans="1:9" x14ac:dyDescent="0.25">
      <c r="A24" s="675" t="s">
        <v>1359</v>
      </c>
      <c r="B24" s="675"/>
      <c r="C24" s="675"/>
      <c r="D24" s="675"/>
      <c r="E24" s="675"/>
      <c r="F24" s="675"/>
      <c r="G24" s="675"/>
      <c r="H24" s="675"/>
      <c r="I24" s="74">
        <f>SUM(I14,I23)</f>
        <v>61</v>
      </c>
    </row>
    <row r="25" spans="1:9" x14ac:dyDescent="0.25">
      <c r="A25" s="676" t="s">
        <v>2899</v>
      </c>
      <c r="B25" s="676"/>
      <c r="C25" s="676"/>
      <c r="D25" s="676"/>
      <c r="E25" s="676"/>
      <c r="F25" s="676"/>
      <c r="G25" s="676"/>
      <c r="H25" s="676"/>
      <c r="I25" s="676"/>
    </row>
    <row r="26" spans="1:9" x14ac:dyDescent="0.25">
      <c r="A26" s="632" t="s">
        <v>13</v>
      </c>
      <c r="B26" s="633"/>
      <c r="C26" s="633"/>
      <c r="D26" s="633"/>
      <c r="E26" s="633" t="s">
        <v>14</v>
      </c>
      <c r="F26" s="633"/>
      <c r="G26" s="633"/>
      <c r="H26" s="633"/>
      <c r="I26" s="37">
        <v>3</v>
      </c>
    </row>
    <row r="27" spans="1:9" x14ac:dyDescent="0.25">
      <c r="A27" s="555" t="s">
        <v>344</v>
      </c>
      <c r="B27" s="556"/>
      <c r="C27" s="556"/>
      <c r="D27" s="556"/>
      <c r="E27" s="556" t="s">
        <v>157</v>
      </c>
      <c r="F27" s="556"/>
      <c r="G27" s="556"/>
      <c r="H27" s="556"/>
      <c r="I27" s="38">
        <v>4</v>
      </c>
    </row>
    <row r="28" spans="1:9" x14ac:dyDescent="0.25">
      <c r="A28" s="555" t="s">
        <v>128</v>
      </c>
      <c r="B28" s="556"/>
      <c r="C28" s="556"/>
      <c r="D28" s="556"/>
      <c r="E28" s="556" t="s">
        <v>130</v>
      </c>
      <c r="F28" s="556"/>
      <c r="G28" s="556"/>
      <c r="H28" s="556"/>
      <c r="I28" s="38">
        <v>3</v>
      </c>
    </row>
    <row r="29" spans="1:9" x14ac:dyDescent="0.25">
      <c r="A29" s="555" t="s">
        <v>127</v>
      </c>
      <c r="B29" s="556"/>
      <c r="C29" s="556"/>
      <c r="D29" s="556"/>
      <c r="E29" s="556" t="s">
        <v>155</v>
      </c>
      <c r="F29" s="556"/>
      <c r="G29" s="556"/>
      <c r="H29" s="556"/>
      <c r="I29" s="38">
        <v>3</v>
      </c>
    </row>
    <row r="30" spans="1:9" x14ac:dyDescent="0.25">
      <c r="A30" s="571" t="s">
        <v>11</v>
      </c>
      <c r="B30" s="572"/>
      <c r="C30" s="572"/>
      <c r="D30" s="572"/>
      <c r="E30" s="556" t="s">
        <v>33</v>
      </c>
      <c r="F30" s="556"/>
      <c r="G30" s="556"/>
      <c r="H30" s="556"/>
      <c r="I30" s="38">
        <v>6</v>
      </c>
    </row>
    <row r="31" spans="1:9" s="387" customFormat="1" ht="30.95" customHeight="1" x14ac:dyDescent="0.25">
      <c r="A31" s="557" t="s">
        <v>15</v>
      </c>
      <c r="B31" s="558"/>
      <c r="C31" s="558"/>
      <c r="D31" s="558"/>
      <c r="E31" s="556" t="s">
        <v>77</v>
      </c>
      <c r="F31" s="556"/>
      <c r="G31" s="556"/>
      <c r="H31" s="556"/>
      <c r="I31" s="38">
        <v>3</v>
      </c>
    </row>
    <row r="32" spans="1:9" s="387" customFormat="1" ht="15" customHeight="1" x14ac:dyDescent="0.25">
      <c r="A32" s="646" t="s">
        <v>137</v>
      </c>
      <c r="B32" s="567"/>
      <c r="C32" s="567"/>
      <c r="D32" s="567"/>
      <c r="E32" s="567" t="s">
        <v>138</v>
      </c>
      <c r="F32" s="567"/>
      <c r="G32" s="567"/>
      <c r="H32" s="567"/>
      <c r="I32" s="59">
        <v>3</v>
      </c>
    </row>
    <row r="33" spans="1:9" x14ac:dyDescent="0.25">
      <c r="A33" s="672" t="s">
        <v>1494</v>
      </c>
      <c r="B33" s="672"/>
      <c r="C33" s="672"/>
      <c r="D33" s="672"/>
      <c r="E33" s="672"/>
      <c r="F33" s="672"/>
      <c r="G33" s="672"/>
      <c r="H33" s="672"/>
      <c r="I33" s="73">
        <f>SUM(I26:I32)</f>
        <v>25</v>
      </c>
    </row>
    <row r="34" spans="1:9" x14ac:dyDescent="0.25">
      <c r="A34" s="673" t="s">
        <v>1505</v>
      </c>
      <c r="B34" s="673"/>
      <c r="C34" s="673"/>
      <c r="D34" s="673"/>
      <c r="E34" s="673"/>
      <c r="F34" s="673"/>
      <c r="G34" s="673"/>
      <c r="H34" s="673"/>
      <c r="I34" s="74">
        <f>SUM(I14,I33)</f>
        <v>61</v>
      </c>
    </row>
    <row r="35" spans="1:9" x14ac:dyDescent="0.25">
      <c r="A35" s="684" t="s">
        <v>2898</v>
      </c>
      <c r="B35" s="685"/>
      <c r="C35" s="685"/>
      <c r="D35" s="685"/>
      <c r="E35" s="685"/>
      <c r="F35" s="685"/>
      <c r="G35" s="685"/>
      <c r="H35" s="685"/>
      <c r="I35" s="686"/>
    </row>
    <row r="36" spans="1:9" ht="15" customHeight="1" x14ac:dyDescent="0.25">
      <c r="A36" s="632" t="s">
        <v>13</v>
      </c>
      <c r="B36" s="633"/>
      <c r="C36" s="633"/>
      <c r="D36" s="633"/>
      <c r="E36" s="633" t="s">
        <v>14</v>
      </c>
      <c r="F36" s="633"/>
      <c r="G36" s="633"/>
      <c r="H36" s="633"/>
      <c r="I36" s="37">
        <v>3</v>
      </c>
    </row>
    <row r="37" spans="1:9" ht="15" customHeight="1" x14ac:dyDescent="0.25">
      <c r="A37" s="555" t="s">
        <v>344</v>
      </c>
      <c r="B37" s="556"/>
      <c r="C37" s="556"/>
      <c r="D37" s="556"/>
      <c r="E37" s="556" t="s">
        <v>157</v>
      </c>
      <c r="F37" s="556"/>
      <c r="G37" s="556"/>
      <c r="H37" s="556"/>
      <c r="I37" s="38">
        <v>4</v>
      </c>
    </row>
    <row r="38" spans="1:9" ht="15" customHeight="1" x14ac:dyDescent="0.25">
      <c r="A38" s="555" t="s">
        <v>128</v>
      </c>
      <c r="B38" s="556"/>
      <c r="C38" s="556"/>
      <c r="D38" s="556"/>
      <c r="E38" s="556" t="s">
        <v>130</v>
      </c>
      <c r="F38" s="556"/>
      <c r="G38" s="556"/>
      <c r="H38" s="556"/>
      <c r="I38" s="38">
        <v>3</v>
      </c>
    </row>
    <row r="39" spans="1:9" ht="15" customHeight="1" x14ac:dyDescent="0.25">
      <c r="A39" s="555" t="s">
        <v>127</v>
      </c>
      <c r="B39" s="556"/>
      <c r="C39" s="556"/>
      <c r="D39" s="556"/>
      <c r="E39" s="556" t="s">
        <v>155</v>
      </c>
      <c r="F39" s="556"/>
      <c r="G39" s="556"/>
      <c r="H39" s="556"/>
      <c r="I39" s="38">
        <v>3</v>
      </c>
    </row>
    <row r="40" spans="1:9" x14ac:dyDescent="0.25">
      <c r="A40" s="571" t="s">
        <v>11</v>
      </c>
      <c r="B40" s="572"/>
      <c r="C40" s="572"/>
      <c r="D40" s="572"/>
      <c r="E40" s="556" t="s">
        <v>33</v>
      </c>
      <c r="F40" s="556"/>
      <c r="G40" s="556"/>
      <c r="H40" s="556"/>
      <c r="I40" s="38">
        <v>6</v>
      </c>
    </row>
    <row r="41" spans="1:9" s="387" customFormat="1" ht="30.95" customHeight="1" x14ac:dyDescent="0.25">
      <c r="A41" s="557" t="s">
        <v>15</v>
      </c>
      <c r="B41" s="558"/>
      <c r="C41" s="558"/>
      <c r="D41" s="558"/>
      <c r="E41" s="556" t="s">
        <v>77</v>
      </c>
      <c r="F41" s="556"/>
      <c r="G41" s="556"/>
      <c r="H41" s="556"/>
      <c r="I41" s="38">
        <v>3</v>
      </c>
    </row>
    <row r="42" spans="1:9" s="387" customFormat="1" ht="15" customHeight="1" x14ac:dyDescent="0.25">
      <c r="A42" s="646" t="s">
        <v>137</v>
      </c>
      <c r="B42" s="567"/>
      <c r="C42" s="567"/>
      <c r="D42" s="567"/>
      <c r="E42" s="567" t="s">
        <v>138</v>
      </c>
      <c r="F42" s="567"/>
      <c r="G42" s="567"/>
      <c r="H42" s="567"/>
      <c r="I42" s="59">
        <v>3</v>
      </c>
    </row>
    <row r="43" spans="1:9" ht="15" customHeight="1" x14ac:dyDescent="0.25">
      <c r="A43" s="672" t="s">
        <v>1506</v>
      </c>
      <c r="B43" s="672"/>
      <c r="C43" s="672"/>
      <c r="D43" s="672"/>
      <c r="E43" s="672"/>
      <c r="F43" s="672"/>
      <c r="G43" s="672"/>
      <c r="H43" s="672"/>
      <c r="I43" s="73">
        <f>SUM(I36:I42)</f>
        <v>25</v>
      </c>
    </row>
    <row r="44" spans="1:9" ht="15" customHeight="1" x14ac:dyDescent="0.25">
      <c r="A44" s="673" t="s">
        <v>1503</v>
      </c>
      <c r="B44" s="673"/>
      <c r="C44" s="673"/>
      <c r="D44" s="673"/>
      <c r="E44" s="673"/>
      <c r="F44" s="673"/>
      <c r="G44" s="673"/>
      <c r="H44" s="673"/>
      <c r="I44" s="74">
        <f>SUM(I14,I43)</f>
        <v>61</v>
      </c>
    </row>
    <row r="45" spans="1:9" x14ac:dyDescent="0.25">
      <c r="A45" s="674" t="s">
        <v>2762</v>
      </c>
      <c r="B45" s="674"/>
      <c r="C45" s="674"/>
      <c r="D45" s="674"/>
      <c r="E45" s="674"/>
      <c r="F45" s="674"/>
      <c r="G45" s="674"/>
      <c r="H45" s="674"/>
      <c r="I45" s="674"/>
    </row>
    <row r="46" spans="1:9" ht="30" customHeight="1" x14ac:dyDescent="0.25">
      <c r="A46" s="578" t="s">
        <v>2897</v>
      </c>
      <c r="B46" s="579"/>
      <c r="C46" s="579"/>
      <c r="D46" s="579"/>
      <c r="E46" s="582" t="s">
        <v>2230</v>
      </c>
      <c r="F46" s="582"/>
      <c r="G46" s="582"/>
      <c r="H46" s="582"/>
      <c r="I46" s="84">
        <v>3</v>
      </c>
    </row>
    <row r="47" spans="1:9" ht="31.5" customHeight="1" x14ac:dyDescent="0.25">
      <c r="A47" s="578" t="s">
        <v>2812</v>
      </c>
      <c r="B47" s="579"/>
      <c r="C47" s="579"/>
      <c r="D47" s="579"/>
      <c r="E47" s="591" t="s">
        <v>2985</v>
      </c>
      <c r="F47" s="591"/>
      <c r="G47" s="591"/>
      <c r="H47" s="591"/>
      <c r="I47" s="84">
        <v>6</v>
      </c>
    </row>
    <row r="48" spans="1:9" x14ac:dyDescent="0.25">
      <c r="A48" s="557" t="s">
        <v>15</v>
      </c>
      <c r="B48" s="558"/>
      <c r="C48" s="558"/>
      <c r="D48" s="558"/>
      <c r="E48" s="556" t="s">
        <v>16</v>
      </c>
      <c r="F48" s="556"/>
      <c r="G48" s="556"/>
      <c r="H48" s="556"/>
      <c r="I48" s="38">
        <v>3</v>
      </c>
    </row>
    <row r="49" spans="1:9" s="387" customFormat="1" ht="15" customHeight="1" x14ac:dyDescent="0.25">
      <c r="A49" s="646" t="s">
        <v>137</v>
      </c>
      <c r="B49" s="567"/>
      <c r="C49" s="567"/>
      <c r="D49" s="567"/>
      <c r="E49" s="567" t="s">
        <v>773</v>
      </c>
      <c r="F49" s="567"/>
      <c r="G49" s="567"/>
      <c r="H49" s="567"/>
      <c r="I49" s="59">
        <v>3</v>
      </c>
    </row>
    <row r="50" spans="1:9" ht="44.25" customHeight="1" x14ac:dyDescent="0.25">
      <c r="A50" s="578" t="s">
        <v>2896</v>
      </c>
      <c r="B50" s="579"/>
      <c r="C50" s="579"/>
      <c r="D50" s="579"/>
      <c r="E50" s="579" t="s">
        <v>2491</v>
      </c>
      <c r="F50" s="579"/>
      <c r="G50" s="579"/>
      <c r="H50" s="579"/>
      <c r="I50" s="84">
        <v>6</v>
      </c>
    </row>
    <row r="51" spans="1:9" ht="15" customHeight="1" x14ac:dyDescent="0.25">
      <c r="A51" s="571" t="s">
        <v>4</v>
      </c>
      <c r="B51" s="572"/>
      <c r="C51" s="572"/>
      <c r="D51" s="572"/>
      <c r="E51" s="556"/>
      <c r="F51" s="556"/>
      <c r="G51" s="556"/>
      <c r="H51" s="556"/>
      <c r="I51" s="38">
        <v>5</v>
      </c>
    </row>
    <row r="52" spans="1:9" ht="15" customHeight="1" x14ac:dyDescent="0.25">
      <c r="A52" s="672" t="s">
        <v>1366</v>
      </c>
      <c r="B52" s="672"/>
      <c r="C52" s="672"/>
      <c r="D52" s="672"/>
      <c r="E52" s="672"/>
      <c r="F52" s="672"/>
      <c r="G52" s="672"/>
      <c r="H52" s="672"/>
      <c r="I52" s="73">
        <f>SUM(I46:I51)</f>
        <v>26</v>
      </c>
    </row>
    <row r="53" spans="1:9" x14ac:dyDescent="0.25">
      <c r="A53" s="635" t="s">
        <v>1507</v>
      </c>
      <c r="B53" s="636"/>
      <c r="C53" s="636"/>
      <c r="D53" s="636"/>
      <c r="E53" s="636"/>
      <c r="F53" s="636"/>
      <c r="G53" s="636"/>
      <c r="H53" s="647"/>
      <c r="I53" s="74">
        <f>SUM(I14,I52)</f>
        <v>62</v>
      </c>
    </row>
    <row r="54" spans="1:9" x14ac:dyDescent="0.25">
      <c r="A54" s="585" t="s">
        <v>6</v>
      </c>
      <c r="B54" s="585"/>
      <c r="C54" s="585"/>
      <c r="D54" s="585"/>
      <c r="E54" s="585"/>
      <c r="F54" s="585"/>
      <c r="G54" s="585"/>
      <c r="H54" s="585"/>
      <c r="I54" s="585"/>
    </row>
    <row r="55" spans="1:9" ht="26.25" customHeight="1" x14ac:dyDescent="0.25">
      <c r="A55" s="586" t="s">
        <v>2238</v>
      </c>
      <c r="B55" s="586"/>
      <c r="C55" s="586"/>
      <c r="D55" s="586"/>
      <c r="E55" s="586"/>
      <c r="F55" s="586"/>
      <c r="G55" s="586"/>
      <c r="H55" s="586"/>
      <c r="I55" s="586"/>
    </row>
    <row r="56" spans="1:9" s="459" customFormat="1" ht="33.75" customHeight="1" x14ac:dyDescent="0.25">
      <c r="A56" s="586" t="s">
        <v>2900</v>
      </c>
      <c r="B56" s="586"/>
      <c r="C56" s="586"/>
      <c r="D56" s="586"/>
      <c r="E56" s="586"/>
      <c r="F56" s="586"/>
      <c r="G56" s="586"/>
      <c r="H56" s="586"/>
      <c r="I56" s="586"/>
    </row>
    <row r="57" spans="1:9" s="459" customFormat="1" ht="40.5" customHeight="1" x14ac:dyDescent="0.25">
      <c r="A57" s="586" t="s">
        <v>2901</v>
      </c>
      <c r="B57" s="586"/>
      <c r="C57" s="586"/>
      <c r="D57" s="586"/>
      <c r="E57" s="586"/>
      <c r="F57" s="586"/>
      <c r="G57" s="586"/>
      <c r="H57" s="586"/>
      <c r="I57" s="586"/>
    </row>
    <row r="58" spans="1:9" ht="60" customHeight="1" x14ac:dyDescent="0.25">
      <c r="A58" s="586" t="s">
        <v>2895</v>
      </c>
      <c r="B58" s="586"/>
      <c r="C58" s="586"/>
      <c r="D58" s="586"/>
      <c r="E58" s="586"/>
      <c r="F58" s="586"/>
      <c r="G58" s="586"/>
      <c r="H58" s="586"/>
      <c r="I58" s="586"/>
    </row>
    <row r="59" spans="1:9" x14ac:dyDescent="0.25">
      <c r="A59" s="480" t="s">
        <v>542</v>
      </c>
      <c r="B59" s="480"/>
      <c r="C59" s="480" t="s">
        <v>1334</v>
      </c>
      <c r="D59" s="480"/>
    </row>
  </sheetData>
  <sheetProtection password="CA9D" sheet="1" objects="1" scenarios="1"/>
  <mergeCells count="96">
    <mergeCell ref="A57:I57"/>
    <mergeCell ref="A56:I56"/>
    <mergeCell ref="A35:I35"/>
    <mergeCell ref="A46:D46"/>
    <mergeCell ref="E46:H46"/>
    <mergeCell ref="A37:D37"/>
    <mergeCell ref="E37:H37"/>
    <mergeCell ref="A38:D38"/>
    <mergeCell ref="E38:H38"/>
    <mergeCell ref="A39:D39"/>
    <mergeCell ref="E39:H39"/>
    <mergeCell ref="A36:D36"/>
    <mergeCell ref="E36:H36"/>
    <mergeCell ref="A54:I54"/>
    <mergeCell ref="A40:D40"/>
    <mergeCell ref="E40:H40"/>
    <mergeCell ref="A8:D8"/>
    <mergeCell ref="E8:H8"/>
    <mergeCell ref="A1:I1"/>
    <mergeCell ref="A2:I2"/>
    <mergeCell ref="A3:B3"/>
    <mergeCell ref="C3:I3"/>
    <mergeCell ref="B4:E4"/>
    <mergeCell ref="A5:I5"/>
    <mergeCell ref="A6:D6"/>
    <mergeCell ref="E6:H6"/>
    <mergeCell ref="A7:D7"/>
    <mergeCell ref="E7:H7"/>
    <mergeCell ref="E21:H21"/>
    <mergeCell ref="A16:D16"/>
    <mergeCell ref="E16:H16"/>
    <mergeCell ref="E9:H9"/>
    <mergeCell ref="A15:I15"/>
    <mergeCell ref="A10:D10"/>
    <mergeCell ref="E10:H10"/>
    <mergeCell ref="A11:D11"/>
    <mergeCell ref="E11:H11"/>
    <mergeCell ref="A9:D9"/>
    <mergeCell ref="A12:D12"/>
    <mergeCell ref="E12:H12"/>
    <mergeCell ref="A13:D13"/>
    <mergeCell ref="E13:H13"/>
    <mergeCell ref="A14:H14"/>
    <mergeCell ref="A26:D26"/>
    <mergeCell ref="E26:H26"/>
    <mergeCell ref="A17:D17"/>
    <mergeCell ref="E17:H17"/>
    <mergeCell ref="A18:D18"/>
    <mergeCell ref="E18:H18"/>
    <mergeCell ref="A19:D19"/>
    <mergeCell ref="E19:H19"/>
    <mergeCell ref="A20:D20"/>
    <mergeCell ref="E20:H20"/>
    <mergeCell ref="A23:H23"/>
    <mergeCell ref="A24:H24"/>
    <mergeCell ref="A25:I25"/>
    <mergeCell ref="A22:D22"/>
    <mergeCell ref="E22:H22"/>
    <mergeCell ref="A21:D21"/>
    <mergeCell ref="A27:D27"/>
    <mergeCell ref="E27:H27"/>
    <mergeCell ref="A28:D28"/>
    <mergeCell ref="E28:H28"/>
    <mergeCell ref="A29:D29"/>
    <mergeCell ref="E29:H29"/>
    <mergeCell ref="A30:D30"/>
    <mergeCell ref="E30:H30"/>
    <mergeCell ref="A31:D31"/>
    <mergeCell ref="E31:H31"/>
    <mergeCell ref="A34:H34"/>
    <mergeCell ref="A32:D32"/>
    <mergeCell ref="E32:H32"/>
    <mergeCell ref="A33:H33"/>
    <mergeCell ref="A59:B59"/>
    <mergeCell ref="C59:D59"/>
    <mergeCell ref="A47:D47"/>
    <mergeCell ref="E47:H47"/>
    <mergeCell ref="A50:D50"/>
    <mergeCell ref="A55:I55"/>
    <mergeCell ref="A58:I58"/>
    <mergeCell ref="E50:H50"/>
    <mergeCell ref="A51:D51"/>
    <mergeCell ref="E51:H51"/>
    <mergeCell ref="A52:H52"/>
    <mergeCell ref="A49:D49"/>
    <mergeCell ref="E49:H49"/>
    <mergeCell ref="A48:D48"/>
    <mergeCell ref="E48:H48"/>
    <mergeCell ref="A53:H53"/>
    <mergeCell ref="A41:D41"/>
    <mergeCell ref="E41:H41"/>
    <mergeCell ref="A43:H43"/>
    <mergeCell ref="A44:H44"/>
    <mergeCell ref="A45:I45"/>
    <mergeCell ref="A42:D42"/>
    <mergeCell ref="E42:H42"/>
  </mergeCells>
  <phoneticPr fontId="40" type="noConversion"/>
  <hyperlinks>
    <hyperlink ref="A59" location="'Table of Contents'!A1" display="table of contents"/>
    <hyperlink ref="C59:D59"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4" max="16383" man="1"/>
  </rowBreaks>
  <extLst>
    <ext xmlns:mx="http://schemas.microsoft.com/office/mac/excel/2008/main" uri="{64002731-A6B0-56B0-2670-7721B7C09600}">
      <mx:PLV Mode="1" OnePage="0" WScale="0"/>
    </ext>
  </extLs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enableFormatConditionsCalculation="0">
    <pageSetUpPr fitToPage="1"/>
  </sheetPr>
  <dimension ref="A9:A12"/>
  <sheetViews>
    <sheetView view="pageLayout" workbookViewId="0"/>
  </sheetViews>
  <sheetFormatPr defaultColWidth="40" defaultRowHeight="15" x14ac:dyDescent="0.25"/>
  <cols>
    <col min="1" max="1" width="35.42578125" style="329" customWidth="1"/>
    <col min="2" max="2" width="13.7109375" style="329" customWidth="1"/>
    <col min="3" max="3" width="12.28515625" style="329" customWidth="1"/>
    <col min="4" max="4" width="28.140625" style="329" customWidth="1"/>
    <col min="5" max="16384" width="40" style="329"/>
  </cols>
  <sheetData>
    <row r="9" ht="15" customHeight="1" x14ac:dyDescent="0.25"/>
    <row r="12" ht="15" customHeight="1" x14ac:dyDescent="0.25"/>
  </sheetData>
  <sheetProtection password="CA9D" sheet="1" objects="1" scenarios="1"/>
  <phoneticPr fontId="40" type="noConversion"/>
  <pageMargins left="0.7" right="0.7" top="0.71875" bottom="0.44791666666666669" header="0.3" footer="0.3"/>
  <pageSetup orientation="portrait" r:id="rId1"/>
  <headerFooter>
    <oddHeader>&amp;C&amp;"-,Bold"APPENDIX C
USM TRANSFER POLICY</oddHeader>
  </headerFooter>
  <drawing r:id="rId2"/>
  <extLst>
    <ext xmlns:mx="http://schemas.microsoft.com/office/mac/excel/2008/main" uri="{64002731-A6B0-56B0-2670-7721B7C09600}">
      <mx:PLV Mode="1" OnePage="0" WScale="0"/>
    </ext>
  </extLst>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enableFormatConditionsCalculation="0">
    <pageSetUpPr fitToPage="1"/>
  </sheetPr>
  <dimension ref="A1:D50"/>
  <sheetViews>
    <sheetView showGridLines="0" view="pageLayout" zoomScale="89" zoomScalePageLayoutView="89" workbookViewId="0">
      <selection activeCell="D18" sqref="D18"/>
    </sheetView>
  </sheetViews>
  <sheetFormatPr defaultColWidth="8.85546875" defaultRowHeight="15" x14ac:dyDescent="0.25"/>
  <cols>
    <col min="1" max="1" width="10.28515625" style="310" bestFit="1" customWidth="1"/>
    <col min="2" max="2" width="10.28515625" style="310" hidden="1" customWidth="1"/>
    <col min="3" max="3" width="11.140625" style="310" bestFit="1" customWidth="1"/>
    <col min="4" max="4" width="78.7109375" style="310" customWidth="1"/>
    <col min="5" max="16384" width="8.85546875" style="310"/>
  </cols>
  <sheetData>
    <row r="1" spans="1:4" x14ac:dyDescent="0.25">
      <c r="A1" s="312" t="s">
        <v>2147</v>
      </c>
      <c r="B1" s="312"/>
      <c r="C1" s="312" t="s">
        <v>1332</v>
      </c>
      <c r="D1" s="312" t="s">
        <v>1331</v>
      </c>
    </row>
    <row r="2" spans="1:4" x14ac:dyDescent="0.25">
      <c r="A2" s="963" t="s">
        <v>359</v>
      </c>
      <c r="B2" s="964"/>
      <c r="C2" s="964"/>
      <c r="D2" s="965"/>
    </row>
    <row r="3" spans="1:4" x14ac:dyDescent="0.25">
      <c r="B3" s="310" t="s">
        <v>94</v>
      </c>
      <c r="C3" s="313" t="s">
        <v>2148</v>
      </c>
      <c r="D3" s="313" t="s">
        <v>2149</v>
      </c>
    </row>
    <row r="4" spans="1:4" x14ac:dyDescent="0.25">
      <c r="B4" s="310" t="s">
        <v>94</v>
      </c>
      <c r="C4" s="314" t="s">
        <v>2148</v>
      </c>
      <c r="D4" s="314" t="s">
        <v>2150</v>
      </c>
    </row>
    <row r="5" spans="1:4" x14ac:dyDescent="0.25">
      <c r="B5" s="310" t="s">
        <v>94</v>
      </c>
      <c r="C5" s="314" t="s">
        <v>2148</v>
      </c>
      <c r="D5" s="314" t="s">
        <v>1541</v>
      </c>
    </row>
    <row r="6" spans="1:4" x14ac:dyDescent="0.25">
      <c r="B6" s="310" t="s">
        <v>94</v>
      </c>
      <c r="C6" s="314" t="s">
        <v>2148</v>
      </c>
      <c r="D6" s="314" t="s">
        <v>2151</v>
      </c>
    </row>
    <row r="7" spans="1:4" x14ac:dyDescent="0.25">
      <c r="A7" s="963" t="s">
        <v>360</v>
      </c>
      <c r="B7" s="964"/>
      <c r="C7" s="964"/>
      <c r="D7" s="965"/>
    </row>
    <row r="8" spans="1:4" x14ac:dyDescent="0.25">
      <c r="B8" s="310" t="s">
        <v>367</v>
      </c>
      <c r="C8" s="313" t="s">
        <v>2148</v>
      </c>
      <c r="D8" s="313" t="s">
        <v>2151</v>
      </c>
    </row>
    <row r="9" spans="1:4" x14ac:dyDescent="0.25">
      <c r="A9" s="963" t="s">
        <v>581</v>
      </c>
      <c r="B9" s="964"/>
      <c r="C9" s="964"/>
      <c r="D9" s="965"/>
    </row>
    <row r="10" spans="1:4" x14ac:dyDescent="0.25">
      <c r="B10" s="310" t="s">
        <v>443</v>
      </c>
      <c r="C10" s="313" t="s">
        <v>2148</v>
      </c>
      <c r="D10" s="313" t="s">
        <v>2152</v>
      </c>
    </row>
    <row r="11" spans="1:4" x14ac:dyDescent="0.25">
      <c r="B11" s="310" t="s">
        <v>443</v>
      </c>
      <c r="C11" s="314" t="s">
        <v>2148</v>
      </c>
      <c r="D11" s="314" t="s">
        <v>2153</v>
      </c>
    </row>
    <row r="12" spans="1:4" x14ac:dyDescent="0.25">
      <c r="A12" s="963" t="s">
        <v>361</v>
      </c>
      <c r="B12" s="964"/>
      <c r="C12" s="964"/>
      <c r="D12" s="965"/>
    </row>
    <row r="13" spans="1:4" x14ac:dyDescent="0.25">
      <c r="B13" s="310" t="s">
        <v>50</v>
      </c>
      <c r="C13" s="313" t="s">
        <v>2148</v>
      </c>
      <c r="D13" s="313" t="s">
        <v>2154</v>
      </c>
    </row>
    <row r="14" spans="1:4" x14ac:dyDescent="0.25">
      <c r="B14" s="310" t="s">
        <v>50</v>
      </c>
      <c r="C14" s="314" t="s">
        <v>2148</v>
      </c>
      <c r="D14" s="314" t="s">
        <v>2155</v>
      </c>
    </row>
    <row r="15" spans="1:4" x14ac:dyDescent="0.25">
      <c r="B15" s="310" t="s">
        <v>50</v>
      </c>
      <c r="C15" s="314" t="s">
        <v>2148</v>
      </c>
      <c r="D15" s="314" t="s">
        <v>2156</v>
      </c>
    </row>
    <row r="16" spans="1:4" x14ac:dyDescent="0.25">
      <c r="B16" s="310" t="s">
        <v>50</v>
      </c>
      <c r="C16" s="314" t="s">
        <v>2148</v>
      </c>
      <c r="D16" s="314" t="s">
        <v>2157</v>
      </c>
    </row>
    <row r="17" spans="1:4" x14ac:dyDescent="0.25">
      <c r="A17" s="963" t="s">
        <v>362</v>
      </c>
      <c r="B17" s="964"/>
      <c r="C17" s="964"/>
      <c r="D17" s="965"/>
    </row>
    <row r="18" spans="1:4" x14ac:dyDescent="0.25">
      <c r="B18" s="310" t="s">
        <v>191</v>
      </c>
      <c r="C18" s="313" t="s">
        <v>2148</v>
      </c>
      <c r="D18" s="313" t="s">
        <v>2158</v>
      </c>
    </row>
    <row r="19" spans="1:4" x14ac:dyDescent="0.25">
      <c r="B19" s="310" t="s">
        <v>191</v>
      </c>
      <c r="C19" s="314" t="s">
        <v>2148</v>
      </c>
      <c r="D19" s="314" t="s">
        <v>2159</v>
      </c>
    </row>
    <row r="20" spans="1:4" x14ac:dyDescent="0.25">
      <c r="B20" s="310" t="s">
        <v>191</v>
      </c>
      <c r="C20" s="314" t="s">
        <v>2148</v>
      </c>
      <c r="D20" s="314" t="s">
        <v>2160</v>
      </c>
    </row>
    <row r="21" spans="1:4" x14ac:dyDescent="0.25">
      <c r="B21" s="310" t="s">
        <v>191</v>
      </c>
      <c r="C21" s="314" t="s">
        <v>2148</v>
      </c>
      <c r="D21" s="314" t="s">
        <v>2161</v>
      </c>
    </row>
    <row r="22" spans="1:4" x14ac:dyDescent="0.25">
      <c r="B22" s="310" t="s">
        <v>191</v>
      </c>
      <c r="C22" s="314" t="s">
        <v>2148</v>
      </c>
      <c r="D22" s="314" t="s">
        <v>2162</v>
      </c>
    </row>
    <row r="23" spans="1:4" x14ac:dyDescent="0.25">
      <c r="B23" s="310" t="s">
        <v>191</v>
      </c>
      <c r="C23" s="314" t="s">
        <v>2148</v>
      </c>
      <c r="D23" s="314" t="s">
        <v>2163</v>
      </c>
    </row>
    <row r="24" spans="1:4" x14ac:dyDescent="0.25">
      <c r="B24" s="310" t="s">
        <v>191</v>
      </c>
      <c r="C24" s="314" t="s">
        <v>2148</v>
      </c>
      <c r="D24" s="314" t="s">
        <v>2164</v>
      </c>
    </row>
    <row r="25" spans="1:4" x14ac:dyDescent="0.25">
      <c r="B25" s="310" t="s">
        <v>191</v>
      </c>
      <c r="C25" s="314" t="s">
        <v>2148</v>
      </c>
      <c r="D25" s="314" t="s">
        <v>2165</v>
      </c>
    </row>
    <row r="26" spans="1:4" x14ac:dyDescent="0.25">
      <c r="B26" s="310" t="s">
        <v>191</v>
      </c>
      <c r="C26" s="314" t="s">
        <v>2148</v>
      </c>
      <c r="D26" s="314" t="s">
        <v>2166</v>
      </c>
    </row>
    <row r="27" spans="1:4" x14ac:dyDescent="0.25">
      <c r="B27" s="310" t="s">
        <v>191</v>
      </c>
      <c r="C27" s="314" t="s">
        <v>2148</v>
      </c>
      <c r="D27" s="314" t="s">
        <v>2167</v>
      </c>
    </row>
    <row r="28" spans="1:4" x14ac:dyDescent="0.25">
      <c r="B28" s="310" t="s">
        <v>191</v>
      </c>
      <c r="C28" s="314" t="s">
        <v>2148</v>
      </c>
      <c r="D28" s="314" t="s">
        <v>2168</v>
      </c>
    </row>
    <row r="29" spans="1:4" x14ac:dyDescent="0.25">
      <c r="B29" s="310" t="s">
        <v>191</v>
      </c>
      <c r="C29" s="314" t="s">
        <v>2148</v>
      </c>
      <c r="D29" s="314" t="s">
        <v>2169</v>
      </c>
    </row>
    <row r="30" spans="1:4" x14ac:dyDescent="0.25">
      <c r="B30" s="310" t="s">
        <v>191</v>
      </c>
      <c r="C30" s="314" t="s">
        <v>2148</v>
      </c>
      <c r="D30" s="314" t="s">
        <v>2170</v>
      </c>
    </row>
    <row r="31" spans="1:4" x14ac:dyDescent="0.25">
      <c r="A31" s="963" t="s">
        <v>580</v>
      </c>
      <c r="B31" s="964"/>
      <c r="C31" s="964"/>
      <c r="D31" s="965"/>
    </row>
    <row r="32" spans="1:4" x14ac:dyDescent="0.25">
      <c r="B32" s="310" t="s">
        <v>616</v>
      </c>
      <c r="C32" s="314" t="s">
        <v>2148</v>
      </c>
      <c r="D32" s="315" t="s">
        <v>2183</v>
      </c>
    </row>
    <row r="33" spans="1:4" x14ac:dyDescent="0.25">
      <c r="A33" s="963" t="s">
        <v>1782</v>
      </c>
      <c r="B33" s="964"/>
      <c r="C33" s="964"/>
      <c r="D33" s="965"/>
    </row>
    <row r="34" spans="1:4" x14ac:dyDescent="0.25">
      <c r="B34" s="310" t="s">
        <v>78</v>
      </c>
      <c r="C34" s="313" t="s">
        <v>2148</v>
      </c>
      <c r="D34" s="313" t="s">
        <v>1542</v>
      </c>
    </row>
    <row r="35" spans="1:4" x14ac:dyDescent="0.25">
      <c r="A35" s="963" t="s">
        <v>1329</v>
      </c>
      <c r="B35" s="964"/>
      <c r="C35" s="964"/>
      <c r="D35" s="965"/>
    </row>
    <row r="36" spans="1:4" x14ac:dyDescent="0.25">
      <c r="B36" s="310" t="s">
        <v>554</v>
      </c>
      <c r="C36" s="313" t="s">
        <v>2148</v>
      </c>
      <c r="D36" s="313" t="s">
        <v>2171</v>
      </c>
    </row>
    <row r="37" spans="1:4" x14ac:dyDescent="0.25">
      <c r="B37" s="310" t="s">
        <v>554</v>
      </c>
      <c r="C37" s="314" t="s">
        <v>2148</v>
      </c>
      <c r="D37" s="314" t="s">
        <v>2172</v>
      </c>
    </row>
    <row r="38" spans="1:4" x14ac:dyDescent="0.25">
      <c r="B38" s="310" t="s">
        <v>554</v>
      </c>
      <c r="C38" s="314" t="s">
        <v>2148</v>
      </c>
      <c r="D38" s="314" t="s">
        <v>2173</v>
      </c>
    </row>
    <row r="39" spans="1:4" x14ac:dyDescent="0.25">
      <c r="B39" s="310" t="s">
        <v>554</v>
      </c>
      <c r="C39" s="314" t="s">
        <v>2148</v>
      </c>
      <c r="D39" s="314" t="s">
        <v>2174</v>
      </c>
    </row>
    <row r="40" spans="1:4" x14ac:dyDescent="0.25">
      <c r="B40" s="310" t="s">
        <v>554</v>
      </c>
      <c r="C40" s="314" t="s">
        <v>2148</v>
      </c>
      <c r="D40" s="314" t="s">
        <v>2175</v>
      </c>
    </row>
    <row r="41" spans="1:4" x14ac:dyDescent="0.25">
      <c r="B41" s="310" t="s">
        <v>554</v>
      </c>
      <c r="C41" s="314" t="s">
        <v>2148</v>
      </c>
      <c r="D41" s="314" t="s">
        <v>2151</v>
      </c>
    </row>
    <row r="42" spans="1:4" x14ac:dyDescent="0.25">
      <c r="A42" s="966" t="s">
        <v>363</v>
      </c>
      <c r="B42" s="967"/>
      <c r="C42" s="967"/>
      <c r="D42" s="968"/>
    </row>
    <row r="43" spans="1:4" x14ac:dyDescent="0.25">
      <c r="B43" s="310" t="s">
        <v>39</v>
      </c>
      <c r="C43" s="313" t="s">
        <v>2148</v>
      </c>
      <c r="D43" s="313" t="s">
        <v>2176</v>
      </c>
    </row>
    <row r="44" spans="1:4" x14ac:dyDescent="0.25">
      <c r="B44" s="310" t="s">
        <v>39</v>
      </c>
      <c r="C44" s="314" t="s">
        <v>2148</v>
      </c>
      <c r="D44" s="314" t="s">
        <v>2177</v>
      </c>
    </row>
    <row r="45" spans="1:4" x14ac:dyDescent="0.25">
      <c r="B45" s="310" t="s">
        <v>39</v>
      </c>
      <c r="C45" s="314" t="s">
        <v>2148</v>
      </c>
      <c r="D45" s="314" t="s">
        <v>2178</v>
      </c>
    </row>
    <row r="46" spans="1:4" x14ac:dyDescent="0.25">
      <c r="B46" s="310" t="s">
        <v>39</v>
      </c>
      <c r="C46" s="314" t="s">
        <v>2148</v>
      </c>
      <c r="D46" s="314" t="s">
        <v>2179</v>
      </c>
    </row>
    <row r="47" spans="1:4" x14ac:dyDescent="0.25">
      <c r="B47" s="310" t="s">
        <v>39</v>
      </c>
      <c r="C47" s="314" t="s">
        <v>2148</v>
      </c>
      <c r="D47" s="314" t="s">
        <v>2180</v>
      </c>
    </row>
    <row r="48" spans="1:4" x14ac:dyDescent="0.25">
      <c r="B48" s="310" t="s">
        <v>39</v>
      </c>
      <c r="C48" s="314" t="s">
        <v>2148</v>
      </c>
      <c r="D48" s="314" t="s">
        <v>2181</v>
      </c>
    </row>
    <row r="49" spans="2:4" x14ac:dyDescent="0.25">
      <c r="B49" s="310" t="s">
        <v>39</v>
      </c>
      <c r="C49" s="314" t="s">
        <v>2148</v>
      </c>
      <c r="D49" s="314" t="s">
        <v>2151</v>
      </c>
    </row>
    <row r="50" spans="2:4" x14ac:dyDescent="0.25">
      <c r="B50" s="310" t="s">
        <v>39</v>
      </c>
      <c r="C50" s="314" t="s">
        <v>2148</v>
      </c>
      <c r="D50" s="314" t="s">
        <v>2182</v>
      </c>
    </row>
  </sheetData>
  <sheetProtection password="CA9D" sheet="1" objects="1" scenarios="1"/>
  <mergeCells count="9">
    <mergeCell ref="A33:D33"/>
    <mergeCell ref="A35:D35"/>
    <mergeCell ref="A42:D42"/>
    <mergeCell ref="A2:D2"/>
    <mergeCell ref="A7:D7"/>
    <mergeCell ref="A9:D9"/>
    <mergeCell ref="A12:D12"/>
    <mergeCell ref="A17:D17"/>
    <mergeCell ref="A31:D31"/>
  </mergeCells>
  <phoneticPr fontId="40" type="noConversion"/>
  <pageMargins left="0.25" right="0.25" top="0.75" bottom="0.75" header="0.3" footer="0.3"/>
  <pageSetup fitToHeight="0" orientation="portrait" r:id="rId1"/>
  <headerFooter>
    <oddHeader>&amp;C&amp;"-,Bold"APPENDIX D
ONLINE DEGREE PROGRAMS</oddHeader>
    <oddFooter>Page &amp;P of &amp;N</oddFooter>
  </headerFooter>
  <extLst>
    <ext xmlns:mx="http://schemas.microsoft.com/office/mac/excel/2008/main" uri="{64002731-A6B0-56B0-2670-7721B7C09600}">
      <mx:PLV Mode="1"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workbookViewId="0">
      <selection activeCell="E16" sqref="E16:H16"/>
    </sheetView>
  </sheetViews>
  <sheetFormatPr defaultColWidth="9.140625" defaultRowHeight="15" x14ac:dyDescent="0.25"/>
  <cols>
    <col min="1" max="8" width="9.140625" style="338"/>
    <col min="9" max="9" width="9.140625" style="345"/>
    <col min="10" max="16384" width="9.140625" style="338"/>
  </cols>
  <sheetData>
    <row r="1" spans="1:9" x14ac:dyDescent="0.25">
      <c r="A1" s="559" t="s">
        <v>64</v>
      </c>
      <c r="B1" s="559"/>
      <c r="C1" s="559"/>
      <c r="D1" s="559"/>
      <c r="E1" s="559"/>
      <c r="F1" s="559"/>
      <c r="G1" s="559"/>
      <c r="H1" s="559"/>
      <c r="I1" s="559"/>
    </row>
    <row r="2" spans="1:9" x14ac:dyDescent="0.25">
      <c r="A2" s="559" t="s">
        <v>41</v>
      </c>
      <c r="B2" s="559"/>
      <c r="C2" s="559"/>
      <c r="D2" s="559"/>
      <c r="E2" s="559"/>
      <c r="F2" s="559"/>
      <c r="G2" s="559"/>
      <c r="H2" s="559"/>
      <c r="I2" s="559"/>
    </row>
    <row r="3" spans="1:9" x14ac:dyDescent="0.25">
      <c r="A3" s="618" t="s">
        <v>27</v>
      </c>
      <c r="B3" s="619"/>
      <c r="C3" s="619" t="s">
        <v>39</v>
      </c>
      <c r="D3" s="619"/>
      <c r="E3" s="619"/>
      <c r="F3" s="619"/>
      <c r="G3" s="619"/>
      <c r="H3" s="619"/>
      <c r="I3" s="620"/>
    </row>
    <row r="4" spans="1:9" x14ac:dyDescent="0.25">
      <c r="A4" s="77" t="s">
        <v>29</v>
      </c>
      <c r="B4" s="342" t="s">
        <v>173</v>
      </c>
      <c r="C4" s="72"/>
      <c r="D4" s="72"/>
      <c r="E4" s="72"/>
      <c r="F4" s="72"/>
      <c r="G4" s="72"/>
      <c r="H4" s="72"/>
      <c r="I4" s="79"/>
    </row>
    <row r="5" spans="1:9" x14ac:dyDescent="0.25">
      <c r="A5" s="615"/>
      <c r="B5" s="616"/>
      <c r="C5" s="616"/>
      <c r="D5" s="616"/>
      <c r="E5" s="616"/>
      <c r="F5" s="616"/>
      <c r="G5" s="616"/>
      <c r="H5" s="616"/>
      <c r="I5" s="617"/>
    </row>
    <row r="6" spans="1:9" ht="30" customHeight="1" x14ac:dyDescent="0.25">
      <c r="A6" s="578" t="s">
        <v>311</v>
      </c>
      <c r="B6" s="579"/>
      <c r="C6" s="579"/>
      <c r="D6" s="579"/>
      <c r="E6" s="582" t="s">
        <v>2230</v>
      </c>
      <c r="F6" s="582"/>
      <c r="G6" s="582"/>
      <c r="H6" s="582"/>
      <c r="I6" s="84">
        <v>3</v>
      </c>
    </row>
    <row r="7" spans="1:9" ht="31.5" customHeight="1" x14ac:dyDescent="0.25">
      <c r="A7" s="557" t="s">
        <v>163</v>
      </c>
      <c r="B7" s="558"/>
      <c r="C7" s="558"/>
      <c r="D7" s="558"/>
      <c r="E7" s="556" t="s">
        <v>2495</v>
      </c>
      <c r="F7" s="556"/>
      <c r="G7" s="556"/>
      <c r="H7" s="556"/>
      <c r="I7" s="38">
        <v>8</v>
      </c>
    </row>
    <row r="8" spans="1:9" ht="15" customHeight="1" x14ac:dyDescent="0.25">
      <c r="A8" s="555" t="s">
        <v>166</v>
      </c>
      <c r="B8" s="556"/>
      <c r="C8" s="556"/>
      <c r="D8" s="556"/>
      <c r="E8" s="556" t="s">
        <v>2496</v>
      </c>
      <c r="F8" s="556"/>
      <c r="G8" s="556"/>
      <c r="H8" s="556"/>
      <c r="I8" s="38">
        <v>3</v>
      </c>
    </row>
    <row r="9" spans="1:9" x14ac:dyDescent="0.25">
      <c r="A9" s="555" t="s">
        <v>167</v>
      </c>
      <c r="B9" s="556"/>
      <c r="C9" s="556"/>
      <c r="D9" s="556"/>
      <c r="E9" s="556" t="s">
        <v>171</v>
      </c>
      <c r="F9" s="556"/>
      <c r="G9" s="556"/>
      <c r="H9" s="556"/>
      <c r="I9" s="38">
        <v>3</v>
      </c>
    </row>
    <row r="10" spans="1:9" x14ac:dyDescent="0.25">
      <c r="A10" s="555" t="s">
        <v>168</v>
      </c>
      <c r="B10" s="556"/>
      <c r="C10" s="556"/>
      <c r="D10" s="556"/>
      <c r="E10" s="556" t="s">
        <v>2497</v>
      </c>
      <c r="F10" s="556"/>
      <c r="G10" s="556"/>
      <c r="H10" s="556"/>
      <c r="I10" s="38">
        <v>3</v>
      </c>
    </row>
    <row r="11" spans="1:9" x14ac:dyDescent="0.25">
      <c r="A11" s="555" t="s">
        <v>169</v>
      </c>
      <c r="B11" s="556"/>
      <c r="C11" s="556"/>
      <c r="D11" s="556"/>
      <c r="E11" s="556" t="s">
        <v>2498</v>
      </c>
      <c r="F11" s="556"/>
      <c r="G11" s="556"/>
      <c r="H11" s="556"/>
      <c r="I11" s="38">
        <v>3</v>
      </c>
    </row>
    <row r="12" spans="1:9" x14ac:dyDescent="0.25">
      <c r="A12" s="555" t="s">
        <v>170</v>
      </c>
      <c r="B12" s="556"/>
      <c r="C12" s="556"/>
      <c r="D12" s="556"/>
      <c r="E12" s="556" t="s">
        <v>172</v>
      </c>
      <c r="F12" s="556"/>
      <c r="G12" s="556"/>
      <c r="H12" s="556"/>
      <c r="I12" s="38">
        <v>3</v>
      </c>
    </row>
    <row r="13" spans="1:9" x14ac:dyDescent="0.25">
      <c r="A13" s="555" t="s">
        <v>103</v>
      </c>
      <c r="B13" s="556"/>
      <c r="C13" s="556"/>
      <c r="D13" s="556"/>
      <c r="E13" s="556" t="s">
        <v>2499</v>
      </c>
      <c r="F13" s="556"/>
      <c r="G13" s="556"/>
      <c r="H13" s="556"/>
      <c r="I13" s="38">
        <v>3</v>
      </c>
    </row>
    <row r="14" spans="1:9" x14ac:dyDescent="0.25">
      <c r="A14" s="555" t="s">
        <v>342</v>
      </c>
      <c r="B14" s="556"/>
      <c r="C14" s="556"/>
      <c r="D14" s="556"/>
      <c r="E14" s="556" t="s">
        <v>8</v>
      </c>
      <c r="F14" s="556"/>
      <c r="G14" s="556"/>
      <c r="H14" s="556"/>
      <c r="I14" s="38">
        <v>6</v>
      </c>
    </row>
    <row r="15" spans="1:9" ht="27.75" customHeight="1" x14ac:dyDescent="0.25">
      <c r="A15" s="578" t="s">
        <v>2210</v>
      </c>
      <c r="B15" s="579"/>
      <c r="C15" s="579"/>
      <c r="D15" s="579"/>
      <c r="E15" s="590" t="s">
        <v>2231</v>
      </c>
      <c r="F15" s="590"/>
      <c r="G15" s="590"/>
      <c r="H15" s="590"/>
      <c r="I15" s="84">
        <v>3</v>
      </c>
    </row>
    <row r="16" spans="1:9" ht="31.5" customHeight="1" x14ac:dyDescent="0.25">
      <c r="A16" s="578" t="s">
        <v>2</v>
      </c>
      <c r="B16" s="579"/>
      <c r="C16" s="579"/>
      <c r="D16" s="579"/>
      <c r="E16" s="591" t="s">
        <v>2985</v>
      </c>
      <c r="F16" s="591"/>
      <c r="G16" s="591"/>
      <c r="H16" s="591"/>
      <c r="I16" s="84">
        <v>6</v>
      </c>
    </row>
    <row r="17" spans="1:9" x14ac:dyDescent="0.25">
      <c r="A17" s="557" t="s">
        <v>15</v>
      </c>
      <c r="B17" s="558"/>
      <c r="C17" s="558"/>
      <c r="D17" s="558"/>
      <c r="E17" s="556" t="s">
        <v>16</v>
      </c>
      <c r="F17" s="556"/>
      <c r="G17" s="556"/>
      <c r="H17" s="556"/>
      <c r="I17" s="38">
        <v>3</v>
      </c>
    </row>
    <row r="18" spans="1:9" ht="15" customHeight="1" x14ac:dyDescent="0.25">
      <c r="A18" s="555" t="s">
        <v>136</v>
      </c>
      <c r="B18" s="556"/>
      <c r="C18" s="556"/>
      <c r="D18" s="556"/>
      <c r="E18" s="556" t="s">
        <v>102</v>
      </c>
      <c r="F18" s="556"/>
      <c r="G18" s="556"/>
      <c r="H18" s="556"/>
      <c r="I18" s="38">
        <v>3</v>
      </c>
    </row>
    <row r="19" spans="1:9" ht="15" customHeight="1" x14ac:dyDescent="0.25">
      <c r="A19" s="555" t="s">
        <v>164</v>
      </c>
      <c r="B19" s="556"/>
      <c r="C19" s="556"/>
      <c r="D19" s="556"/>
      <c r="E19" s="556" t="s">
        <v>2500</v>
      </c>
      <c r="F19" s="556"/>
      <c r="G19" s="556"/>
      <c r="H19" s="556"/>
      <c r="I19" s="38">
        <v>3</v>
      </c>
    </row>
    <row r="20" spans="1:9" ht="48" customHeight="1" x14ac:dyDescent="0.25">
      <c r="A20" s="578" t="s">
        <v>1754</v>
      </c>
      <c r="B20" s="579"/>
      <c r="C20" s="579"/>
      <c r="D20" s="579"/>
      <c r="E20" s="579" t="s">
        <v>2491</v>
      </c>
      <c r="F20" s="579"/>
      <c r="G20" s="579"/>
      <c r="H20" s="579"/>
      <c r="I20" s="84">
        <v>6</v>
      </c>
    </row>
    <row r="21" spans="1:9" x14ac:dyDescent="0.25">
      <c r="A21" s="555" t="s">
        <v>341</v>
      </c>
      <c r="B21" s="556"/>
      <c r="C21" s="556"/>
      <c r="D21" s="556"/>
      <c r="E21" s="556" t="s">
        <v>9</v>
      </c>
      <c r="F21" s="556"/>
      <c r="G21" s="556"/>
      <c r="H21" s="556"/>
      <c r="I21" s="38">
        <v>3</v>
      </c>
    </row>
    <row r="22" spans="1:9" x14ac:dyDescent="0.25">
      <c r="A22" s="635" t="s">
        <v>1367</v>
      </c>
      <c r="B22" s="636"/>
      <c r="C22" s="636"/>
      <c r="D22" s="636"/>
      <c r="E22" s="636"/>
      <c r="F22" s="636"/>
      <c r="G22" s="636"/>
      <c r="H22" s="636"/>
      <c r="I22" s="74">
        <f>SUM(I6:I21)</f>
        <v>62</v>
      </c>
    </row>
    <row r="23" spans="1:9" x14ac:dyDescent="0.25">
      <c r="A23" s="585" t="s">
        <v>6</v>
      </c>
      <c r="B23" s="585"/>
      <c r="C23" s="585"/>
      <c r="D23" s="585"/>
      <c r="E23" s="585"/>
      <c r="F23" s="585"/>
      <c r="G23" s="585"/>
      <c r="H23" s="585"/>
      <c r="I23" s="585"/>
    </row>
    <row r="24" spans="1:9" ht="57.75" customHeight="1" x14ac:dyDescent="0.25">
      <c r="A24" s="586" t="s">
        <v>2209</v>
      </c>
      <c r="B24" s="586"/>
      <c r="C24" s="586"/>
      <c r="D24" s="586"/>
      <c r="E24" s="586"/>
      <c r="F24" s="586"/>
      <c r="G24" s="586"/>
      <c r="H24" s="586"/>
      <c r="I24" s="586"/>
    </row>
    <row r="25" spans="1:9" x14ac:dyDescent="0.25">
      <c r="A25" s="480" t="s">
        <v>542</v>
      </c>
      <c r="B25" s="480"/>
      <c r="C25" s="480" t="s">
        <v>1334</v>
      </c>
      <c r="D25" s="480"/>
    </row>
  </sheetData>
  <sheetProtection password="CA9D" sheet="1" objects="1" scenarios="1"/>
  <mergeCells count="42">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21:D21"/>
    <mergeCell ref="E21:H21"/>
    <mergeCell ref="A22:H22"/>
    <mergeCell ref="A23:I23"/>
    <mergeCell ref="A24:I24"/>
    <mergeCell ref="A25:B25"/>
    <mergeCell ref="C25:D25"/>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dimension ref="A1:I18"/>
  <sheetViews>
    <sheetView view="pageLayout" workbookViewId="0">
      <selection sqref="A1:I1"/>
    </sheetView>
  </sheetViews>
  <sheetFormatPr defaultColWidth="9.140625" defaultRowHeight="15" x14ac:dyDescent="0.25"/>
  <cols>
    <col min="1" max="8" width="9.140625" style="3"/>
    <col min="9" max="9" width="9.140625" style="2"/>
    <col min="10" max="16384" width="9.140625" style="3"/>
  </cols>
  <sheetData>
    <row r="1" spans="1:9" x14ac:dyDescent="0.25">
      <c r="A1" s="559" t="s">
        <v>65</v>
      </c>
      <c r="B1" s="559"/>
      <c r="C1" s="559"/>
      <c r="D1" s="559"/>
      <c r="E1" s="559"/>
      <c r="F1" s="559"/>
      <c r="G1" s="559"/>
      <c r="H1" s="559"/>
      <c r="I1" s="559"/>
    </row>
    <row r="2" spans="1:9" x14ac:dyDescent="0.25">
      <c r="A2" s="559" t="s">
        <v>177</v>
      </c>
      <c r="B2" s="559"/>
      <c r="C2" s="559"/>
      <c r="D2" s="559"/>
      <c r="E2" s="559"/>
      <c r="F2" s="559"/>
      <c r="G2" s="559"/>
      <c r="H2" s="559"/>
      <c r="I2" s="559"/>
    </row>
    <row r="3" spans="1:9" x14ac:dyDescent="0.25">
      <c r="A3" s="618" t="s">
        <v>27</v>
      </c>
      <c r="B3" s="619"/>
      <c r="C3" s="619" t="s">
        <v>50</v>
      </c>
      <c r="D3" s="619"/>
      <c r="E3" s="619"/>
      <c r="F3" s="619"/>
      <c r="G3" s="619"/>
      <c r="H3" s="619"/>
      <c r="I3" s="620"/>
    </row>
    <row r="4" spans="1:9" x14ac:dyDescent="0.25">
      <c r="A4" s="77" t="s">
        <v>29</v>
      </c>
      <c r="B4" s="80" t="s">
        <v>178</v>
      </c>
      <c r="C4" s="72"/>
      <c r="D4" s="72"/>
      <c r="E4" s="72"/>
      <c r="F4" s="72"/>
      <c r="G4" s="72"/>
      <c r="H4" s="72"/>
      <c r="I4" s="79"/>
    </row>
    <row r="5" spans="1:9" x14ac:dyDescent="0.25">
      <c r="A5" s="615"/>
      <c r="B5" s="616"/>
      <c r="C5" s="616"/>
      <c r="D5" s="616"/>
      <c r="E5" s="616"/>
      <c r="F5" s="616"/>
      <c r="G5" s="616"/>
      <c r="H5" s="616"/>
      <c r="I5" s="617"/>
    </row>
    <row r="6" spans="1:9" ht="15" customHeight="1" x14ac:dyDescent="0.25">
      <c r="A6" s="571" t="s">
        <v>1386</v>
      </c>
      <c r="B6" s="572"/>
      <c r="C6" s="572"/>
      <c r="D6" s="572"/>
      <c r="E6" s="572" t="s">
        <v>1387</v>
      </c>
      <c r="F6" s="572"/>
      <c r="G6" s="572"/>
      <c r="H6" s="572"/>
      <c r="I6" s="41">
        <v>3</v>
      </c>
    </row>
    <row r="7" spans="1:9" ht="32.25" customHeight="1" x14ac:dyDescent="0.25">
      <c r="A7" s="651" t="s">
        <v>13</v>
      </c>
      <c r="B7" s="575"/>
      <c r="C7" s="575"/>
      <c r="D7" s="575"/>
      <c r="E7" s="572" t="s">
        <v>174</v>
      </c>
      <c r="F7" s="572"/>
      <c r="G7" s="572"/>
      <c r="H7" s="572"/>
      <c r="I7" s="38">
        <v>3</v>
      </c>
    </row>
    <row r="8" spans="1:9" ht="44.25" customHeight="1" x14ac:dyDescent="0.25">
      <c r="A8" s="651" t="s">
        <v>699</v>
      </c>
      <c r="B8" s="575"/>
      <c r="C8" s="575"/>
      <c r="D8" s="575"/>
      <c r="E8" s="567" t="s">
        <v>409</v>
      </c>
      <c r="F8" s="567"/>
      <c r="G8" s="567"/>
      <c r="H8" s="567"/>
      <c r="I8" s="38">
        <v>6</v>
      </c>
    </row>
    <row r="9" spans="1:9" ht="15" customHeight="1" x14ac:dyDescent="0.25">
      <c r="A9" s="555" t="s">
        <v>342</v>
      </c>
      <c r="B9" s="556"/>
      <c r="C9" s="556"/>
      <c r="D9" s="556"/>
      <c r="E9" s="556" t="s">
        <v>8</v>
      </c>
      <c r="F9" s="556"/>
      <c r="G9" s="556"/>
      <c r="H9" s="556"/>
      <c r="I9" s="38">
        <v>6</v>
      </c>
    </row>
    <row r="10" spans="1:9" ht="43.5" customHeight="1" x14ac:dyDescent="0.25">
      <c r="A10" s="571" t="s">
        <v>2295</v>
      </c>
      <c r="B10" s="572"/>
      <c r="C10" s="572"/>
      <c r="D10" s="572"/>
      <c r="E10" s="575" t="s">
        <v>503</v>
      </c>
      <c r="F10" s="575"/>
      <c r="G10" s="575"/>
      <c r="H10" s="575"/>
      <c r="I10" s="41">
        <v>6</v>
      </c>
    </row>
    <row r="11" spans="1:9" x14ac:dyDescent="0.25">
      <c r="A11" s="555" t="s">
        <v>330</v>
      </c>
      <c r="B11" s="556"/>
      <c r="C11" s="556"/>
      <c r="D11" s="556"/>
      <c r="E11" s="556" t="s">
        <v>99</v>
      </c>
      <c r="F11" s="556"/>
      <c r="G11" s="556"/>
      <c r="H11" s="556"/>
      <c r="I11" s="38">
        <v>8</v>
      </c>
    </row>
    <row r="12" spans="1:9" ht="15" customHeight="1" x14ac:dyDescent="0.25">
      <c r="A12" s="571" t="s">
        <v>176</v>
      </c>
      <c r="B12" s="572"/>
      <c r="C12" s="572"/>
      <c r="D12" s="572"/>
      <c r="E12" s="572"/>
      <c r="F12" s="572"/>
      <c r="G12" s="572"/>
      <c r="H12" s="572"/>
      <c r="I12" s="41">
        <v>9</v>
      </c>
    </row>
    <row r="13" spans="1:9" x14ac:dyDescent="0.25">
      <c r="A13" s="635" t="s">
        <v>1496</v>
      </c>
      <c r="B13" s="636"/>
      <c r="C13" s="636"/>
      <c r="D13" s="636"/>
      <c r="E13" s="636"/>
      <c r="F13" s="636"/>
      <c r="G13" s="636"/>
      <c r="H13" s="647"/>
      <c r="I13" s="75">
        <f>SUM(I6:I12)</f>
        <v>41</v>
      </c>
    </row>
    <row r="14" spans="1:9" x14ac:dyDescent="0.25">
      <c r="A14" s="648" t="s">
        <v>6</v>
      </c>
      <c r="B14" s="648"/>
      <c r="C14" s="648"/>
      <c r="D14" s="648"/>
      <c r="E14" s="648"/>
      <c r="F14" s="648"/>
      <c r="G14" s="648"/>
      <c r="H14" s="648"/>
      <c r="I14" s="648"/>
    </row>
    <row r="15" spans="1:9" ht="27" customHeight="1" x14ac:dyDescent="0.25">
      <c r="A15" s="688" t="s">
        <v>2627</v>
      </c>
      <c r="B15" s="688"/>
      <c r="C15" s="688"/>
      <c r="D15" s="688"/>
      <c r="E15" s="688"/>
      <c r="F15" s="688"/>
      <c r="G15" s="688"/>
      <c r="H15" s="688"/>
      <c r="I15" s="688"/>
    </row>
    <row r="16" spans="1:9" ht="51.75" customHeight="1" x14ac:dyDescent="0.25">
      <c r="A16" s="687" t="s">
        <v>2626</v>
      </c>
      <c r="B16" s="687"/>
      <c r="C16" s="687"/>
      <c r="D16" s="687"/>
      <c r="E16" s="687"/>
      <c r="F16" s="687"/>
      <c r="G16" s="687"/>
      <c r="H16" s="687"/>
      <c r="I16" s="687"/>
    </row>
    <row r="17" spans="1:9" x14ac:dyDescent="0.25">
      <c r="A17" s="688" t="s">
        <v>1544</v>
      </c>
      <c r="B17" s="688"/>
      <c r="C17" s="688"/>
      <c r="D17" s="688"/>
      <c r="E17" s="688"/>
      <c r="F17" s="688"/>
      <c r="G17" s="688"/>
      <c r="H17" s="688"/>
      <c r="I17" s="688"/>
    </row>
    <row r="18" spans="1:9" x14ac:dyDescent="0.25">
      <c r="A18" s="480" t="s">
        <v>542</v>
      </c>
      <c r="B18" s="480"/>
      <c r="C18" s="480" t="s">
        <v>1334</v>
      </c>
      <c r="D18" s="480"/>
    </row>
  </sheetData>
  <sheetProtection password="CA9D" sheet="1" objects="1" scenarios="1"/>
  <mergeCells count="26">
    <mergeCell ref="A11:D11"/>
    <mergeCell ref="E11:H11"/>
    <mergeCell ref="A6:D6"/>
    <mergeCell ref="E6:H6"/>
    <mergeCell ref="A18:B18"/>
    <mergeCell ref="A14:I14"/>
    <mergeCell ref="A16:I16"/>
    <mergeCell ref="A15:I15"/>
    <mergeCell ref="A17:I17"/>
    <mergeCell ref="C18:D18"/>
    <mergeCell ref="A12:D12"/>
    <mergeCell ref="E12:H12"/>
    <mergeCell ref="A13:H13"/>
    <mergeCell ref="A9:D9"/>
    <mergeCell ref="E9:H9"/>
    <mergeCell ref="A7:D7"/>
    <mergeCell ref="E7:H7"/>
    <mergeCell ref="A10:D10"/>
    <mergeCell ref="E10:H10"/>
    <mergeCell ref="A8:D8"/>
    <mergeCell ref="E8:H8"/>
    <mergeCell ref="A1:I1"/>
    <mergeCell ref="A2:I2"/>
    <mergeCell ref="A5:I5"/>
    <mergeCell ref="A3:B3"/>
    <mergeCell ref="C3:I3"/>
  </mergeCells>
  <phoneticPr fontId="40"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
  <sheetViews>
    <sheetView view="pageLayout" topLeftCell="A70" workbookViewId="0">
      <selection activeCell="A89" sqref="A89:I89"/>
    </sheetView>
  </sheetViews>
  <sheetFormatPr defaultColWidth="9.140625" defaultRowHeight="15" x14ac:dyDescent="0.25"/>
  <cols>
    <col min="1" max="8" width="9.140625" style="338"/>
    <col min="9" max="9" width="9.140625" style="345"/>
    <col min="10" max="16384" width="9.140625" style="338"/>
  </cols>
  <sheetData>
    <row r="1" spans="1:9" ht="29.25" customHeight="1" x14ac:dyDescent="0.25">
      <c r="A1" s="559" t="s">
        <v>2828</v>
      </c>
      <c r="B1" s="559"/>
      <c r="C1" s="559"/>
      <c r="D1" s="559"/>
      <c r="E1" s="559"/>
      <c r="F1" s="559"/>
      <c r="G1" s="559"/>
      <c r="H1" s="559"/>
      <c r="I1" s="559"/>
    </row>
    <row r="2" spans="1:9" x14ac:dyDescent="0.25">
      <c r="A2" s="559" t="s">
        <v>179</v>
      </c>
      <c r="B2" s="559"/>
      <c r="C2" s="559"/>
      <c r="D2" s="559"/>
      <c r="E2" s="559"/>
      <c r="F2" s="559"/>
      <c r="G2" s="559"/>
      <c r="H2" s="559"/>
      <c r="I2" s="559"/>
    </row>
    <row r="3" spans="1:9" x14ac:dyDescent="0.25">
      <c r="A3" s="618" t="s">
        <v>27</v>
      </c>
      <c r="B3" s="619"/>
      <c r="C3" s="619" t="s">
        <v>183</v>
      </c>
      <c r="D3" s="619"/>
      <c r="E3" s="619"/>
      <c r="F3" s="619"/>
      <c r="G3" s="619"/>
      <c r="H3" s="619"/>
      <c r="I3" s="620"/>
    </row>
    <row r="4" spans="1:9" x14ac:dyDescent="0.25">
      <c r="A4" s="77" t="s">
        <v>29</v>
      </c>
      <c r="B4" s="680" t="s">
        <v>184</v>
      </c>
      <c r="C4" s="680"/>
      <c r="D4" s="680"/>
      <c r="E4" s="680"/>
      <c r="F4" s="72"/>
      <c r="G4" s="72"/>
      <c r="H4" s="72"/>
      <c r="I4" s="79"/>
    </row>
    <row r="5" spans="1:9" x14ac:dyDescent="0.25">
      <c r="A5" s="681" t="s">
        <v>1356</v>
      </c>
      <c r="B5" s="682"/>
      <c r="C5" s="682"/>
      <c r="D5" s="682"/>
      <c r="E5" s="682"/>
      <c r="F5" s="682"/>
      <c r="G5" s="682"/>
      <c r="H5" s="682"/>
      <c r="I5" s="683"/>
    </row>
    <row r="6" spans="1:9" x14ac:dyDescent="0.25">
      <c r="A6" s="696" t="s">
        <v>347</v>
      </c>
      <c r="B6" s="566"/>
      <c r="C6" s="566"/>
      <c r="D6" s="566"/>
      <c r="E6" s="566" t="s">
        <v>182</v>
      </c>
      <c r="F6" s="566"/>
      <c r="G6" s="566"/>
      <c r="H6" s="566"/>
      <c r="I6" s="55">
        <v>6</v>
      </c>
    </row>
    <row r="7" spans="1:9" x14ac:dyDescent="0.25">
      <c r="A7" s="571" t="s">
        <v>348</v>
      </c>
      <c r="B7" s="572"/>
      <c r="C7" s="572"/>
      <c r="D7" s="572"/>
      <c r="E7" s="572" t="s">
        <v>189</v>
      </c>
      <c r="F7" s="572"/>
      <c r="G7" s="572"/>
      <c r="H7" s="572"/>
      <c r="I7" s="41">
        <v>6</v>
      </c>
    </row>
    <row r="8" spans="1:9" x14ac:dyDescent="0.25">
      <c r="A8" s="571" t="s">
        <v>350</v>
      </c>
      <c r="B8" s="572"/>
      <c r="C8" s="572"/>
      <c r="D8" s="572"/>
      <c r="E8" s="572" t="s">
        <v>349</v>
      </c>
      <c r="F8" s="572"/>
      <c r="G8" s="572"/>
      <c r="H8" s="572"/>
      <c r="I8" s="41">
        <v>3</v>
      </c>
    </row>
    <row r="9" spans="1:9" x14ac:dyDescent="0.25">
      <c r="A9" s="571" t="s">
        <v>346</v>
      </c>
      <c r="B9" s="572"/>
      <c r="C9" s="572"/>
      <c r="D9" s="572"/>
      <c r="E9" s="572" t="s">
        <v>181</v>
      </c>
      <c r="F9" s="572"/>
      <c r="G9" s="572"/>
      <c r="H9" s="572"/>
      <c r="I9" s="41">
        <v>6</v>
      </c>
    </row>
    <row r="10" spans="1:9" x14ac:dyDescent="0.25">
      <c r="A10" s="571" t="s">
        <v>342</v>
      </c>
      <c r="B10" s="572"/>
      <c r="C10" s="572"/>
      <c r="D10" s="572"/>
      <c r="E10" s="572" t="s">
        <v>8</v>
      </c>
      <c r="F10" s="572"/>
      <c r="G10" s="572"/>
      <c r="H10" s="572"/>
      <c r="I10" s="41">
        <v>6</v>
      </c>
    </row>
    <row r="11" spans="1:9" x14ac:dyDescent="0.25">
      <c r="A11" s="555" t="s">
        <v>36</v>
      </c>
      <c r="B11" s="556"/>
      <c r="C11" s="556"/>
      <c r="D11" s="556"/>
      <c r="E11" s="556" t="s">
        <v>79</v>
      </c>
      <c r="F11" s="556"/>
      <c r="G11" s="556"/>
      <c r="H11" s="556"/>
      <c r="I11" s="38">
        <v>8</v>
      </c>
    </row>
    <row r="12" spans="1:9" x14ac:dyDescent="0.25">
      <c r="A12" s="673" t="s">
        <v>1513</v>
      </c>
      <c r="B12" s="673"/>
      <c r="C12" s="673"/>
      <c r="D12" s="673"/>
      <c r="E12" s="673"/>
      <c r="F12" s="673"/>
      <c r="G12" s="673"/>
      <c r="H12" s="673"/>
      <c r="I12" s="74">
        <f>SUM(I6:I11)</f>
        <v>35</v>
      </c>
    </row>
    <row r="13" spans="1:9" x14ac:dyDescent="0.25">
      <c r="A13" s="677" t="s">
        <v>2744</v>
      </c>
      <c r="B13" s="678"/>
      <c r="C13" s="678"/>
      <c r="D13" s="678"/>
      <c r="E13" s="678"/>
      <c r="F13" s="678"/>
      <c r="G13" s="678"/>
      <c r="H13" s="678"/>
      <c r="I13" s="679"/>
    </row>
    <row r="14" spans="1:9" ht="27.75" customHeight="1" x14ac:dyDescent="0.25">
      <c r="A14" s="564" t="s">
        <v>699</v>
      </c>
      <c r="B14" s="565"/>
      <c r="C14" s="565"/>
      <c r="D14" s="565"/>
      <c r="E14" s="633" t="s">
        <v>1509</v>
      </c>
      <c r="F14" s="633"/>
      <c r="G14" s="633"/>
      <c r="H14" s="633"/>
      <c r="I14" s="37">
        <v>6</v>
      </c>
    </row>
    <row r="15" spans="1:9" ht="30" customHeight="1" x14ac:dyDescent="0.25">
      <c r="A15" s="557" t="s">
        <v>10</v>
      </c>
      <c r="B15" s="558"/>
      <c r="C15" s="558"/>
      <c r="D15" s="558"/>
      <c r="E15" s="556" t="s">
        <v>2120</v>
      </c>
      <c r="F15" s="556"/>
      <c r="G15" s="556"/>
      <c r="H15" s="556"/>
      <c r="I15" s="38">
        <v>6</v>
      </c>
    </row>
    <row r="16" spans="1:9" ht="29.25" customHeight="1" x14ac:dyDescent="0.25">
      <c r="A16" s="557" t="s">
        <v>11</v>
      </c>
      <c r="B16" s="558"/>
      <c r="C16" s="558"/>
      <c r="D16" s="558"/>
      <c r="E16" s="575" t="s">
        <v>148</v>
      </c>
      <c r="F16" s="575"/>
      <c r="G16" s="575"/>
      <c r="H16" s="575"/>
      <c r="I16" s="38">
        <v>6</v>
      </c>
    </row>
    <row r="17" spans="1:9" ht="29.25" customHeight="1" x14ac:dyDescent="0.25">
      <c r="A17" s="557" t="s">
        <v>772</v>
      </c>
      <c r="B17" s="558"/>
      <c r="C17" s="558"/>
      <c r="D17" s="558"/>
      <c r="E17" s="556" t="s">
        <v>77</v>
      </c>
      <c r="F17" s="556"/>
      <c r="G17" s="556"/>
      <c r="H17" s="556"/>
      <c r="I17" s="38">
        <v>3</v>
      </c>
    </row>
    <row r="18" spans="1:9" ht="29.25" customHeight="1" x14ac:dyDescent="0.25">
      <c r="A18" s="555" t="s">
        <v>1565</v>
      </c>
      <c r="B18" s="556"/>
      <c r="C18" s="556"/>
      <c r="D18" s="556"/>
      <c r="E18" s="558" t="s">
        <v>1564</v>
      </c>
      <c r="F18" s="558"/>
      <c r="G18" s="558"/>
      <c r="H18" s="558"/>
      <c r="I18" s="38">
        <v>3</v>
      </c>
    </row>
    <row r="19" spans="1:9" x14ac:dyDescent="0.25">
      <c r="A19" s="555" t="s">
        <v>4</v>
      </c>
      <c r="B19" s="556"/>
      <c r="C19" s="556"/>
      <c r="D19" s="556"/>
      <c r="E19" s="556"/>
      <c r="F19" s="556"/>
      <c r="G19" s="556"/>
      <c r="H19" s="556"/>
      <c r="I19" s="38">
        <v>3</v>
      </c>
    </row>
    <row r="20" spans="1:9" x14ac:dyDescent="0.25">
      <c r="A20" s="672" t="s">
        <v>1360</v>
      </c>
      <c r="B20" s="672"/>
      <c r="C20" s="672"/>
      <c r="D20" s="672"/>
      <c r="E20" s="672"/>
      <c r="F20" s="672"/>
      <c r="G20" s="672"/>
      <c r="H20" s="672"/>
      <c r="I20" s="73">
        <f>SUM(I14:I19)</f>
        <v>27</v>
      </c>
    </row>
    <row r="21" spans="1:9" x14ac:dyDescent="0.25">
      <c r="A21" s="675" t="s">
        <v>1361</v>
      </c>
      <c r="B21" s="675"/>
      <c r="C21" s="675"/>
      <c r="D21" s="675"/>
      <c r="E21" s="675"/>
      <c r="F21" s="675"/>
      <c r="G21" s="675"/>
      <c r="H21" s="675"/>
      <c r="I21" s="74">
        <f>SUM(I12,I20)</f>
        <v>62</v>
      </c>
    </row>
    <row r="22" spans="1:9" ht="15.75" customHeight="1" x14ac:dyDescent="0.25">
      <c r="A22" s="676" t="s">
        <v>2745</v>
      </c>
      <c r="B22" s="676"/>
      <c r="C22" s="676"/>
      <c r="D22" s="676"/>
      <c r="E22" s="676"/>
      <c r="F22" s="676"/>
      <c r="G22" s="676"/>
      <c r="H22" s="676"/>
      <c r="I22" s="676"/>
    </row>
    <row r="23" spans="1:9" ht="30" customHeight="1" x14ac:dyDescent="0.25">
      <c r="A23" s="564" t="s">
        <v>699</v>
      </c>
      <c r="B23" s="565"/>
      <c r="C23" s="565"/>
      <c r="D23" s="565"/>
      <c r="E23" s="633" t="s">
        <v>180</v>
      </c>
      <c r="F23" s="633"/>
      <c r="G23" s="633"/>
      <c r="H23" s="633"/>
      <c r="I23" s="37">
        <v>6</v>
      </c>
    </row>
    <row r="24" spans="1:9" ht="30.95" customHeight="1" x14ac:dyDescent="0.25">
      <c r="A24" s="557" t="s">
        <v>10</v>
      </c>
      <c r="B24" s="558"/>
      <c r="C24" s="558"/>
      <c r="D24" s="558"/>
      <c r="E24" s="556" t="s">
        <v>71</v>
      </c>
      <c r="F24" s="556"/>
      <c r="G24" s="556"/>
      <c r="H24" s="556"/>
      <c r="I24" s="38">
        <v>6</v>
      </c>
    </row>
    <row r="25" spans="1:9" x14ac:dyDescent="0.25">
      <c r="A25" s="557" t="s">
        <v>11</v>
      </c>
      <c r="B25" s="558"/>
      <c r="C25" s="558"/>
      <c r="D25" s="558"/>
      <c r="E25" s="556" t="s">
        <v>33</v>
      </c>
      <c r="F25" s="556"/>
      <c r="G25" s="556"/>
      <c r="H25" s="556"/>
      <c r="I25" s="38">
        <v>6</v>
      </c>
    </row>
    <row r="26" spans="1:9" s="400" customFormat="1" ht="29.25" customHeight="1" x14ac:dyDescent="0.25">
      <c r="A26" s="557" t="s">
        <v>772</v>
      </c>
      <c r="B26" s="558"/>
      <c r="C26" s="558"/>
      <c r="D26" s="558"/>
      <c r="E26" s="556" t="s">
        <v>77</v>
      </c>
      <c r="F26" s="556"/>
      <c r="G26" s="556"/>
      <c r="H26" s="556"/>
      <c r="I26" s="38">
        <v>3</v>
      </c>
    </row>
    <row r="27" spans="1:9" ht="14.85" customHeight="1" x14ac:dyDescent="0.25">
      <c r="A27" s="555" t="s">
        <v>341</v>
      </c>
      <c r="B27" s="556"/>
      <c r="C27" s="556"/>
      <c r="D27" s="556"/>
      <c r="E27" s="556" t="s">
        <v>9</v>
      </c>
      <c r="F27" s="556"/>
      <c r="G27" s="556"/>
      <c r="H27" s="556"/>
      <c r="I27" s="38">
        <v>3</v>
      </c>
    </row>
    <row r="28" spans="1:9" x14ac:dyDescent="0.25">
      <c r="A28" s="555" t="s">
        <v>4</v>
      </c>
      <c r="B28" s="556"/>
      <c r="C28" s="556"/>
      <c r="D28" s="556"/>
      <c r="E28" s="556"/>
      <c r="F28" s="556"/>
      <c r="G28" s="556"/>
      <c r="H28" s="556"/>
      <c r="I28" s="38">
        <v>3</v>
      </c>
    </row>
    <row r="29" spans="1:9" ht="14.85" customHeight="1" x14ac:dyDescent="0.25">
      <c r="A29" s="672" t="s">
        <v>1494</v>
      </c>
      <c r="B29" s="672"/>
      <c r="C29" s="672"/>
      <c r="D29" s="672"/>
      <c r="E29" s="672"/>
      <c r="F29" s="672"/>
      <c r="G29" s="672"/>
      <c r="H29" s="672"/>
      <c r="I29" s="73">
        <f>SUM(I23:I28)</f>
        <v>27</v>
      </c>
    </row>
    <row r="30" spans="1:9" x14ac:dyDescent="0.25">
      <c r="A30" s="673" t="s">
        <v>1505</v>
      </c>
      <c r="B30" s="673"/>
      <c r="C30" s="673"/>
      <c r="D30" s="673"/>
      <c r="E30" s="673"/>
      <c r="F30" s="673"/>
      <c r="G30" s="673"/>
      <c r="H30" s="673"/>
      <c r="I30" s="74">
        <f>SUM(I12,I29)</f>
        <v>62</v>
      </c>
    </row>
    <row r="31" spans="1:9" x14ac:dyDescent="0.25">
      <c r="A31" s="684" t="s">
        <v>2746</v>
      </c>
      <c r="B31" s="685"/>
      <c r="C31" s="685"/>
      <c r="D31" s="685"/>
      <c r="E31" s="685"/>
      <c r="F31" s="685"/>
      <c r="G31" s="685"/>
      <c r="H31" s="685"/>
      <c r="I31" s="686"/>
    </row>
    <row r="32" spans="1:9" ht="30.95" customHeight="1" x14ac:dyDescent="0.25">
      <c r="A32" s="564" t="s">
        <v>699</v>
      </c>
      <c r="B32" s="565"/>
      <c r="C32" s="565"/>
      <c r="D32" s="565"/>
      <c r="E32" s="633" t="s">
        <v>180</v>
      </c>
      <c r="F32" s="633"/>
      <c r="G32" s="633"/>
      <c r="H32" s="633"/>
      <c r="I32" s="37">
        <v>6</v>
      </c>
    </row>
    <row r="33" spans="1:9" ht="30.95" customHeight="1" x14ac:dyDescent="0.25">
      <c r="A33" s="557" t="s">
        <v>10</v>
      </c>
      <c r="B33" s="558"/>
      <c r="C33" s="558"/>
      <c r="D33" s="558"/>
      <c r="E33" s="556" t="s">
        <v>71</v>
      </c>
      <c r="F33" s="556"/>
      <c r="G33" s="556"/>
      <c r="H33" s="556"/>
      <c r="I33" s="38">
        <v>3</v>
      </c>
    </row>
    <row r="34" spans="1:9" x14ac:dyDescent="0.25">
      <c r="A34" s="557" t="s">
        <v>11</v>
      </c>
      <c r="B34" s="558"/>
      <c r="C34" s="558"/>
      <c r="D34" s="558"/>
      <c r="E34" s="556" t="s">
        <v>33</v>
      </c>
      <c r="F34" s="556"/>
      <c r="G34" s="556"/>
      <c r="H34" s="556"/>
      <c r="I34" s="38">
        <v>3</v>
      </c>
    </row>
    <row r="35" spans="1:9" s="400" customFormat="1" ht="29.25" customHeight="1" x14ac:dyDescent="0.25">
      <c r="A35" s="557" t="s">
        <v>772</v>
      </c>
      <c r="B35" s="558"/>
      <c r="C35" s="558"/>
      <c r="D35" s="558"/>
      <c r="E35" s="556" t="s">
        <v>77</v>
      </c>
      <c r="F35" s="556"/>
      <c r="G35" s="556"/>
      <c r="H35" s="556"/>
      <c r="I35" s="38">
        <v>3</v>
      </c>
    </row>
    <row r="36" spans="1:9" x14ac:dyDescent="0.25">
      <c r="A36" s="557" t="s">
        <v>2437</v>
      </c>
      <c r="B36" s="558"/>
      <c r="C36" s="558"/>
      <c r="D36" s="558"/>
      <c r="E36" s="556" t="s">
        <v>2438</v>
      </c>
      <c r="F36" s="556"/>
      <c r="G36" s="556"/>
      <c r="H36" s="556"/>
      <c r="I36" s="38">
        <v>3</v>
      </c>
    </row>
    <row r="37" spans="1:9" x14ac:dyDescent="0.25">
      <c r="A37" s="555" t="s">
        <v>341</v>
      </c>
      <c r="B37" s="556"/>
      <c r="C37" s="556"/>
      <c r="D37" s="556"/>
      <c r="E37" s="556" t="s">
        <v>9</v>
      </c>
      <c r="F37" s="556"/>
      <c r="G37" s="556"/>
      <c r="H37" s="556"/>
      <c r="I37" s="38">
        <v>3</v>
      </c>
    </row>
    <row r="38" spans="1:9" x14ac:dyDescent="0.25">
      <c r="A38" s="555" t="s">
        <v>4</v>
      </c>
      <c r="B38" s="556"/>
      <c r="C38" s="556"/>
      <c r="D38" s="556"/>
      <c r="E38" s="556"/>
      <c r="F38" s="556"/>
      <c r="G38" s="556"/>
      <c r="H38" s="556"/>
      <c r="I38" s="38">
        <v>3</v>
      </c>
    </row>
    <row r="39" spans="1:9" x14ac:dyDescent="0.25">
      <c r="A39" s="672" t="s">
        <v>1497</v>
      </c>
      <c r="B39" s="672"/>
      <c r="C39" s="672"/>
      <c r="D39" s="672"/>
      <c r="E39" s="672"/>
      <c r="F39" s="672"/>
      <c r="G39" s="672"/>
      <c r="H39" s="672"/>
      <c r="I39" s="73">
        <f>SUM(I32:I38)</f>
        <v>24</v>
      </c>
    </row>
    <row r="40" spans="1:9" x14ac:dyDescent="0.25">
      <c r="A40" s="673" t="s">
        <v>1496</v>
      </c>
      <c r="B40" s="673"/>
      <c r="C40" s="673"/>
      <c r="D40" s="673"/>
      <c r="E40" s="673"/>
      <c r="F40" s="673"/>
      <c r="G40" s="673"/>
      <c r="H40" s="673"/>
      <c r="I40" s="74">
        <f>SUM(I12,I39)</f>
        <v>59</v>
      </c>
    </row>
    <row r="41" spans="1:9" x14ac:dyDescent="0.25">
      <c r="A41" s="674" t="s">
        <v>2747</v>
      </c>
      <c r="B41" s="674"/>
      <c r="C41" s="674"/>
      <c r="D41" s="674"/>
      <c r="E41" s="674"/>
      <c r="F41" s="674"/>
      <c r="G41" s="674"/>
      <c r="H41" s="674"/>
      <c r="I41" s="674"/>
    </row>
    <row r="42" spans="1:9" ht="30" customHeight="1" x14ac:dyDescent="0.25">
      <c r="A42" s="564" t="s">
        <v>699</v>
      </c>
      <c r="B42" s="565"/>
      <c r="C42" s="565"/>
      <c r="D42" s="565"/>
      <c r="E42" s="633" t="s">
        <v>180</v>
      </c>
      <c r="F42" s="633"/>
      <c r="G42" s="633"/>
      <c r="H42" s="633"/>
      <c r="I42" s="37">
        <v>3</v>
      </c>
    </row>
    <row r="43" spans="1:9" ht="29.25" customHeight="1" x14ac:dyDescent="0.25">
      <c r="A43" s="557" t="s">
        <v>10</v>
      </c>
      <c r="B43" s="558"/>
      <c r="C43" s="558"/>
      <c r="D43" s="558"/>
      <c r="E43" s="556" t="s">
        <v>71</v>
      </c>
      <c r="F43" s="556"/>
      <c r="G43" s="556"/>
      <c r="H43" s="556"/>
      <c r="I43" s="38">
        <v>3</v>
      </c>
    </row>
    <row r="44" spans="1:9" x14ac:dyDescent="0.25">
      <c r="A44" s="557" t="s">
        <v>11</v>
      </c>
      <c r="B44" s="558"/>
      <c r="C44" s="558"/>
      <c r="D44" s="558"/>
      <c r="E44" s="556" t="s">
        <v>33</v>
      </c>
      <c r="F44" s="556"/>
      <c r="G44" s="556"/>
      <c r="H44" s="556"/>
      <c r="I44" s="38">
        <v>3</v>
      </c>
    </row>
    <row r="45" spans="1:9" s="400" customFormat="1" ht="29.25" customHeight="1" x14ac:dyDescent="0.25">
      <c r="A45" s="557" t="s">
        <v>772</v>
      </c>
      <c r="B45" s="558"/>
      <c r="C45" s="558"/>
      <c r="D45" s="558"/>
      <c r="E45" s="556" t="s">
        <v>77</v>
      </c>
      <c r="F45" s="556"/>
      <c r="G45" s="556"/>
      <c r="H45" s="556"/>
      <c r="I45" s="38">
        <v>3</v>
      </c>
    </row>
    <row r="46" spans="1:9" x14ac:dyDescent="0.25">
      <c r="A46" s="555" t="s">
        <v>341</v>
      </c>
      <c r="B46" s="556"/>
      <c r="C46" s="556"/>
      <c r="D46" s="556"/>
      <c r="E46" s="556" t="s">
        <v>9</v>
      </c>
      <c r="F46" s="556"/>
      <c r="G46" s="556"/>
      <c r="H46" s="556"/>
      <c r="I46" s="38">
        <v>3</v>
      </c>
    </row>
    <row r="47" spans="1:9" x14ac:dyDescent="0.25">
      <c r="A47" s="555" t="s">
        <v>4</v>
      </c>
      <c r="B47" s="556"/>
      <c r="C47" s="556"/>
      <c r="D47" s="556"/>
      <c r="E47" s="556"/>
      <c r="F47" s="556"/>
      <c r="G47" s="556"/>
      <c r="H47" s="556"/>
      <c r="I47" s="38">
        <v>12</v>
      </c>
    </row>
    <row r="48" spans="1:9" x14ac:dyDescent="0.25">
      <c r="A48" s="672" t="s">
        <v>1362</v>
      </c>
      <c r="B48" s="672"/>
      <c r="C48" s="672"/>
      <c r="D48" s="672"/>
      <c r="E48" s="672"/>
      <c r="F48" s="672"/>
      <c r="G48" s="672"/>
      <c r="H48" s="672"/>
      <c r="I48" s="73">
        <f>SUM(I42:I47)</f>
        <v>27</v>
      </c>
    </row>
    <row r="49" spans="1:9" x14ac:dyDescent="0.25">
      <c r="A49" s="673" t="s">
        <v>1363</v>
      </c>
      <c r="B49" s="673"/>
      <c r="C49" s="673"/>
      <c r="D49" s="673"/>
      <c r="E49" s="673"/>
      <c r="F49" s="673"/>
      <c r="G49" s="673"/>
      <c r="H49" s="673"/>
      <c r="I49" s="74">
        <f>SUM(I12,I48)</f>
        <v>62</v>
      </c>
    </row>
    <row r="50" spans="1:9" x14ac:dyDescent="0.25">
      <c r="A50" s="684" t="s">
        <v>2748</v>
      </c>
      <c r="B50" s="685"/>
      <c r="C50" s="685"/>
      <c r="D50" s="685"/>
      <c r="E50" s="685"/>
      <c r="F50" s="685"/>
      <c r="G50" s="685"/>
      <c r="H50" s="685"/>
      <c r="I50" s="686"/>
    </row>
    <row r="51" spans="1:9" ht="30.95" customHeight="1" x14ac:dyDescent="0.25">
      <c r="A51" s="564" t="s">
        <v>699</v>
      </c>
      <c r="B51" s="565"/>
      <c r="C51" s="565"/>
      <c r="D51" s="565"/>
      <c r="E51" s="633" t="s">
        <v>180</v>
      </c>
      <c r="F51" s="633"/>
      <c r="G51" s="633"/>
      <c r="H51" s="633"/>
      <c r="I51" s="37">
        <v>6</v>
      </c>
    </row>
    <row r="52" spans="1:9" ht="30" customHeight="1" x14ac:dyDescent="0.25">
      <c r="A52" s="557" t="s">
        <v>10</v>
      </c>
      <c r="B52" s="558"/>
      <c r="C52" s="558"/>
      <c r="D52" s="558"/>
      <c r="E52" s="556" t="s">
        <v>71</v>
      </c>
      <c r="F52" s="556"/>
      <c r="G52" s="556"/>
      <c r="H52" s="556"/>
      <c r="I52" s="38">
        <v>6</v>
      </c>
    </row>
    <row r="53" spans="1:9" x14ac:dyDescent="0.25">
      <c r="A53" s="557" t="s">
        <v>11</v>
      </c>
      <c r="B53" s="558"/>
      <c r="C53" s="558"/>
      <c r="D53" s="558"/>
      <c r="E53" s="556" t="s">
        <v>33</v>
      </c>
      <c r="F53" s="556"/>
      <c r="G53" s="556"/>
      <c r="H53" s="556"/>
      <c r="I53" s="38">
        <v>6</v>
      </c>
    </row>
    <row r="54" spans="1:9" s="400" customFormat="1" ht="29.25" customHeight="1" x14ac:dyDescent="0.25">
      <c r="A54" s="557" t="s">
        <v>772</v>
      </c>
      <c r="B54" s="558"/>
      <c r="C54" s="558"/>
      <c r="D54" s="558"/>
      <c r="E54" s="556" t="s">
        <v>77</v>
      </c>
      <c r="F54" s="556"/>
      <c r="G54" s="556"/>
      <c r="H54" s="556"/>
      <c r="I54" s="38">
        <v>3</v>
      </c>
    </row>
    <row r="55" spans="1:9" x14ac:dyDescent="0.25">
      <c r="A55" s="555" t="s">
        <v>341</v>
      </c>
      <c r="B55" s="556"/>
      <c r="C55" s="556"/>
      <c r="D55" s="556"/>
      <c r="E55" s="556" t="s">
        <v>9</v>
      </c>
      <c r="F55" s="556"/>
      <c r="G55" s="556"/>
      <c r="H55" s="556"/>
      <c r="I55" s="38">
        <v>3</v>
      </c>
    </row>
    <row r="56" spans="1:9" x14ac:dyDescent="0.25">
      <c r="A56" s="555" t="s">
        <v>4</v>
      </c>
      <c r="B56" s="556"/>
      <c r="C56" s="556"/>
      <c r="D56" s="556"/>
      <c r="E56" s="556"/>
      <c r="F56" s="556"/>
      <c r="G56" s="556"/>
      <c r="H56" s="556"/>
      <c r="I56" s="38">
        <v>3</v>
      </c>
    </row>
    <row r="57" spans="1:9" x14ac:dyDescent="0.25">
      <c r="A57" s="672" t="s">
        <v>1506</v>
      </c>
      <c r="B57" s="672"/>
      <c r="C57" s="672"/>
      <c r="D57" s="672"/>
      <c r="E57" s="672"/>
      <c r="F57" s="672"/>
      <c r="G57" s="672"/>
      <c r="H57" s="672"/>
      <c r="I57" s="73">
        <f>SUM(I51:I56)</f>
        <v>27</v>
      </c>
    </row>
    <row r="58" spans="1:9" x14ac:dyDescent="0.25">
      <c r="A58" s="673" t="s">
        <v>1503</v>
      </c>
      <c r="B58" s="673"/>
      <c r="C58" s="673"/>
      <c r="D58" s="673"/>
      <c r="E58" s="673"/>
      <c r="F58" s="673"/>
      <c r="G58" s="673"/>
      <c r="H58" s="673"/>
      <c r="I58" s="74">
        <f>SUM(I12,I57)</f>
        <v>62</v>
      </c>
    </row>
    <row r="59" spans="1:9" x14ac:dyDescent="0.25">
      <c r="A59" s="693" t="s">
        <v>2749</v>
      </c>
      <c r="B59" s="693"/>
      <c r="C59" s="693"/>
      <c r="D59" s="693"/>
      <c r="E59" s="693"/>
      <c r="F59" s="693"/>
      <c r="G59" s="693"/>
      <c r="H59" s="693"/>
      <c r="I59" s="693"/>
    </row>
    <row r="60" spans="1:9" ht="15" customHeight="1" x14ac:dyDescent="0.25">
      <c r="A60" s="622" t="s">
        <v>2589</v>
      </c>
      <c r="B60" s="623"/>
      <c r="C60" s="623"/>
      <c r="D60" s="623"/>
      <c r="E60" s="623"/>
      <c r="F60" s="623"/>
      <c r="G60" s="623"/>
      <c r="H60" s="623"/>
      <c r="I60" s="624"/>
    </row>
    <row r="61" spans="1:9" x14ac:dyDescent="0.25">
      <c r="A61" s="625" t="s">
        <v>2590</v>
      </c>
      <c r="B61" s="626"/>
      <c r="C61" s="626"/>
      <c r="D61" s="626"/>
      <c r="E61" s="626"/>
      <c r="F61" s="626"/>
      <c r="G61" s="626"/>
      <c r="H61" s="626"/>
      <c r="I61" s="627"/>
    </row>
    <row r="62" spans="1:9" s="377" customFormat="1" x14ac:dyDescent="0.25">
      <c r="A62" s="564" t="s">
        <v>2482</v>
      </c>
      <c r="B62" s="565"/>
      <c r="C62" s="565"/>
      <c r="D62" s="565"/>
      <c r="E62" s="633" t="s">
        <v>188</v>
      </c>
      <c r="F62" s="633"/>
      <c r="G62" s="633"/>
      <c r="H62" s="633"/>
      <c r="I62" s="37">
        <v>3</v>
      </c>
    </row>
    <row r="63" spans="1:9" ht="33" customHeight="1" x14ac:dyDescent="0.25">
      <c r="A63" s="557" t="s">
        <v>699</v>
      </c>
      <c r="B63" s="558"/>
      <c r="C63" s="558"/>
      <c r="D63" s="558"/>
      <c r="E63" s="556" t="s">
        <v>73</v>
      </c>
      <c r="F63" s="556"/>
      <c r="G63" s="556"/>
      <c r="H63" s="556"/>
      <c r="I63" s="38">
        <v>6</v>
      </c>
    </row>
    <row r="64" spans="1:9" s="394" customFormat="1" ht="27.75" customHeight="1" x14ac:dyDescent="0.25">
      <c r="A64" s="557" t="s">
        <v>10</v>
      </c>
      <c r="B64" s="558"/>
      <c r="C64" s="558"/>
      <c r="D64" s="558"/>
      <c r="E64" s="556" t="s">
        <v>71</v>
      </c>
      <c r="F64" s="556"/>
      <c r="G64" s="556"/>
      <c r="H64" s="556"/>
      <c r="I64" s="38">
        <v>6</v>
      </c>
    </row>
    <row r="65" spans="1:10" ht="29.1" customHeight="1" x14ac:dyDescent="0.25">
      <c r="A65" s="557" t="s">
        <v>11</v>
      </c>
      <c r="B65" s="558"/>
      <c r="C65" s="558"/>
      <c r="D65" s="558"/>
      <c r="E65" s="556" t="s">
        <v>839</v>
      </c>
      <c r="F65" s="556"/>
      <c r="G65" s="556"/>
      <c r="H65" s="556"/>
      <c r="I65" s="38">
        <v>6</v>
      </c>
    </row>
    <row r="66" spans="1:10" s="400" customFormat="1" ht="29.25" customHeight="1" x14ac:dyDescent="0.25">
      <c r="A66" s="557" t="s">
        <v>772</v>
      </c>
      <c r="B66" s="558"/>
      <c r="C66" s="558"/>
      <c r="D66" s="558"/>
      <c r="E66" s="556" t="s">
        <v>2681</v>
      </c>
      <c r="F66" s="556"/>
      <c r="G66" s="556"/>
      <c r="H66" s="556"/>
      <c r="I66" s="38">
        <v>3</v>
      </c>
    </row>
    <row r="67" spans="1:10" ht="15" customHeight="1" x14ac:dyDescent="0.25">
      <c r="A67" s="694" t="s">
        <v>4</v>
      </c>
      <c r="B67" s="695"/>
      <c r="C67" s="695"/>
      <c r="D67" s="695"/>
      <c r="E67" s="695"/>
      <c r="F67" s="695"/>
      <c r="G67" s="695"/>
      <c r="H67" s="695"/>
      <c r="I67" s="323">
        <v>1</v>
      </c>
    </row>
    <row r="68" spans="1:10" ht="15" customHeight="1" x14ac:dyDescent="0.25">
      <c r="A68" s="689"/>
      <c r="B68" s="689"/>
      <c r="C68" s="689"/>
      <c r="D68" s="689"/>
      <c r="E68" s="690" t="s">
        <v>2763</v>
      </c>
      <c r="F68" s="691"/>
      <c r="G68" s="691"/>
      <c r="H68" s="692"/>
      <c r="I68" s="87">
        <f>SUM(I62:I67,I12)</f>
        <v>60</v>
      </c>
    </row>
    <row r="69" spans="1:10" x14ac:dyDescent="0.25">
      <c r="A69" s="625" t="s">
        <v>3004</v>
      </c>
      <c r="B69" s="626"/>
      <c r="C69" s="626"/>
      <c r="D69" s="626"/>
      <c r="E69" s="626"/>
      <c r="F69" s="626"/>
      <c r="G69" s="626"/>
      <c r="H69" s="626"/>
      <c r="I69" s="627"/>
      <c r="J69" s="394"/>
    </row>
    <row r="70" spans="1:10" s="394" customFormat="1" x14ac:dyDescent="0.25">
      <c r="A70" s="564" t="s">
        <v>2482</v>
      </c>
      <c r="B70" s="565"/>
      <c r="C70" s="565"/>
      <c r="D70" s="565"/>
      <c r="E70" s="633" t="s">
        <v>188</v>
      </c>
      <c r="F70" s="633"/>
      <c r="G70" s="633"/>
      <c r="H70" s="633"/>
      <c r="I70" s="37">
        <v>3</v>
      </c>
    </row>
    <row r="71" spans="1:10" s="394" customFormat="1" x14ac:dyDescent="0.25">
      <c r="A71" s="578" t="s">
        <v>13</v>
      </c>
      <c r="B71" s="579"/>
      <c r="C71" s="579"/>
      <c r="D71" s="579"/>
      <c r="E71" s="582" t="s">
        <v>2591</v>
      </c>
      <c r="F71" s="582"/>
      <c r="G71" s="582"/>
      <c r="H71" s="582"/>
      <c r="I71" s="84">
        <v>3</v>
      </c>
    </row>
    <row r="72" spans="1:10" s="394" customFormat="1" ht="30.75" customHeight="1" x14ac:dyDescent="0.25">
      <c r="A72" s="557" t="s">
        <v>699</v>
      </c>
      <c r="B72" s="558"/>
      <c r="C72" s="558"/>
      <c r="D72" s="558"/>
      <c r="E72" s="556" t="s">
        <v>180</v>
      </c>
      <c r="F72" s="556"/>
      <c r="G72" s="556"/>
      <c r="H72" s="556"/>
      <c r="I72" s="38">
        <v>3</v>
      </c>
      <c r="J72" s="338"/>
    </row>
    <row r="73" spans="1:10" s="394" customFormat="1" ht="30.75" customHeight="1" x14ac:dyDescent="0.25">
      <c r="A73" s="557" t="s">
        <v>10</v>
      </c>
      <c r="B73" s="558"/>
      <c r="C73" s="558"/>
      <c r="D73" s="558"/>
      <c r="E73" s="556" t="s">
        <v>71</v>
      </c>
      <c r="F73" s="556"/>
      <c r="G73" s="556"/>
      <c r="H73" s="556"/>
      <c r="I73" s="38">
        <v>6</v>
      </c>
    </row>
    <row r="74" spans="1:10" s="394" customFormat="1" x14ac:dyDescent="0.25">
      <c r="A74" s="557" t="s">
        <v>11</v>
      </c>
      <c r="B74" s="558"/>
      <c r="C74" s="558"/>
      <c r="D74" s="558"/>
      <c r="E74" s="556" t="s">
        <v>156</v>
      </c>
      <c r="F74" s="556"/>
      <c r="G74" s="556"/>
      <c r="H74" s="556"/>
      <c r="I74" s="38">
        <v>3</v>
      </c>
    </row>
    <row r="75" spans="1:10" s="400" customFormat="1" ht="29.25" customHeight="1" x14ac:dyDescent="0.25">
      <c r="A75" s="557" t="s">
        <v>772</v>
      </c>
      <c r="B75" s="558"/>
      <c r="C75" s="558"/>
      <c r="D75" s="558"/>
      <c r="E75" s="556" t="s">
        <v>2681</v>
      </c>
      <c r="F75" s="556"/>
      <c r="G75" s="556"/>
      <c r="H75" s="556"/>
      <c r="I75" s="38">
        <v>3</v>
      </c>
    </row>
    <row r="76" spans="1:10" x14ac:dyDescent="0.25">
      <c r="A76" s="557" t="s">
        <v>42</v>
      </c>
      <c r="B76" s="558"/>
      <c r="C76" s="558"/>
      <c r="D76" s="558"/>
      <c r="E76" s="556" t="s">
        <v>75</v>
      </c>
      <c r="F76" s="556"/>
      <c r="G76" s="556"/>
      <c r="H76" s="556"/>
      <c r="I76" s="38">
        <v>3</v>
      </c>
    </row>
    <row r="77" spans="1:10" ht="15" customHeight="1" x14ac:dyDescent="0.25">
      <c r="A77" s="557" t="s">
        <v>4</v>
      </c>
      <c r="B77" s="558"/>
      <c r="C77" s="558"/>
      <c r="D77" s="558"/>
      <c r="E77" s="556"/>
      <c r="F77" s="556"/>
      <c r="G77" s="556"/>
      <c r="H77" s="556"/>
      <c r="I77" s="38">
        <v>1</v>
      </c>
    </row>
    <row r="78" spans="1:10" ht="15" customHeight="1" x14ac:dyDescent="0.25">
      <c r="A78" s="689"/>
      <c r="B78" s="689"/>
      <c r="C78" s="689"/>
      <c r="D78" s="689"/>
      <c r="E78" s="690" t="s">
        <v>2764</v>
      </c>
      <c r="F78" s="691"/>
      <c r="G78" s="691"/>
      <c r="H78" s="692"/>
      <c r="I78" s="87">
        <f>SUM(I12,I70:I77)</f>
        <v>60</v>
      </c>
    </row>
    <row r="79" spans="1:10" x14ac:dyDescent="0.25">
      <c r="A79" s="584" t="s">
        <v>1493</v>
      </c>
      <c r="B79" s="584"/>
      <c r="C79" s="584"/>
      <c r="D79" s="584"/>
      <c r="E79" s="584"/>
      <c r="F79" s="584"/>
      <c r="G79" s="584"/>
      <c r="H79" s="584"/>
      <c r="I79" s="127" t="s">
        <v>2592</v>
      </c>
    </row>
    <row r="80" spans="1:10" s="394" customFormat="1" x14ac:dyDescent="0.25">
      <c r="A80" s="684" t="s">
        <v>2733</v>
      </c>
      <c r="B80" s="685"/>
      <c r="C80" s="685"/>
      <c r="D80" s="685"/>
      <c r="E80" s="685"/>
      <c r="F80" s="685"/>
      <c r="G80" s="685"/>
      <c r="H80" s="685"/>
      <c r="I80" s="686"/>
    </row>
    <row r="81" spans="1:9" ht="31.5" customHeight="1" x14ac:dyDescent="0.25">
      <c r="A81" s="578" t="s">
        <v>2213</v>
      </c>
      <c r="B81" s="579"/>
      <c r="C81" s="579"/>
      <c r="D81" s="579"/>
      <c r="E81" s="582" t="s">
        <v>2282</v>
      </c>
      <c r="F81" s="582"/>
      <c r="G81" s="582"/>
      <c r="H81" s="582"/>
      <c r="I81" s="84">
        <v>3</v>
      </c>
    </row>
    <row r="82" spans="1:9" ht="30.75" customHeight="1" x14ac:dyDescent="0.25">
      <c r="A82" s="578" t="s">
        <v>2214</v>
      </c>
      <c r="B82" s="579"/>
      <c r="C82" s="579"/>
      <c r="D82" s="579"/>
      <c r="E82" s="590" t="s">
        <v>2231</v>
      </c>
      <c r="F82" s="590"/>
      <c r="G82" s="590"/>
      <c r="H82" s="590"/>
      <c r="I82" s="84">
        <v>6</v>
      </c>
    </row>
    <row r="83" spans="1:9" ht="30" customHeight="1" x14ac:dyDescent="0.25">
      <c r="A83" s="578" t="s">
        <v>2215</v>
      </c>
      <c r="B83" s="579"/>
      <c r="C83" s="579"/>
      <c r="D83" s="579"/>
      <c r="E83" s="591" t="s">
        <v>2985</v>
      </c>
      <c r="F83" s="591"/>
      <c r="G83" s="591"/>
      <c r="H83" s="591"/>
      <c r="I83" s="84">
        <v>6</v>
      </c>
    </row>
    <row r="84" spans="1:9" ht="33" customHeight="1" x14ac:dyDescent="0.25">
      <c r="A84" s="557" t="s">
        <v>772</v>
      </c>
      <c r="B84" s="558"/>
      <c r="C84" s="558"/>
      <c r="D84" s="558"/>
      <c r="E84" s="556" t="s">
        <v>77</v>
      </c>
      <c r="F84" s="556"/>
      <c r="G84" s="556"/>
      <c r="H84" s="556"/>
      <c r="I84" s="38">
        <v>3</v>
      </c>
    </row>
    <row r="85" spans="1:9" ht="44.25" customHeight="1" x14ac:dyDescent="0.25">
      <c r="A85" s="578" t="s">
        <v>1778</v>
      </c>
      <c r="B85" s="579"/>
      <c r="C85" s="579"/>
      <c r="D85" s="579"/>
      <c r="E85" s="579" t="s">
        <v>2491</v>
      </c>
      <c r="F85" s="579"/>
      <c r="G85" s="579"/>
      <c r="H85" s="579"/>
      <c r="I85" s="84">
        <v>6</v>
      </c>
    </row>
    <row r="86" spans="1:9" ht="15" customHeight="1" x14ac:dyDescent="0.25">
      <c r="A86" s="672" t="s">
        <v>1366</v>
      </c>
      <c r="B86" s="672"/>
      <c r="C86" s="672"/>
      <c r="D86" s="672"/>
      <c r="E86" s="672"/>
      <c r="F86" s="672"/>
      <c r="G86" s="672"/>
      <c r="H86" s="672"/>
      <c r="I86" s="73">
        <f>SUM(I81:I85)</f>
        <v>24</v>
      </c>
    </row>
    <row r="87" spans="1:9" ht="15" customHeight="1" x14ac:dyDescent="0.25">
      <c r="A87" s="673" t="s">
        <v>1367</v>
      </c>
      <c r="B87" s="673"/>
      <c r="C87" s="673"/>
      <c r="D87" s="673"/>
      <c r="E87" s="673"/>
      <c r="F87" s="673"/>
      <c r="G87" s="673"/>
      <c r="H87" s="673"/>
      <c r="I87" s="74">
        <f>SUM(I12,I86)</f>
        <v>59</v>
      </c>
    </row>
    <row r="88" spans="1:9" ht="15" customHeight="1" x14ac:dyDescent="0.25">
      <c r="A88" s="568" t="s">
        <v>1462</v>
      </c>
      <c r="B88" s="568"/>
      <c r="C88" s="568"/>
      <c r="D88" s="568"/>
      <c r="E88" s="568"/>
      <c r="F88" s="568"/>
      <c r="G88" s="568"/>
      <c r="H88" s="568"/>
      <c r="I88" s="568"/>
    </row>
    <row r="89" spans="1:9" x14ac:dyDescent="0.25">
      <c r="A89" s="568" t="s">
        <v>2686</v>
      </c>
      <c r="B89" s="568"/>
      <c r="C89" s="568"/>
      <c r="D89" s="568"/>
      <c r="E89" s="568"/>
      <c r="F89" s="568"/>
      <c r="G89" s="568"/>
      <c r="H89" s="568"/>
      <c r="I89" s="568"/>
    </row>
    <row r="90" spans="1:9" ht="58.5" customHeight="1" x14ac:dyDescent="0.25">
      <c r="A90" s="586" t="s">
        <v>2212</v>
      </c>
      <c r="B90" s="586"/>
      <c r="C90" s="586"/>
      <c r="D90" s="586"/>
      <c r="E90" s="586"/>
      <c r="F90" s="586"/>
      <c r="G90" s="586"/>
      <c r="H90" s="586"/>
      <c r="I90" s="586"/>
    </row>
    <row r="91" spans="1:9" x14ac:dyDescent="0.25">
      <c r="A91" s="480" t="s">
        <v>542</v>
      </c>
      <c r="B91" s="480"/>
      <c r="C91" s="480" t="s">
        <v>1334</v>
      </c>
      <c r="D91" s="480"/>
      <c r="E91" s="394"/>
      <c r="F91" s="394"/>
      <c r="G91" s="394"/>
      <c r="H91" s="394"/>
      <c r="I91" s="396"/>
    </row>
  </sheetData>
  <sheetProtection password="CA9D" sheet="1" objects="1" scenarios="1"/>
  <mergeCells count="151">
    <mergeCell ref="A26:D26"/>
    <mergeCell ref="E26:H26"/>
    <mergeCell ref="A35:D35"/>
    <mergeCell ref="E35:H35"/>
    <mergeCell ref="A45:D45"/>
    <mergeCell ref="E45:H45"/>
    <mergeCell ref="A54:D54"/>
    <mergeCell ref="E54:H54"/>
    <mergeCell ref="A66:D66"/>
    <mergeCell ref="E66:H66"/>
    <mergeCell ref="A36:D36"/>
    <mergeCell ref="E36:H36"/>
    <mergeCell ref="A51:D51"/>
    <mergeCell ref="E51:H51"/>
    <mergeCell ref="A53:D53"/>
    <mergeCell ref="E53:H53"/>
    <mergeCell ref="A55:D55"/>
    <mergeCell ref="E55:H55"/>
    <mergeCell ref="A56:D56"/>
    <mergeCell ref="E56:H56"/>
    <mergeCell ref="A57:H57"/>
    <mergeCell ref="A62:D62"/>
    <mergeCell ref="A44:D44"/>
    <mergeCell ref="E44:H44"/>
    <mergeCell ref="A13:I13"/>
    <mergeCell ref="A14:D14"/>
    <mergeCell ref="E14:H14"/>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7:D17"/>
    <mergeCell ref="E17:H17"/>
    <mergeCell ref="A11:D11"/>
    <mergeCell ref="E11:H11"/>
    <mergeCell ref="A12:H12"/>
    <mergeCell ref="A30:H30"/>
    <mergeCell ref="A31:I31"/>
    <mergeCell ref="A32:D32"/>
    <mergeCell ref="E32:H32"/>
    <mergeCell ref="A15:D15"/>
    <mergeCell ref="E15:H15"/>
    <mergeCell ref="A16:D16"/>
    <mergeCell ref="E16:H16"/>
    <mergeCell ref="A18:D18"/>
    <mergeCell ref="E18:H18"/>
    <mergeCell ref="A19:D19"/>
    <mergeCell ref="E19:H19"/>
    <mergeCell ref="A20:H20"/>
    <mergeCell ref="A21:H21"/>
    <mergeCell ref="A22:I22"/>
    <mergeCell ref="A23:D23"/>
    <mergeCell ref="E23:H23"/>
    <mergeCell ref="A24:D24"/>
    <mergeCell ref="E24:H24"/>
    <mergeCell ref="A25:D25"/>
    <mergeCell ref="E25:H25"/>
    <mergeCell ref="A27:D27"/>
    <mergeCell ref="E27:H27"/>
    <mergeCell ref="A28:D28"/>
    <mergeCell ref="E28:H28"/>
    <mergeCell ref="A29:H29"/>
    <mergeCell ref="A49:H49"/>
    <mergeCell ref="A50:I50"/>
    <mergeCell ref="A33:D33"/>
    <mergeCell ref="E33:H33"/>
    <mergeCell ref="A34:D34"/>
    <mergeCell ref="E34:H34"/>
    <mergeCell ref="A37:D37"/>
    <mergeCell ref="E37:H37"/>
    <mergeCell ref="A38:D38"/>
    <mergeCell ref="E38:H38"/>
    <mergeCell ref="A39:H39"/>
    <mergeCell ref="A40:H40"/>
    <mergeCell ref="A41:I41"/>
    <mergeCell ref="A42:D42"/>
    <mergeCell ref="E42:H42"/>
    <mergeCell ref="A43:D43"/>
    <mergeCell ref="E43:H43"/>
    <mergeCell ref="A46:D46"/>
    <mergeCell ref="E46:H46"/>
    <mergeCell ref="A47:D47"/>
    <mergeCell ref="E47:H47"/>
    <mergeCell ref="A48:H48"/>
    <mergeCell ref="A52:D52"/>
    <mergeCell ref="E52:H52"/>
    <mergeCell ref="A67:D67"/>
    <mergeCell ref="E67:H67"/>
    <mergeCell ref="A69:I69"/>
    <mergeCell ref="A73:D73"/>
    <mergeCell ref="A60:I60"/>
    <mergeCell ref="A61:I61"/>
    <mergeCell ref="A58:H58"/>
    <mergeCell ref="A59:I59"/>
    <mergeCell ref="A63:D63"/>
    <mergeCell ref="E63:H63"/>
    <mergeCell ref="A64:D64"/>
    <mergeCell ref="E64:H64"/>
    <mergeCell ref="A70:D70"/>
    <mergeCell ref="E70:H70"/>
    <mergeCell ref="A68:D68"/>
    <mergeCell ref="E68:H68"/>
    <mergeCell ref="A72:D72"/>
    <mergeCell ref="E72:H72"/>
    <mergeCell ref="A71:D71"/>
    <mergeCell ref="E71:H71"/>
    <mergeCell ref="A65:D65"/>
    <mergeCell ref="E65:H65"/>
    <mergeCell ref="E62:H62"/>
    <mergeCell ref="E73:H73"/>
    <mergeCell ref="A74:D74"/>
    <mergeCell ref="E74:H74"/>
    <mergeCell ref="A77:D77"/>
    <mergeCell ref="E77:H77"/>
    <mergeCell ref="A75:D75"/>
    <mergeCell ref="E75:H75"/>
    <mergeCell ref="A80:I80"/>
    <mergeCell ref="A85:D85"/>
    <mergeCell ref="E85:H85"/>
    <mergeCell ref="A81:D81"/>
    <mergeCell ref="E81:H81"/>
    <mergeCell ref="A82:D82"/>
    <mergeCell ref="E82:H82"/>
    <mergeCell ref="A83:D83"/>
    <mergeCell ref="E83:H83"/>
    <mergeCell ref="A84:D84"/>
    <mergeCell ref="E84:H84"/>
    <mergeCell ref="A91:B91"/>
    <mergeCell ref="C91:D91"/>
    <mergeCell ref="A79:H79"/>
    <mergeCell ref="A76:D76"/>
    <mergeCell ref="E76:H76"/>
    <mergeCell ref="A78:D78"/>
    <mergeCell ref="E78:H78"/>
    <mergeCell ref="A89:I89"/>
    <mergeCell ref="A86:H86"/>
    <mergeCell ref="A87:H87"/>
    <mergeCell ref="A90:I90"/>
    <mergeCell ref="A88:I88"/>
  </mergeCells>
  <phoneticPr fontId="40" type="noConversion"/>
  <hyperlinks>
    <hyperlink ref="A91" location="'Table of Contents'!A1" display="table of contents"/>
    <hyperlink ref="C91:D91" location="'Programs by University'!A1" display="programs by university"/>
  </hyperlinks>
  <pageMargins left="1" right="1" top="0.5" bottom="0.69791666666666663" header="0.5" footer="0.5"/>
  <pageSetup orientation="portrait" r:id="rId1"/>
  <headerFooter>
    <oddFooter>&amp;C&amp;P</oddFooter>
  </headerFooter>
  <rowBreaks count="1" manualBreakCount="1">
    <brk id="30" max="16383" man="1"/>
  </rowBreaks>
  <extLst>
    <ext xmlns:mx="http://schemas.microsoft.com/office/mac/excel/2008/main" uri="{64002731-A6B0-56B0-2670-7721B7C09600}">
      <mx:PLV Mode="1"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dimension ref="A1:I23"/>
  <sheetViews>
    <sheetView view="pageLayout" workbookViewId="0">
      <selection activeCell="A21" sqref="A21:I22"/>
    </sheetView>
  </sheetViews>
  <sheetFormatPr defaultColWidth="9.140625" defaultRowHeight="15" x14ac:dyDescent="0.25"/>
  <cols>
    <col min="1" max="8" width="9.140625" style="3"/>
    <col min="9" max="9" width="9.140625" style="2"/>
    <col min="10" max="16384" width="9.140625" style="3"/>
  </cols>
  <sheetData>
    <row r="1" spans="1:9" x14ac:dyDescent="0.25">
      <c r="A1" s="559" t="s">
        <v>66</v>
      </c>
      <c r="B1" s="559"/>
      <c r="C1" s="559"/>
      <c r="D1" s="559"/>
      <c r="E1" s="559"/>
      <c r="F1" s="559"/>
      <c r="G1" s="559"/>
      <c r="H1" s="559"/>
      <c r="I1" s="559"/>
    </row>
    <row r="2" spans="1:9" x14ac:dyDescent="0.25">
      <c r="A2" s="559" t="s">
        <v>185</v>
      </c>
      <c r="B2" s="559"/>
      <c r="C2" s="559"/>
      <c r="D2" s="559"/>
      <c r="E2" s="559"/>
      <c r="F2" s="559"/>
      <c r="G2" s="559"/>
      <c r="H2" s="559"/>
      <c r="I2" s="559"/>
    </row>
    <row r="3" spans="1:9" x14ac:dyDescent="0.25">
      <c r="A3" s="618" t="s">
        <v>27</v>
      </c>
      <c r="B3" s="619"/>
      <c r="C3" s="619" t="s">
        <v>191</v>
      </c>
      <c r="D3" s="619"/>
      <c r="E3" s="619"/>
      <c r="F3" s="619"/>
      <c r="G3" s="619"/>
      <c r="H3" s="619"/>
      <c r="I3" s="620"/>
    </row>
    <row r="4" spans="1:9" ht="15" customHeight="1" x14ac:dyDescent="0.25">
      <c r="A4" s="77" t="s">
        <v>29</v>
      </c>
      <c r="B4" s="680" t="s">
        <v>192</v>
      </c>
      <c r="C4" s="680"/>
      <c r="D4" s="680"/>
      <c r="E4" s="680"/>
      <c r="F4" s="72"/>
      <c r="G4" s="72"/>
      <c r="H4" s="72"/>
      <c r="I4" s="79"/>
    </row>
    <row r="5" spans="1:9" x14ac:dyDescent="0.25">
      <c r="A5" s="615"/>
      <c r="B5" s="616"/>
      <c r="C5" s="616"/>
      <c r="D5" s="616"/>
      <c r="E5" s="616"/>
      <c r="F5" s="616"/>
      <c r="G5" s="616"/>
      <c r="H5" s="616"/>
      <c r="I5" s="617"/>
    </row>
    <row r="6" spans="1:9" ht="15" customHeight="1" x14ac:dyDescent="0.25">
      <c r="A6" s="571" t="s">
        <v>347</v>
      </c>
      <c r="B6" s="572"/>
      <c r="C6" s="572"/>
      <c r="D6" s="572"/>
      <c r="E6" s="572" t="s">
        <v>182</v>
      </c>
      <c r="F6" s="572"/>
      <c r="G6" s="572"/>
      <c r="H6" s="572"/>
      <c r="I6" s="41">
        <v>6</v>
      </c>
    </row>
    <row r="7" spans="1:9" ht="15" customHeight="1" x14ac:dyDescent="0.25">
      <c r="A7" s="571" t="s">
        <v>352</v>
      </c>
      <c r="B7" s="572"/>
      <c r="C7" s="572"/>
      <c r="D7" s="572"/>
      <c r="E7" s="572" t="s">
        <v>189</v>
      </c>
      <c r="F7" s="572"/>
      <c r="G7" s="572"/>
      <c r="H7" s="572"/>
      <c r="I7" s="41">
        <v>6</v>
      </c>
    </row>
    <row r="8" spans="1:9" x14ac:dyDescent="0.25">
      <c r="A8" s="571" t="s">
        <v>353</v>
      </c>
      <c r="B8" s="572"/>
      <c r="C8" s="572"/>
      <c r="D8" s="572"/>
      <c r="E8" s="572" t="s">
        <v>188</v>
      </c>
      <c r="F8" s="572"/>
      <c r="G8" s="572"/>
      <c r="H8" s="572"/>
      <c r="I8" s="41">
        <v>3</v>
      </c>
    </row>
    <row r="9" spans="1:9" ht="15" customHeight="1" x14ac:dyDescent="0.25">
      <c r="A9" s="571" t="s">
        <v>351</v>
      </c>
      <c r="B9" s="572"/>
      <c r="C9" s="572"/>
      <c r="D9" s="572"/>
      <c r="E9" s="572" t="s">
        <v>190</v>
      </c>
      <c r="F9" s="572"/>
      <c r="G9" s="572"/>
      <c r="H9" s="572"/>
      <c r="I9" s="41">
        <v>3</v>
      </c>
    </row>
    <row r="10" spans="1:9" ht="15" customHeight="1" x14ac:dyDescent="0.25">
      <c r="A10" s="571" t="s">
        <v>346</v>
      </c>
      <c r="B10" s="572"/>
      <c r="C10" s="572"/>
      <c r="D10" s="572"/>
      <c r="E10" s="572" t="s">
        <v>181</v>
      </c>
      <c r="F10" s="572"/>
      <c r="G10" s="572"/>
      <c r="H10" s="572"/>
      <c r="I10" s="41">
        <v>6</v>
      </c>
    </row>
    <row r="11" spans="1:9" ht="15" customHeight="1" x14ac:dyDescent="0.25">
      <c r="A11" s="555" t="s">
        <v>342</v>
      </c>
      <c r="B11" s="556"/>
      <c r="C11" s="556"/>
      <c r="D11" s="556"/>
      <c r="E11" s="556" t="s">
        <v>8</v>
      </c>
      <c r="F11" s="556"/>
      <c r="G11" s="556"/>
      <c r="H11" s="556"/>
      <c r="I11" s="38">
        <v>6</v>
      </c>
    </row>
    <row r="12" spans="1:9" ht="30" customHeight="1" x14ac:dyDescent="0.25">
      <c r="A12" s="651" t="s">
        <v>10</v>
      </c>
      <c r="B12" s="575"/>
      <c r="C12" s="575"/>
      <c r="D12" s="575"/>
      <c r="E12" s="572" t="s">
        <v>71</v>
      </c>
      <c r="F12" s="572"/>
      <c r="G12" s="572"/>
      <c r="H12" s="572"/>
      <c r="I12" s="41">
        <v>3</v>
      </c>
    </row>
    <row r="13" spans="1:9" x14ac:dyDescent="0.25">
      <c r="A13" s="651" t="s">
        <v>376</v>
      </c>
      <c r="B13" s="575"/>
      <c r="C13" s="575"/>
      <c r="D13" s="575"/>
      <c r="E13" s="572" t="s">
        <v>186</v>
      </c>
      <c r="F13" s="572"/>
      <c r="G13" s="572"/>
      <c r="H13" s="572"/>
      <c r="I13" s="41">
        <v>3</v>
      </c>
    </row>
    <row r="14" spans="1:9" ht="15" customHeight="1" x14ac:dyDescent="0.25">
      <c r="A14" s="651" t="s">
        <v>11</v>
      </c>
      <c r="B14" s="575"/>
      <c r="C14" s="575"/>
      <c r="D14" s="575"/>
      <c r="E14" s="572" t="s">
        <v>156</v>
      </c>
      <c r="F14" s="572"/>
      <c r="G14" s="572"/>
      <c r="H14" s="572"/>
      <c r="I14" s="41">
        <v>3</v>
      </c>
    </row>
    <row r="15" spans="1:9" ht="30" customHeight="1" x14ac:dyDescent="0.25">
      <c r="A15" s="651" t="s">
        <v>15</v>
      </c>
      <c r="B15" s="575"/>
      <c r="C15" s="575"/>
      <c r="D15" s="575"/>
      <c r="E15" s="572" t="s">
        <v>77</v>
      </c>
      <c r="F15" s="572"/>
      <c r="G15" s="572"/>
      <c r="H15" s="572"/>
      <c r="I15" s="41">
        <v>3</v>
      </c>
    </row>
    <row r="16" spans="1:9" x14ac:dyDescent="0.25">
      <c r="A16" s="651" t="s">
        <v>377</v>
      </c>
      <c r="B16" s="575"/>
      <c r="C16" s="575"/>
      <c r="D16" s="575"/>
      <c r="E16" s="572" t="s">
        <v>187</v>
      </c>
      <c r="F16" s="572"/>
      <c r="G16" s="572"/>
      <c r="H16" s="572"/>
      <c r="I16" s="41">
        <v>3</v>
      </c>
    </row>
    <row r="17" spans="1:9" x14ac:dyDescent="0.25">
      <c r="A17" s="555" t="s">
        <v>341</v>
      </c>
      <c r="B17" s="556"/>
      <c r="C17" s="556"/>
      <c r="D17" s="556"/>
      <c r="E17" s="556" t="s">
        <v>9</v>
      </c>
      <c r="F17" s="556"/>
      <c r="G17" s="556"/>
      <c r="H17" s="556"/>
      <c r="I17" s="38">
        <v>3</v>
      </c>
    </row>
    <row r="18" spans="1:9" x14ac:dyDescent="0.25">
      <c r="A18" s="571" t="s">
        <v>36</v>
      </c>
      <c r="B18" s="572"/>
      <c r="C18" s="572"/>
      <c r="D18" s="572"/>
      <c r="E18" s="572" t="s">
        <v>79</v>
      </c>
      <c r="F18" s="572"/>
      <c r="G18" s="572"/>
      <c r="H18" s="572"/>
      <c r="I18" s="41">
        <v>8</v>
      </c>
    </row>
    <row r="19" spans="1:9" ht="15" customHeight="1" x14ac:dyDescent="0.25">
      <c r="A19" s="571" t="s">
        <v>93</v>
      </c>
      <c r="B19" s="572"/>
      <c r="C19" s="572"/>
      <c r="D19" s="572"/>
      <c r="E19" s="572"/>
      <c r="F19" s="572"/>
      <c r="G19" s="572"/>
      <c r="H19" s="572"/>
      <c r="I19" s="41">
        <v>3</v>
      </c>
    </row>
    <row r="20" spans="1:9" x14ac:dyDescent="0.25">
      <c r="A20" s="673" t="s">
        <v>1363</v>
      </c>
      <c r="B20" s="673"/>
      <c r="C20" s="673"/>
      <c r="D20" s="673"/>
      <c r="E20" s="673"/>
      <c r="F20" s="673"/>
      <c r="G20" s="673"/>
      <c r="H20" s="673"/>
      <c r="I20" s="74">
        <f>SUM(I6:I19)</f>
        <v>59</v>
      </c>
    </row>
    <row r="21" spans="1:9" x14ac:dyDescent="0.25">
      <c r="A21" s="568" t="s">
        <v>1462</v>
      </c>
      <c r="B21" s="568"/>
      <c r="C21" s="568"/>
      <c r="D21" s="568"/>
      <c r="E21" s="568"/>
      <c r="F21" s="568"/>
      <c r="G21" s="568"/>
      <c r="H21" s="568"/>
      <c r="I21" s="568"/>
    </row>
    <row r="22" spans="1:9" ht="28.5" customHeight="1" x14ac:dyDescent="0.25">
      <c r="A22" s="568" t="s">
        <v>1860</v>
      </c>
      <c r="B22" s="568"/>
      <c r="C22" s="568"/>
      <c r="D22" s="568"/>
      <c r="E22" s="568"/>
      <c r="F22" s="568"/>
      <c r="G22" s="568"/>
      <c r="H22" s="568"/>
      <c r="I22" s="568"/>
    </row>
    <row r="23" spans="1:9" ht="15" customHeight="1" x14ac:dyDescent="0.25">
      <c r="A23" s="480" t="s">
        <v>542</v>
      </c>
      <c r="B23" s="480"/>
      <c r="C23" s="480" t="s">
        <v>1334</v>
      </c>
      <c r="D23" s="480"/>
    </row>
  </sheetData>
  <sheetProtection password="CA9D" sheet="1" objects="1" scenarios="1"/>
  <mergeCells count="39">
    <mergeCell ref="C23:D23"/>
    <mergeCell ref="A23:B23"/>
    <mergeCell ref="A7:D7"/>
    <mergeCell ref="E7:H7"/>
    <mergeCell ref="A9:D9"/>
    <mergeCell ref="E9:H9"/>
    <mergeCell ref="A19:D19"/>
    <mergeCell ref="E19:H19"/>
    <mergeCell ref="A21:I21"/>
    <mergeCell ref="A10:D10"/>
    <mergeCell ref="E10:H10"/>
    <mergeCell ref="A18:D18"/>
    <mergeCell ref="E18:H18"/>
    <mergeCell ref="A15:D15"/>
    <mergeCell ref="E15:H15"/>
    <mergeCell ref="A20:H20"/>
    <mergeCell ref="A14:D14"/>
    <mergeCell ref="E14:H14"/>
    <mergeCell ref="A17:D17"/>
    <mergeCell ref="E17:H17"/>
    <mergeCell ref="A22:I22"/>
    <mergeCell ref="A16:D16"/>
    <mergeCell ref="E16:H16"/>
    <mergeCell ref="A13:D13"/>
    <mergeCell ref="E13:H13"/>
    <mergeCell ref="A12:D12"/>
    <mergeCell ref="E12:H12"/>
    <mergeCell ref="A1:I1"/>
    <mergeCell ref="A2:I2"/>
    <mergeCell ref="A5:I5"/>
    <mergeCell ref="A11:D11"/>
    <mergeCell ref="E11:H11"/>
    <mergeCell ref="A3:B3"/>
    <mergeCell ref="C3:I3"/>
    <mergeCell ref="B4:E4"/>
    <mergeCell ref="A8:D8"/>
    <mergeCell ref="E8:H8"/>
    <mergeCell ref="A6:D6"/>
    <mergeCell ref="E6:H6"/>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30"/>
  <sheetViews>
    <sheetView view="pageLayout" topLeftCell="B106" workbookViewId="0">
      <selection activeCell="B128" sqref="B128:S128"/>
    </sheetView>
  </sheetViews>
  <sheetFormatPr defaultColWidth="9.140625" defaultRowHeight="15" x14ac:dyDescent="0.25"/>
  <cols>
    <col min="1" max="1" width="0.28515625" style="361" hidden="1" customWidth="1"/>
    <col min="2" max="3" width="2.85546875" style="361" customWidth="1"/>
    <col min="4" max="4" width="2.28515625" style="361" bestFit="1" customWidth="1"/>
    <col min="5" max="6" width="2.140625" style="361" bestFit="1" customWidth="1"/>
    <col min="7" max="29" width="2.42578125" style="361" customWidth="1"/>
    <col min="30" max="16384" width="9.140625" style="361"/>
  </cols>
  <sheetData>
    <row r="1" spans="1:31" x14ac:dyDescent="0.25">
      <c r="B1" s="519" t="s">
        <v>1959</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row>
    <row r="2" spans="1:31" ht="15" customHeight="1" x14ac:dyDescent="0.25">
      <c r="A2" s="362"/>
      <c r="B2" s="495" t="s">
        <v>51</v>
      </c>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row>
    <row r="3" spans="1:31" ht="15" customHeight="1" x14ac:dyDescent="0.25">
      <c r="A3" s="362"/>
      <c r="B3" s="495" t="s">
        <v>52</v>
      </c>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c r="AE3" s="495"/>
    </row>
    <row r="4" spans="1:31" ht="15" customHeight="1" x14ac:dyDescent="0.25">
      <c r="A4" s="362"/>
      <c r="B4" s="520" t="s">
        <v>2714</v>
      </c>
      <c r="C4" s="520"/>
      <c r="D4" s="520"/>
      <c r="E4" s="520"/>
      <c r="F4" s="520"/>
      <c r="G4" s="520"/>
      <c r="H4" s="520"/>
      <c r="I4" s="520"/>
      <c r="J4" s="520"/>
      <c r="K4" s="520"/>
      <c r="L4" s="520"/>
      <c r="M4" s="520"/>
      <c r="N4" s="520"/>
      <c r="O4" s="520"/>
      <c r="P4" s="520"/>
      <c r="Q4" s="520"/>
      <c r="R4" s="520"/>
      <c r="S4" s="520"/>
      <c r="T4" s="520"/>
      <c r="U4" s="520"/>
      <c r="V4" s="520"/>
      <c r="W4" s="520"/>
      <c r="X4" s="520"/>
      <c r="Y4" s="520"/>
      <c r="Z4" s="520"/>
      <c r="AA4" s="520"/>
      <c r="AB4" s="520"/>
      <c r="AC4" s="520"/>
      <c r="AD4" s="520"/>
      <c r="AE4" s="520"/>
    </row>
    <row r="5" spans="1:31" x14ac:dyDescent="0.25">
      <c r="B5" s="369"/>
      <c r="C5" s="521" t="s">
        <v>2330</v>
      </c>
      <c r="D5" s="521"/>
      <c r="E5" s="521"/>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row>
    <row r="6" spans="1:31" s="363" customFormat="1" ht="3.75" customHeight="1" x14ac:dyDescent="0.25">
      <c r="B6" s="485"/>
      <c r="C6" s="485"/>
      <c r="D6" s="485"/>
      <c r="E6" s="485"/>
      <c r="F6" s="485"/>
      <c r="G6" s="485"/>
      <c r="H6" s="485"/>
      <c r="I6" s="485"/>
      <c r="J6" s="485"/>
      <c r="K6" s="485"/>
      <c r="L6" s="485"/>
      <c r="M6" s="485"/>
      <c r="N6" s="485"/>
      <c r="O6" s="485"/>
      <c r="P6" s="485"/>
      <c r="Q6" s="485"/>
      <c r="R6" s="485"/>
      <c r="S6" s="485"/>
      <c r="T6" s="485"/>
      <c r="U6" s="485"/>
      <c r="V6" s="485"/>
      <c r="W6" s="485"/>
      <c r="X6" s="485"/>
      <c r="Y6" s="485"/>
      <c r="Z6" s="485"/>
      <c r="AA6" s="485"/>
      <c r="AB6" s="485"/>
      <c r="AC6" s="485"/>
      <c r="AD6" s="485"/>
      <c r="AE6" s="485"/>
    </row>
    <row r="7" spans="1:31" x14ac:dyDescent="0.25">
      <c r="B7" s="370"/>
      <c r="C7" s="522" t="s">
        <v>2331</v>
      </c>
      <c r="D7" s="522"/>
      <c r="E7" s="522"/>
      <c r="F7" s="522"/>
      <c r="G7" s="522"/>
      <c r="H7" s="522"/>
      <c r="I7" s="522"/>
      <c r="J7" s="522"/>
      <c r="K7" s="522"/>
      <c r="L7" s="522"/>
      <c r="M7" s="522"/>
      <c r="N7" s="522"/>
      <c r="O7" s="522"/>
      <c r="P7" s="522"/>
      <c r="Q7" s="522"/>
      <c r="R7" s="522"/>
      <c r="S7" s="522"/>
      <c r="T7" s="522"/>
      <c r="U7" s="522"/>
      <c r="V7" s="522"/>
      <c r="W7" s="522"/>
      <c r="X7" s="522"/>
      <c r="Y7" s="522"/>
      <c r="Z7" s="522"/>
      <c r="AA7" s="522"/>
      <c r="AB7" s="522"/>
      <c r="AC7" s="522"/>
      <c r="AD7" s="522"/>
      <c r="AE7" s="522"/>
    </row>
    <row r="8" spans="1:31" s="363" customFormat="1" ht="3.75" customHeight="1" x14ac:dyDescent="0.25">
      <c r="B8" s="485"/>
      <c r="C8" s="485"/>
      <c r="D8" s="485"/>
      <c r="E8" s="485"/>
      <c r="F8" s="485"/>
      <c r="G8" s="485"/>
      <c r="H8" s="485"/>
      <c r="I8" s="485"/>
      <c r="J8" s="485"/>
      <c r="K8" s="485"/>
      <c r="L8" s="485"/>
      <c r="M8" s="485"/>
      <c r="N8" s="485"/>
      <c r="O8" s="485"/>
      <c r="P8" s="485"/>
      <c r="Q8" s="485"/>
      <c r="R8" s="485"/>
      <c r="S8" s="485"/>
      <c r="T8" s="485"/>
      <c r="U8" s="485"/>
      <c r="V8" s="485"/>
      <c r="W8" s="485"/>
      <c r="X8" s="485"/>
      <c r="Y8" s="485"/>
      <c r="Z8" s="485"/>
      <c r="AA8" s="485"/>
      <c r="AB8" s="485"/>
      <c r="AC8" s="485"/>
      <c r="AD8" s="485"/>
      <c r="AE8" s="485"/>
    </row>
    <row r="9" spans="1:31" x14ac:dyDescent="0.25">
      <c r="B9" s="371"/>
      <c r="C9" s="523" t="s">
        <v>2332</v>
      </c>
      <c r="D9" s="523"/>
      <c r="E9" s="523"/>
      <c r="F9" s="523"/>
      <c r="G9" s="523"/>
      <c r="H9" s="523"/>
      <c r="I9" s="523"/>
      <c r="J9" s="523"/>
      <c r="K9" s="523"/>
      <c r="L9" s="523"/>
      <c r="M9" s="523"/>
      <c r="N9" s="523"/>
      <c r="O9" s="523"/>
      <c r="P9" s="523"/>
      <c r="Q9" s="523"/>
      <c r="R9" s="523"/>
      <c r="S9" s="523"/>
      <c r="T9" s="523"/>
      <c r="U9" s="523"/>
      <c r="V9" s="523"/>
      <c r="W9" s="523"/>
      <c r="X9" s="523"/>
      <c r="Y9" s="523"/>
      <c r="Z9" s="523"/>
      <c r="AA9" s="523"/>
      <c r="AB9" s="523"/>
      <c r="AC9" s="523"/>
      <c r="AD9" s="523"/>
      <c r="AE9" s="523"/>
    </row>
    <row r="10" spans="1:31" s="363" customFormat="1" ht="3.75" customHeight="1" x14ac:dyDescent="0.25">
      <c r="B10" s="485"/>
      <c r="C10" s="485"/>
      <c r="D10" s="485"/>
      <c r="E10" s="485"/>
      <c r="F10" s="485"/>
      <c r="G10" s="485"/>
      <c r="H10" s="485"/>
      <c r="I10" s="485"/>
      <c r="J10" s="485"/>
      <c r="K10" s="485"/>
      <c r="L10" s="485"/>
      <c r="M10" s="485"/>
      <c r="N10" s="485"/>
      <c r="O10" s="485"/>
      <c r="P10" s="485"/>
      <c r="Q10" s="485"/>
      <c r="R10" s="485"/>
      <c r="S10" s="485"/>
      <c r="T10" s="485"/>
      <c r="U10" s="485"/>
      <c r="V10" s="485"/>
      <c r="W10" s="485"/>
      <c r="X10" s="485"/>
      <c r="Y10" s="485"/>
      <c r="Z10" s="485"/>
      <c r="AA10" s="485"/>
      <c r="AB10" s="485"/>
      <c r="AC10" s="485"/>
      <c r="AD10" s="485"/>
      <c r="AE10" s="485"/>
    </row>
    <row r="11" spans="1:31" x14ac:dyDescent="0.25">
      <c r="B11" s="524" t="s">
        <v>2328</v>
      </c>
      <c r="C11" s="524"/>
      <c r="D11" s="524"/>
      <c r="E11" s="524"/>
      <c r="F11" s="524"/>
      <c r="G11" s="524"/>
      <c r="H11" s="524"/>
      <c r="I11" s="524"/>
      <c r="J11" s="524"/>
      <c r="K11" s="524"/>
      <c r="L11" s="524"/>
      <c r="M11" s="524"/>
      <c r="N11" s="524"/>
      <c r="O11" s="524"/>
      <c r="P11" s="524"/>
      <c r="Q11" s="524"/>
      <c r="R11" s="524"/>
      <c r="S11" s="524"/>
      <c r="T11" s="524" t="s">
        <v>2145</v>
      </c>
      <c r="U11" s="524"/>
      <c r="V11" s="524"/>
      <c r="W11" s="524"/>
      <c r="X11" s="524" t="s">
        <v>2329</v>
      </c>
      <c r="Y11" s="524"/>
      <c r="Z11" s="524"/>
      <c r="AA11" s="524"/>
      <c r="AB11" s="524" t="s">
        <v>2147</v>
      </c>
      <c r="AC11" s="524"/>
      <c r="AD11" s="524"/>
      <c r="AE11" s="524"/>
    </row>
    <row r="12" spans="1:31" x14ac:dyDescent="0.25">
      <c r="B12" s="515" t="s">
        <v>1161</v>
      </c>
      <c r="C12" s="515"/>
      <c r="D12" s="515"/>
      <c r="E12" s="515"/>
      <c r="F12" s="515"/>
      <c r="G12" s="515"/>
      <c r="H12" s="515"/>
      <c r="I12" s="515"/>
      <c r="J12" s="515"/>
      <c r="K12" s="515"/>
      <c r="L12" s="515"/>
      <c r="M12" s="515"/>
      <c r="N12" s="515"/>
      <c r="O12" s="515"/>
      <c r="P12" s="515"/>
      <c r="Q12" s="515"/>
      <c r="R12" s="515"/>
      <c r="S12" s="515"/>
      <c r="T12" s="511"/>
      <c r="U12" s="511"/>
      <c r="V12" s="511"/>
      <c r="W12" s="511"/>
      <c r="X12" s="514" t="s">
        <v>2333</v>
      </c>
      <c r="Y12" s="514"/>
      <c r="Z12" s="514"/>
      <c r="AA12" s="514"/>
      <c r="AB12" s="511" t="s">
        <v>414</v>
      </c>
      <c r="AC12" s="511"/>
      <c r="AD12" s="511"/>
      <c r="AE12" s="511"/>
    </row>
    <row r="13" spans="1:31" s="363" customFormat="1" x14ac:dyDescent="0.25">
      <c r="B13" s="515" t="s">
        <v>1252</v>
      </c>
      <c r="C13" s="515"/>
      <c r="D13" s="515"/>
      <c r="E13" s="515"/>
      <c r="F13" s="515"/>
      <c r="G13" s="515"/>
      <c r="H13" s="515"/>
      <c r="I13" s="515"/>
      <c r="J13" s="515"/>
      <c r="K13" s="515"/>
      <c r="L13" s="515"/>
      <c r="M13" s="515"/>
      <c r="N13" s="515"/>
      <c r="O13" s="515"/>
      <c r="P13" s="515"/>
      <c r="Q13" s="515"/>
      <c r="R13" s="515"/>
      <c r="S13" s="515"/>
      <c r="T13" s="511"/>
      <c r="U13" s="511"/>
      <c r="V13" s="511"/>
      <c r="W13" s="511"/>
      <c r="X13" s="514" t="s">
        <v>2333</v>
      </c>
      <c r="Y13" s="514"/>
      <c r="Z13" s="514"/>
      <c r="AA13" s="514"/>
      <c r="AB13" s="511" t="s">
        <v>78</v>
      </c>
      <c r="AC13" s="511"/>
      <c r="AD13" s="511"/>
      <c r="AE13" s="511"/>
    </row>
    <row r="14" spans="1:31" s="400" customFormat="1" x14ac:dyDescent="0.25">
      <c r="B14" s="513" t="s">
        <v>1220</v>
      </c>
      <c r="C14" s="513"/>
      <c r="D14" s="513"/>
      <c r="E14" s="513"/>
      <c r="F14" s="513"/>
      <c r="G14" s="513"/>
      <c r="H14" s="513"/>
      <c r="I14" s="513"/>
      <c r="J14" s="513"/>
      <c r="K14" s="513"/>
      <c r="L14" s="513"/>
      <c r="M14" s="513"/>
      <c r="N14" s="513"/>
      <c r="O14" s="513"/>
      <c r="P14" s="513"/>
      <c r="Q14" s="513"/>
      <c r="R14" s="513"/>
      <c r="S14" s="513"/>
      <c r="T14" s="511"/>
      <c r="U14" s="511"/>
      <c r="V14" s="511"/>
      <c r="W14" s="511"/>
      <c r="X14" s="514" t="s">
        <v>2333</v>
      </c>
      <c r="Y14" s="514"/>
      <c r="Z14" s="514"/>
      <c r="AA14" s="514"/>
      <c r="AB14" s="511" t="s">
        <v>50</v>
      </c>
      <c r="AC14" s="511"/>
      <c r="AD14" s="511"/>
      <c r="AE14" s="511"/>
    </row>
    <row r="15" spans="1:31" s="387" customFormat="1" x14ac:dyDescent="0.25">
      <c r="B15" s="515" t="s">
        <v>1178</v>
      </c>
      <c r="C15" s="515"/>
      <c r="D15" s="515"/>
      <c r="E15" s="515"/>
      <c r="F15" s="515"/>
      <c r="G15" s="515"/>
      <c r="H15" s="515"/>
      <c r="I15" s="515"/>
      <c r="J15" s="515"/>
      <c r="K15" s="515"/>
      <c r="L15" s="515"/>
      <c r="M15" s="515"/>
      <c r="N15" s="515"/>
      <c r="O15" s="515"/>
      <c r="P15" s="515"/>
      <c r="Q15" s="515"/>
      <c r="R15" s="515"/>
      <c r="S15" s="515"/>
      <c r="T15" s="511"/>
      <c r="U15" s="511"/>
      <c r="V15" s="511"/>
      <c r="W15" s="511"/>
      <c r="X15" s="514" t="s">
        <v>2333</v>
      </c>
      <c r="Y15" s="514"/>
      <c r="Z15" s="514"/>
      <c r="AA15" s="514"/>
      <c r="AB15" s="511" t="s">
        <v>50</v>
      </c>
      <c r="AC15" s="511"/>
      <c r="AD15" s="511"/>
      <c r="AE15" s="511"/>
    </row>
    <row r="16" spans="1:31" x14ac:dyDescent="0.25">
      <c r="B16" s="513" t="s">
        <v>1279</v>
      </c>
      <c r="C16" s="513"/>
      <c r="D16" s="513"/>
      <c r="E16" s="513"/>
      <c r="F16" s="513"/>
      <c r="G16" s="513"/>
      <c r="H16" s="513"/>
      <c r="I16" s="513"/>
      <c r="J16" s="513"/>
      <c r="K16" s="513"/>
      <c r="L16" s="513"/>
      <c r="M16" s="513"/>
      <c r="N16" s="513"/>
      <c r="O16" s="513"/>
      <c r="P16" s="513"/>
      <c r="Q16" s="513"/>
      <c r="R16" s="513"/>
      <c r="S16" s="513"/>
      <c r="T16" s="511"/>
      <c r="U16" s="511"/>
      <c r="V16" s="511"/>
      <c r="W16" s="511"/>
      <c r="X16" s="514" t="s">
        <v>2333</v>
      </c>
      <c r="Y16" s="514"/>
      <c r="Z16" s="514"/>
      <c r="AA16" s="514"/>
      <c r="AB16" s="511" t="s">
        <v>39</v>
      </c>
      <c r="AC16" s="511"/>
      <c r="AD16" s="511"/>
      <c r="AE16" s="511"/>
    </row>
    <row r="17" spans="2:31" x14ac:dyDescent="0.25">
      <c r="B17" s="515" t="s">
        <v>338</v>
      </c>
      <c r="C17" s="515"/>
      <c r="D17" s="515"/>
      <c r="E17" s="515"/>
      <c r="F17" s="515"/>
      <c r="G17" s="515"/>
      <c r="H17" s="515"/>
      <c r="I17" s="515"/>
      <c r="J17" s="515"/>
      <c r="K17" s="515"/>
      <c r="L17" s="515"/>
      <c r="M17" s="515"/>
      <c r="N17" s="515"/>
      <c r="O17" s="515"/>
      <c r="P17" s="515"/>
      <c r="Q17" s="515"/>
      <c r="R17" s="515"/>
      <c r="S17" s="515"/>
      <c r="T17" s="511"/>
      <c r="U17" s="511"/>
      <c r="V17" s="511"/>
      <c r="W17" s="511"/>
      <c r="X17" s="514" t="s">
        <v>2333</v>
      </c>
      <c r="Y17" s="514"/>
      <c r="Z17" s="514"/>
      <c r="AA17" s="514"/>
      <c r="AB17" s="511" t="s">
        <v>145</v>
      </c>
      <c r="AC17" s="511"/>
      <c r="AD17" s="511"/>
      <c r="AE17" s="511"/>
    </row>
    <row r="18" spans="2:31" s="387" customFormat="1" x14ac:dyDescent="0.25">
      <c r="B18" s="513" t="s">
        <v>1162</v>
      </c>
      <c r="C18" s="513"/>
      <c r="D18" s="513"/>
      <c r="E18" s="513"/>
      <c r="F18" s="513"/>
      <c r="G18" s="513"/>
      <c r="H18" s="513"/>
      <c r="I18" s="513"/>
      <c r="J18" s="513"/>
      <c r="K18" s="513"/>
      <c r="L18" s="513"/>
      <c r="M18" s="513"/>
      <c r="N18" s="513"/>
      <c r="O18" s="513"/>
      <c r="P18" s="513"/>
      <c r="Q18" s="513"/>
      <c r="R18" s="513"/>
      <c r="S18" s="513"/>
      <c r="T18" s="511"/>
      <c r="U18" s="511"/>
      <c r="V18" s="511"/>
      <c r="W18" s="511"/>
      <c r="X18" s="514" t="s">
        <v>2333</v>
      </c>
      <c r="Y18" s="514"/>
      <c r="Z18" s="514"/>
      <c r="AA18" s="514"/>
      <c r="AB18" s="511" t="s">
        <v>39</v>
      </c>
      <c r="AC18" s="511"/>
      <c r="AD18" s="511"/>
      <c r="AE18" s="511"/>
    </row>
    <row r="19" spans="2:31" s="400" customFormat="1" x14ac:dyDescent="0.25">
      <c r="B19" s="513" t="s">
        <v>1281</v>
      </c>
      <c r="C19" s="513"/>
      <c r="D19" s="513"/>
      <c r="E19" s="513"/>
      <c r="F19" s="513"/>
      <c r="G19" s="513"/>
      <c r="H19" s="513"/>
      <c r="I19" s="513"/>
      <c r="J19" s="513"/>
      <c r="K19" s="513"/>
      <c r="L19" s="513"/>
      <c r="M19" s="513"/>
      <c r="N19" s="513"/>
      <c r="O19" s="513"/>
      <c r="P19" s="513"/>
      <c r="Q19" s="513"/>
      <c r="R19" s="513"/>
      <c r="S19" s="513"/>
      <c r="T19" s="511"/>
      <c r="U19" s="511"/>
      <c r="V19" s="511"/>
      <c r="W19" s="511"/>
      <c r="X19" s="514" t="s">
        <v>2333</v>
      </c>
      <c r="Y19" s="514"/>
      <c r="Z19" s="514"/>
      <c r="AA19" s="514"/>
      <c r="AB19" s="511" t="s">
        <v>39</v>
      </c>
      <c r="AC19" s="511"/>
      <c r="AD19" s="511"/>
      <c r="AE19" s="511"/>
    </row>
    <row r="20" spans="2:31" s="387" customFormat="1" x14ac:dyDescent="0.25">
      <c r="B20" s="513" t="s">
        <v>1328</v>
      </c>
      <c r="C20" s="513"/>
      <c r="D20" s="513"/>
      <c r="E20" s="513"/>
      <c r="F20" s="513"/>
      <c r="G20" s="513"/>
      <c r="H20" s="513"/>
      <c r="I20" s="513"/>
      <c r="J20" s="513"/>
      <c r="K20" s="513"/>
      <c r="L20" s="513"/>
      <c r="M20" s="513"/>
      <c r="N20" s="513"/>
      <c r="O20" s="513"/>
      <c r="P20" s="513"/>
      <c r="Q20" s="513"/>
      <c r="R20" s="513"/>
      <c r="S20" s="513"/>
      <c r="T20" s="511"/>
      <c r="U20" s="511"/>
      <c r="V20" s="511"/>
      <c r="W20" s="511"/>
      <c r="X20" s="514" t="s">
        <v>2333</v>
      </c>
      <c r="Y20" s="514"/>
      <c r="Z20" s="514"/>
      <c r="AA20" s="514"/>
      <c r="AB20" s="511" t="s">
        <v>50</v>
      </c>
      <c r="AC20" s="511"/>
      <c r="AD20" s="511"/>
      <c r="AE20" s="511"/>
    </row>
    <row r="21" spans="2:31" x14ac:dyDescent="0.25">
      <c r="B21" s="515" t="s">
        <v>1191</v>
      </c>
      <c r="C21" s="515"/>
      <c r="D21" s="515"/>
      <c r="E21" s="515"/>
      <c r="F21" s="515"/>
      <c r="G21" s="515"/>
      <c r="H21" s="515"/>
      <c r="I21" s="515"/>
      <c r="J21" s="515"/>
      <c r="K21" s="515"/>
      <c r="L21" s="515"/>
      <c r="M21" s="515"/>
      <c r="N21" s="515"/>
      <c r="O21" s="515"/>
      <c r="P21" s="515"/>
      <c r="Q21" s="515"/>
      <c r="R21" s="515"/>
      <c r="S21" s="515"/>
      <c r="T21" s="511"/>
      <c r="U21" s="511"/>
      <c r="V21" s="511"/>
      <c r="W21" s="511"/>
      <c r="X21" s="514" t="s">
        <v>2333</v>
      </c>
      <c r="Y21" s="514"/>
      <c r="Z21" s="514"/>
      <c r="AA21" s="514"/>
      <c r="AB21" s="511" t="s">
        <v>414</v>
      </c>
      <c r="AC21" s="511"/>
      <c r="AD21" s="511"/>
      <c r="AE21" s="511"/>
    </row>
    <row r="22" spans="2:31" s="387" customFormat="1" x14ac:dyDescent="0.25">
      <c r="B22" s="515" t="s">
        <v>797</v>
      </c>
      <c r="C22" s="515"/>
      <c r="D22" s="515"/>
      <c r="E22" s="515"/>
      <c r="F22" s="515"/>
      <c r="G22" s="515"/>
      <c r="H22" s="515"/>
      <c r="I22" s="515"/>
      <c r="J22" s="515"/>
      <c r="K22" s="515"/>
      <c r="L22" s="515"/>
      <c r="M22" s="515"/>
      <c r="N22" s="515"/>
      <c r="O22" s="515"/>
      <c r="P22" s="515"/>
      <c r="Q22" s="515"/>
      <c r="R22" s="515"/>
      <c r="S22" s="515"/>
      <c r="T22" s="511"/>
      <c r="U22" s="511"/>
      <c r="V22" s="511"/>
      <c r="W22" s="511"/>
      <c r="X22" s="514" t="s">
        <v>2333</v>
      </c>
      <c r="Y22" s="514"/>
      <c r="Z22" s="514"/>
      <c r="AA22" s="514"/>
      <c r="AB22" s="511" t="s">
        <v>78</v>
      </c>
      <c r="AC22" s="511"/>
      <c r="AD22" s="511"/>
      <c r="AE22" s="511"/>
    </row>
    <row r="23" spans="2:31" s="363" customFormat="1" x14ac:dyDescent="0.25">
      <c r="B23" s="513" t="s">
        <v>1203</v>
      </c>
      <c r="C23" s="513"/>
      <c r="D23" s="513"/>
      <c r="E23" s="513"/>
      <c r="F23" s="513"/>
      <c r="G23" s="513"/>
      <c r="H23" s="513"/>
      <c r="I23" s="513"/>
      <c r="J23" s="513"/>
      <c r="K23" s="513"/>
      <c r="L23" s="513"/>
      <c r="M23" s="513"/>
      <c r="N23" s="513"/>
      <c r="O23" s="513"/>
      <c r="P23" s="513"/>
      <c r="Q23" s="513"/>
      <c r="R23" s="513"/>
      <c r="S23" s="513"/>
      <c r="T23" s="511"/>
      <c r="U23" s="511"/>
      <c r="V23" s="511"/>
      <c r="W23" s="511"/>
      <c r="X23" s="514" t="s">
        <v>2333</v>
      </c>
      <c r="Y23" s="514"/>
      <c r="Z23" s="514"/>
      <c r="AA23" s="514"/>
      <c r="AB23" s="511" t="s">
        <v>39</v>
      </c>
      <c r="AC23" s="511"/>
      <c r="AD23" s="511"/>
      <c r="AE23" s="511"/>
    </row>
    <row r="24" spans="2:31" s="363" customFormat="1" ht="30.75" customHeight="1" x14ac:dyDescent="0.25">
      <c r="B24" s="515" t="s">
        <v>2453</v>
      </c>
      <c r="C24" s="515"/>
      <c r="D24" s="515"/>
      <c r="E24" s="515"/>
      <c r="F24" s="515"/>
      <c r="G24" s="515"/>
      <c r="H24" s="515"/>
      <c r="I24" s="515"/>
      <c r="J24" s="515"/>
      <c r="K24" s="515"/>
      <c r="L24" s="515"/>
      <c r="M24" s="515"/>
      <c r="N24" s="515"/>
      <c r="O24" s="515"/>
      <c r="P24" s="515"/>
      <c r="Q24" s="515"/>
      <c r="R24" s="515"/>
      <c r="S24" s="515"/>
      <c r="T24" s="511"/>
      <c r="U24" s="511"/>
      <c r="V24" s="511"/>
      <c r="W24" s="511"/>
      <c r="X24" s="514" t="s">
        <v>2333</v>
      </c>
      <c r="Y24" s="514"/>
      <c r="Z24" s="514"/>
      <c r="AA24" s="514"/>
      <c r="AB24" s="525" t="s">
        <v>78</v>
      </c>
      <c r="AC24" s="525"/>
      <c r="AD24" s="525"/>
      <c r="AE24" s="525"/>
    </row>
    <row r="25" spans="2:31" s="363" customFormat="1" x14ac:dyDescent="0.25">
      <c r="B25" s="513" t="s">
        <v>1148</v>
      </c>
      <c r="C25" s="513"/>
      <c r="D25" s="513"/>
      <c r="E25" s="513"/>
      <c r="F25" s="513"/>
      <c r="G25" s="513"/>
      <c r="H25" s="513"/>
      <c r="I25" s="513"/>
      <c r="J25" s="513"/>
      <c r="K25" s="513"/>
      <c r="L25" s="513"/>
      <c r="M25" s="513"/>
      <c r="N25" s="513"/>
      <c r="O25" s="513"/>
      <c r="P25" s="513"/>
      <c r="Q25" s="513"/>
      <c r="R25" s="513"/>
      <c r="S25" s="513"/>
      <c r="T25" s="511"/>
      <c r="U25" s="511"/>
      <c r="V25" s="511"/>
      <c r="W25" s="511"/>
      <c r="X25" s="514" t="s">
        <v>2333</v>
      </c>
      <c r="Y25" s="514"/>
      <c r="Z25" s="514"/>
      <c r="AA25" s="514"/>
      <c r="AB25" s="511" t="s">
        <v>78</v>
      </c>
      <c r="AC25" s="511"/>
      <c r="AD25" s="511"/>
      <c r="AE25" s="511"/>
    </row>
    <row r="26" spans="2:31" s="387" customFormat="1" x14ac:dyDescent="0.25">
      <c r="B26" s="515" t="s">
        <v>1224</v>
      </c>
      <c r="C26" s="515"/>
      <c r="D26" s="515"/>
      <c r="E26" s="515"/>
      <c r="F26" s="515"/>
      <c r="G26" s="515"/>
      <c r="H26" s="515"/>
      <c r="I26" s="515"/>
      <c r="J26" s="515"/>
      <c r="K26" s="515"/>
      <c r="L26" s="515"/>
      <c r="M26" s="515"/>
      <c r="N26" s="515"/>
      <c r="O26" s="515"/>
      <c r="P26" s="515"/>
      <c r="Q26" s="515"/>
      <c r="R26" s="515"/>
      <c r="S26" s="515"/>
      <c r="T26" s="511"/>
      <c r="U26" s="511"/>
      <c r="V26" s="511"/>
      <c r="W26" s="511"/>
      <c r="X26" s="514" t="s">
        <v>2333</v>
      </c>
      <c r="Y26" s="514"/>
      <c r="Z26" s="514"/>
      <c r="AA26" s="514"/>
      <c r="AB26" s="511" t="s">
        <v>39</v>
      </c>
      <c r="AC26" s="511"/>
      <c r="AD26" s="511"/>
      <c r="AE26" s="511"/>
    </row>
    <row r="27" spans="2:31" s="363" customFormat="1" x14ac:dyDescent="0.25">
      <c r="B27" s="515" t="s">
        <v>2451</v>
      </c>
      <c r="C27" s="515"/>
      <c r="D27" s="515"/>
      <c r="E27" s="515"/>
      <c r="F27" s="515"/>
      <c r="G27" s="515"/>
      <c r="H27" s="515"/>
      <c r="I27" s="515"/>
      <c r="J27" s="515"/>
      <c r="K27" s="515"/>
      <c r="L27" s="515"/>
      <c r="M27" s="515"/>
      <c r="N27" s="515"/>
      <c r="O27" s="515"/>
      <c r="P27" s="515"/>
      <c r="Q27" s="515"/>
      <c r="R27" s="515"/>
      <c r="S27" s="515"/>
      <c r="T27" s="511"/>
      <c r="U27" s="511"/>
      <c r="V27" s="511"/>
      <c r="W27" s="511"/>
      <c r="X27" s="514" t="s">
        <v>2333</v>
      </c>
      <c r="Y27" s="514"/>
      <c r="Z27" s="514"/>
      <c r="AA27" s="514"/>
      <c r="AB27" s="511" t="s">
        <v>78</v>
      </c>
      <c r="AC27" s="511"/>
      <c r="AD27" s="511"/>
      <c r="AE27" s="511"/>
    </row>
    <row r="28" spans="2:31" s="363" customFormat="1" x14ac:dyDescent="0.25">
      <c r="B28" s="515" t="s">
        <v>2452</v>
      </c>
      <c r="C28" s="515"/>
      <c r="D28" s="515"/>
      <c r="E28" s="515"/>
      <c r="F28" s="515"/>
      <c r="G28" s="515"/>
      <c r="H28" s="515"/>
      <c r="I28" s="515"/>
      <c r="J28" s="515"/>
      <c r="K28" s="515"/>
      <c r="L28" s="515"/>
      <c r="M28" s="515"/>
      <c r="N28" s="515"/>
      <c r="O28" s="515"/>
      <c r="P28" s="515"/>
      <c r="Q28" s="515"/>
      <c r="R28" s="515"/>
      <c r="S28" s="515"/>
      <c r="T28" s="511"/>
      <c r="U28" s="511"/>
      <c r="V28" s="511"/>
      <c r="W28" s="511"/>
      <c r="X28" s="514" t="s">
        <v>2333</v>
      </c>
      <c r="Y28" s="514"/>
      <c r="Z28" s="514"/>
      <c r="AA28" s="514"/>
      <c r="AB28" s="511" t="s">
        <v>414</v>
      </c>
      <c r="AC28" s="511"/>
      <c r="AD28" s="511"/>
      <c r="AE28" s="511"/>
    </row>
    <row r="29" spans="2:31" x14ac:dyDescent="0.25">
      <c r="B29" s="515" t="s">
        <v>2441</v>
      </c>
      <c r="C29" s="515"/>
      <c r="D29" s="515"/>
      <c r="E29" s="515"/>
      <c r="F29" s="515"/>
      <c r="G29" s="515"/>
      <c r="H29" s="515"/>
      <c r="I29" s="515"/>
      <c r="J29" s="515"/>
      <c r="K29" s="515"/>
      <c r="L29" s="515"/>
      <c r="M29" s="515"/>
      <c r="N29" s="515"/>
      <c r="O29" s="515"/>
      <c r="P29" s="515"/>
      <c r="Q29" s="515"/>
      <c r="R29" s="515"/>
      <c r="S29" s="515"/>
      <c r="T29" s="511"/>
      <c r="U29" s="511"/>
      <c r="V29" s="511"/>
      <c r="W29" s="511"/>
      <c r="X29" s="514" t="s">
        <v>2333</v>
      </c>
      <c r="Y29" s="514"/>
      <c r="Z29" s="514"/>
      <c r="AA29" s="514"/>
      <c r="AB29" s="511" t="s">
        <v>50</v>
      </c>
      <c r="AC29" s="511"/>
      <c r="AD29" s="511"/>
      <c r="AE29" s="511"/>
    </row>
    <row r="30" spans="2:31" s="400" customFormat="1" x14ac:dyDescent="0.25">
      <c r="B30" s="513" t="s">
        <v>1316</v>
      </c>
      <c r="C30" s="513"/>
      <c r="D30" s="513"/>
      <c r="E30" s="513"/>
      <c r="F30" s="513"/>
      <c r="G30" s="513"/>
      <c r="H30" s="513"/>
      <c r="I30" s="513"/>
      <c r="J30" s="513"/>
      <c r="K30" s="513"/>
      <c r="L30" s="513"/>
      <c r="M30" s="513"/>
      <c r="N30" s="513"/>
      <c r="O30" s="513"/>
      <c r="P30" s="513"/>
      <c r="Q30" s="513"/>
      <c r="R30" s="513"/>
      <c r="S30" s="513"/>
      <c r="T30" s="511"/>
      <c r="U30" s="511"/>
      <c r="V30" s="511"/>
      <c r="W30" s="511"/>
      <c r="X30" s="514" t="s">
        <v>2333</v>
      </c>
      <c r="Y30" s="514"/>
      <c r="Z30" s="514"/>
      <c r="AA30" s="514"/>
      <c r="AB30" s="511" t="s">
        <v>50</v>
      </c>
      <c r="AC30" s="511"/>
      <c r="AD30" s="511"/>
      <c r="AE30" s="511"/>
    </row>
    <row r="31" spans="2:31" s="376" customFormat="1" x14ac:dyDescent="0.25">
      <c r="B31" s="515" t="s">
        <v>2456</v>
      </c>
      <c r="C31" s="515"/>
      <c r="D31" s="515"/>
      <c r="E31" s="515"/>
      <c r="F31" s="515"/>
      <c r="G31" s="515"/>
      <c r="H31" s="515"/>
      <c r="I31" s="515"/>
      <c r="J31" s="515"/>
      <c r="K31" s="515"/>
      <c r="L31" s="515"/>
      <c r="M31" s="515"/>
      <c r="N31" s="515"/>
      <c r="O31" s="515"/>
      <c r="P31" s="515"/>
      <c r="Q31" s="515"/>
      <c r="R31" s="515"/>
      <c r="S31" s="515"/>
      <c r="T31" s="511"/>
      <c r="U31" s="511"/>
      <c r="V31" s="511"/>
      <c r="W31" s="511"/>
      <c r="X31" s="516" t="s">
        <v>280</v>
      </c>
      <c r="Y31" s="516"/>
      <c r="Z31" s="516"/>
      <c r="AA31" s="516"/>
      <c r="AB31" s="511" t="s">
        <v>443</v>
      </c>
      <c r="AC31" s="511"/>
      <c r="AD31" s="511"/>
      <c r="AE31" s="511"/>
    </row>
    <row r="32" spans="2:31" s="400" customFormat="1" x14ac:dyDescent="0.25">
      <c r="B32" s="515" t="s">
        <v>1225</v>
      </c>
      <c r="C32" s="515"/>
      <c r="D32" s="515"/>
      <c r="E32" s="515"/>
      <c r="F32" s="515"/>
      <c r="G32" s="515"/>
      <c r="H32" s="515"/>
      <c r="I32" s="515"/>
      <c r="J32" s="515"/>
      <c r="K32" s="515"/>
      <c r="L32" s="515"/>
      <c r="M32" s="515"/>
      <c r="N32" s="515"/>
      <c r="O32" s="515"/>
      <c r="P32" s="515"/>
      <c r="Q32" s="515"/>
      <c r="R32" s="515"/>
      <c r="S32" s="515"/>
      <c r="T32" s="511"/>
      <c r="U32" s="511"/>
      <c r="V32" s="511"/>
      <c r="W32" s="511"/>
      <c r="X32" s="514" t="s">
        <v>2333</v>
      </c>
      <c r="Y32" s="514"/>
      <c r="Z32" s="514"/>
      <c r="AA32" s="514"/>
      <c r="AB32" s="511" t="s">
        <v>50</v>
      </c>
      <c r="AC32" s="511"/>
      <c r="AD32" s="511"/>
      <c r="AE32" s="511"/>
    </row>
    <row r="33" spans="2:31" x14ac:dyDescent="0.25">
      <c r="B33" s="513" t="s">
        <v>2641</v>
      </c>
      <c r="C33" s="513"/>
      <c r="D33" s="513"/>
      <c r="E33" s="513"/>
      <c r="F33" s="513"/>
      <c r="G33" s="513"/>
      <c r="H33" s="513"/>
      <c r="I33" s="513"/>
      <c r="J33" s="513"/>
      <c r="K33" s="513"/>
      <c r="L33" s="513"/>
      <c r="M33" s="513"/>
      <c r="N33" s="513"/>
      <c r="O33" s="513"/>
      <c r="P33" s="513"/>
      <c r="Q33" s="513"/>
      <c r="R33" s="513"/>
      <c r="S33" s="513"/>
      <c r="T33" s="511"/>
      <c r="U33" s="511"/>
      <c r="V33" s="511"/>
      <c r="W33" s="511"/>
      <c r="X33" s="514" t="s">
        <v>2333</v>
      </c>
      <c r="Y33" s="514"/>
      <c r="Z33" s="514"/>
      <c r="AA33" s="514"/>
      <c r="AB33" s="511" t="s">
        <v>50</v>
      </c>
      <c r="AC33" s="511"/>
      <c r="AD33" s="511"/>
      <c r="AE33" s="511"/>
    </row>
    <row r="34" spans="2:31" s="400" customFormat="1" x14ac:dyDescent="0.25">
      <c r="B34" s="513" t="s">
        <v>1317</v>
      </c>
      <c r="C34" s="513"/>
      <c r="D34" s="513"/>
      <c r="E34" s="513"/>
      <c r="F34" s="513"/>
      <c r="G34" s="513"/>
      <c r="H34" s="513"/>
      <c r="I34" s="513"/>
      <c r="J34" s="513"/>
      <c r="K34" s="513"/>
      <c r="L34" s="513"/>
      <c r="M34" s="513"/>
      <c r="N34" s="513"/>
      <c r="O34" s="513"/>
      <c r="P34" s="513"/>
      <c r="Q34" s="513"/>
      <c r="R34" s="513"/>
      <c r="S34" s="513"/>
      <c r="T34" s="511"/>
      <c r="U34" s="511"/>
      <c r="V34" s="511"/>
      <c r="W34" s="511"/>
      <c r="X34" s="514" t="s">
        <v>2333</v>
      </c>
      <c r="Y34" s="514"/>
      <c r="Z34" s="514"/>
      <c r="AA34" s="514"/>
      <c r="AB34" s="511" t="s">
        <v>50</v>
      </c>
      <c r="AC34" s="511"/>
      <c r="AD34" s="511"/>
      <c r="AE34" s="511"/>
    </row>
    <row r="35" spans="2:31" x14ac:dyDescent="0.25">
      <c r="B35" s="515" t="s">
        <v>2419</v>
      </c>
      <c r="C35" s="515"/>
      <c r="D35" s="515"/>
      <c r="E35" s="515"/>
      <c r="F35" s="515"/>
      <c r="G35" s="515"/>
      <c r="H35" s="515"/>
      <c r="I35" s="515"/>
      <c r="J35" s="515"/>
      <c r="K35" s="515"/>
      <c r="L35" s="515"/>
      <c r="M35" s="515"/>
      <c r="N35" s="515"/>
      <c r="O35" s="515"/>
      <c r="P35" s="515"/>
      <c r="Q35" s="515"/>
      <c r="R35" s="515"/>
      <c r="S35" s="515"/>
      <c r="T35" s="511"/>
      <c r="U35" s="511"/>
      <c r="V35" s="511"/>
      <c r="W35" s="511"/>
      <c r="X35" s="514" t="s">
        <v>2333</v>
      </c>
      <c r="Y35" s="514"/>
      <c r="Z35" s="514"/>
      <c r="AA35" s="514"/>
      <c r="AB35" s="511" t="s">
        <v>414</v>
      </c>
      <c r="AC35" s="511"/>
      <c r="AD35" s="511"/>
      <c r="AE35" s="511"/>
    </row>
    <row r="36" spans="2:31" s="387" customFormat="1" x14ac:dyDescent="0.25">
      <c r="B36" s="515" t="s">
        <v>2418</v>
      </c>
      <c r="C36" s="515"/>
      <c r="D36" s="515"/>
      <c r="E36" s="515"/>
      <c r="F36" s="515"/>
      <c r="G36" s="515"/>
      <c r="H36" s="515"/>
      <c r="I36" s="515"/>
      <c r="J36" s="515"/>
      <c r="K36" s="515"/>
      <c r="L36" s="515"/>
      <c r="M36" s="515"/>
      <c r="N36" s="515"/>
      <c r="O36" s="515"/>
      <c r="P36" s="515"/>
      <c r="Q36" s="515"/>
      <c r="R36" s="515"/>
      <c r="S36" s="515"/>
      <c r="T36" s="511"/>
      <c r="U36" s="511"/>
      <c r="V36" s="511"/>
      <c r="W36" s="511"/>
      <c r="X36" s="514" t="s">
        <v>2333</v>
      </c>
      <c r="Y36" s="514"/>
      <c r="Z36" s="514"/>
      <c r="AA36" s="514"/>
      <c r="AB36" s="511" t="s">
        <v>414</v>
      </c>
      <c r="AC36" s="511"/>
      <c r="AD36" s="511"/>
      <c r="AE36" s="511"/>
    </row>
    <row r="37" spans="2:31" x14ac:dyDescent="0.25">
      <c r="B37" s="513" t="s">
        <v>1451</v>
      </c>
      <c r="C37" s="513"/>
      <c r="D37" s="513"/>
      <c r="E37" s="513"/>
      <c r="F37" s="513"/>
      <c r="G37" s="513"/>
      <c r="H37" s="513"/>
      <c r="I37" s="513"/>
      <c r="J37" s="513"/>
      <c r="K37" s="513"/>
      <c r="L37" s="513"/>
      <c r="M37" s="513"/>
      <c r="N37" s="513"/>
      <c r="O37" s="513"/>
      <c r="P37" s="513"/>
      <c r="Q37" s="513"/>
      <c r="R37" s="513"/>
      <c r="S37" s="513"/>
      <c r="T37" s="511"/>
      <c r="U37" s="511"/>
      <c r="V37" s="511"/>
      <c r="W37" s="511"/>
      <c r="X37" s="514" t="s">
        <v>2333</v>
      </c>
      <c r="Y37" s="514"/>
      <c r="Z37" s="514"/>
      <c r="AA37" s="514"/>
      <c r="AB37" s="511" t="s">
        <v>39</v>
      </c>
      <c r="AC37" s="511"/>
      <c r="AD37" s="511"/>
      <c r="AE37" s="511"/>
    </row>
    <row r="38" spans="2:31" s="363" customFormat="1" x14ac:dyDescent="0.25">
      <c r="B38" s="515" t="s">
        <v>1254</v>
      </c>
      <c r="C38" s="515"/>
      <c r="D38" s="515"/>
      <c r="E38" s="515"/>
      <c r="F38" s="515"/>
      <c r="G38" s="515"/>
      <c r="H38" s="515"/>
      <c r="I38" s="515"/>
      <c r="J38" s="515"/>
      <c r="K38" s="515"/>
      <c r="L38" s="515"/>
      <c r="M38" s="515"/>
      <c r="N38" s="515"/>
      <c r="O38" s="515"/>
      <c r="P38" s="515"/>
      <c r="Q38" s="515"/>
      <c r="R38" s="515"/>
      <c r="S38" s="515"/>
      <c r="T38" s="511"/>
      <c r="U38" s="511"/>
      <c r="V38" s="511"/>
      <c r="W38" s="511"/>
      <c r="X38" s="514" t="s">
        <v>2333</v>
      </c>
      <c r="Y38" s="514"/>
      <c r="Z38" s="514"/>
      <c r="AA38" s="514"/>
      <c r="AB38" s="511" t="s">
        <v>78</v>
      </c>
      <c r="AC38" s="511"/>
      <c r="AD38" s="511"/>
      <c r="AE38" s="511"/>
    </row>
    <row r="39" spans="2:31" s="363" customFormat="1" x14ac:dyDescent="0.25">
      <c r="B39" s="515" t="s">
        <v>1255</v>
      </c>
      <c r="C39" s="515"/>
      <c r="D39" s="515"/>
      <c r="E39" s="515"/>
      <c r="F39" s="515"/>
      <c r="G39" s="515"/>
      <c r="H39" s="515"/>
      <c r="I39" s="515"/>
      <c r="J39" s="515"/>
      <c r="K39" s="515"/>
      <c r="L39" s="515"/>
      <c r="M39" s="515"/>
      <c r="N39" s="515"/>
      <c r="O39" s="515"/>
      <c r="P39" s="515"/>
      <c r="Q39" s="515"/>
      <c r="R39" s="515"/>
      <c r="S39" s="515"/>
      <c r="T39" s="511"/>
      <c r="U39" s="511"/>
      <c r="V39" s="511"/>
      <c r="W39" s="511"/>
      <c r="X39" s="514" t="s">
        <v>2333</v>
      </c>
      <c r="Y39" s="514"/>
      <c r="Z39" s="514"/>
      <c r="AA39" s="514"/>
      <c r="AB39" s="511" t="s">
        <v>78</v>
      </c>
      <c r="AC39" s="511"/>
      <c r="AD39" s="511"/>
      <c r="AE39" s="511"/>
    </row>
    <row r="40" spans="2:31" x14ac:dyDescent="0.25">
      <c r="B40" s="515" t="s">
        <v>1</v>
      </c>
      <c r="C40" s="515"/>
      <c r="D40" s="515"/>
      <c r="E40" s="515"/>
      <c r="F40" s="515"/>
      <c r="G40" s="515"/>
      <c r="H40" s="515"/>
      <c r="I40" s="515"/>
      <c r="J40" s="515"/>
      <c r="K40" s="515"/>
      <c r="L40" s="515"/>
      <c r="M40" s="515"/>
      <c r="N40" s="515"/>
      <c r="O40" s="515"/>
      <c r="P40" s="515"/>
      <c r="Q40" s="515"/>
      <c r="R40" s="515"/>
      <c r="S40" s="515"/>
      <c r="T40" s="511"/>
      <c r="U40" s="511"/>
      <c r="V40" s="511"/>
      <c r="W40" s="511"/>
      <c r="X40" s="514" t="s">
        <v>2333</v>
      </c>
      <c r="Y40" s="514"/>
      <c r="Z40" s="514"/>
      <c r="AA40" s="514"/>
      <c r="AB40" s="511" t="s">
        <v>50</v>
      </c>
      <c r="AC40" s="511"/>
      <c r="AD40" s="511"/>
      <c r="AE40" s="511"/>
    </row>
    <row r="41" spans="2:31" s="363" customFormat="1" x14ac:dyDescent="0.25">
      <c r="B41" s="515" t="s">
        <v>2455</v>
      </c>
      <c r="C41" s="515"/>
      <c r="D41" s="515"/>
      <c r="E41" s="515"/>
      <c r="F41" s="515"/>
      <c r="G41" s="515"/>
      <c r="H41" s="515"/>
      <c r="I41" s="515"/>
      <c r="J41" s="515"/>
      <c r="K41" s="515"/>
      <c r="L41" s="515"/>
      <c r="M41" s="515"/>
      <c r="N41" s="515"/>
      <c r="O41" s="515"/>
      <c r="P41" s="515"/>
      <c r="Q41" s="515"/>
      <c r="R41" s="515"/>
      <c r="S41" s="515"/>
      <c r="T41" s="511"/>
      <c r="U41" s="511"/>
      <c r="V41" s="511"/>
      <c r="W41" s="511"/>
      <c r="X41" s="514" t="s">
        <v>2333</v>
      </c>
      <c r="Y41" s="514"/>
      <c r="Z41" s="514"/>
      <c r="AA41" s="514"/>
      <c r="AB41" s="511" t="s">
        <v>78</v>
      </c>
      <c r="AC41" s="511"/>
      <c r="AD41" s="511"/>
      <c r="AE41" s="511"/>
    </row>
    <row r="42" spans="2:31" s="387" customFormat="1" x14ac:dyDescent="0.25">
      <c r="B42" s="513" t="s">
        <v>2509</v>
      </c>
      <c r="C42" s="513"/>
      <c r="D42" s="513"/>
      <c r="E42" s="513"/>
      <c r="F42" s="513"/>
      <c r="G42" s="513"/>
      <c r="H42" s="513"/>
      <c r="I42" s="513"/>
      <c r="J42" s="513"/>
      <c r="K42" s="513"/>
      <c r="L42" s="513"/>
      <c r="M42" s="513"/>
      <c r="N42" s="513"/>
      <c r="O42" s="513"/>
      <c r="P42" s="513"/>
      <c r="Q42" s="513"/>
      <c r="R42" s="513"/>
      <c r="S42" s="513"/>
      <c r="T42" s="511"/>
      <c r="U42" s="511"/>
      <c r="V42" s="511"/>
      <c r="W42" s="511"/>
      <c r="X42" s="514" t="s">
        <v>2333</v>
      </c>
      <c r="Y42" s="514"/>
      <c r="Z42" s="514"/>
      <c r="AA42" s="514"/>
      <c r="AB42" s="511" t="s">
        <v>39</v>
      </c>
      <c r="AC42" s="511"/>
      <c r="AD42" s="511"/>
      <c r="AE42" s="511"/>
    </row>
    <row r="43" spans="2:31" s="387" customFormat="1" x14ac:dyDescent="0.25">
      <c r="B43" s="513" t="s">
        <v>2510</v>
      </c>
      <c r="C43" s="513"/>
      <c r="D43" s="513"/>
      <c r="E43" s="513"/>
      <c r="F43" s="513"/>
      <c r="G43" s="513"/>
      <c r="H43" s="513"/>
      <c r="I43" s="513"/>
      <c r="J43" s="513"/>
      <c r="K43" s="513"/>
      <c r="L43" s="513"/>
      <c r="M43" s="513"/>
      <c r="N43" s="513"/>
      <c r="O43" s="513"/>
      <c r="P43" s="513"/>
      <c r="Q43" s="513"/>
      <c r="R43" s="513"/>
      <c r="S43" s="513"/>
      <c r="T43" s="511"/>
      <c r="U43" s="511"/>
      <c r="V43" s="511"/>
      <c r="W43" s="511"/>
      <c r="X43" s="514" t="s">
        <v>2333</v>
      </c>
      <c r="Y43" s="514"/>
      <c r="Z43" s="514"/>
      <c r="AA43" s="514"/>
      <c r="AB43" s="511" t="s">
        <v>39</v>
      </c>
      <c r="AC43" s="511"/>
      <c r="AD43" s="511"/>
      <c r="AE43" s="511"/>
    </row>
    <row r="44" spans="2:31" s="387" customFormat="1" ht="29.25" customHeight="1" x14ac:dyDescent="0.25">
      <c r="B44" s="526" t="s">
        <v>2513</v>
      </c>
      <c r="C44" s="513"/>
      <c r="D44" s="513"/>
      <c r="E44" s="513"/>
      <c r="F44" s="513"/>
      <c r="G44" s="513"/>
      <c r="H44" s="513"/>
      <c r="I44" s="513"/>
      <c r="J44" s="513"/>
      <c r="K44" s="513"/>
      <c r="L44" s="513"/>
      <c r="M44" s="513"/>
      <c r="N44" s="513"/>
      <c r="O44" s="513"/>
      <c r="P44" s="513"/>
      <c r="Q44" s="513"/>
      <c r="R44" s="513"/>
      <c r="S44" s="513"/>
      <c r="T44" s="525"/>
      <c r="U44" s="525"/>
      <c r="V44" s="525"/>
      <c r="W44" s="525"/>
      <c r="X44" s="514" t="s">
        <v>2333</v>
      </c>
      <c r="Y44" s="514"/>
      <c r="Z44" s="514"/>
      <c r="AA44" s="514"/>
      <c r="AB44" s="525" t="s">
        <v>39</v>
      </c>
      <c r="AC44" s="525"/>
      <c r="AD44" s="525"/>
      <c r="AE44" s="525"/>
    </row>
    <row r="45" spans="2:31" s="387" customFormat="1" x14ac:dyDescent="0.25">
      <c r="B45" s="515" t="s">
        <v>2413</v>
      </c>
      <c r="C45" s="515"/>
      <c r="D45" s="515"/>
      <c r="E45" s="515"/>
      <c r="F45" s="515"/>
      <c r="G45" s="515"/>
      <c r="H45" s="515"/>
      <c r="I45" s="515"/>
      <c r="J45" s="515"/>
      <c r="K45" s="515"/>
      <c r="L45" s="515"/>
      <c r="M45" s="515"/>
      <c r="N45" s="515"/>
      <c r="O45" s="515"/>
      <c r="P45" s="515"/>
      <c r="Q45" s="515"/>
      <c r="R45" s="515"/>
      <c r="S45" s="515"/>
      <c r="T45" s="511"/>
      <c r="U45" s="511"/>
      <c r="V45" s="511"/>
      <c r="W45" s="511"/>
      <c r="X45" s="514" t="s">
        <v>2333</v>
      </c>
      <c r="Y45" s="514"/>
      <c r="Z45" s="514"/>
      <c r="AA45" s="514"/>
      <c r="AB45" s="511" t="s">
        <v>78</v>
      </c>
      <c r="AC45" s="511"/>
      <c r="AD45" s="511"/>
      <c r="AE45" s="511"/>
    </row>
    <row r="46" spans="2:31" s="363" customFormat="1" x14ac:dyDescent="0.25">
      <c r="B46" s="513" t="s">
        <v>1285</v>
      </c>
      <c r="C46" s="513"/>
      <c r="D46" s="513"/>
      <c r="E46" s="513"/>
      <c r="F46" s="513"/>
      <c r="G46" s="513"/>
      <c r="H46" s="513"/>
      <c r="I46" s="513"/>
      <c r="J46" s="513"/>
      <c r="K46" s="513"/>
      <c r="L46" s="513"/>
      <c r="M46" s="513"/>
      <c r="N46" s="513"/>
      <c r="O46" s="513"/>
      <c r="P46" s="513"/>
      <c r="Q46" s="513"/>
      <c r="R46" s="513"/>
      <c r="S46" s="513"/>
      <c r="T46" s="511"/>
      <c r="U46" s="511"/>
      <c r="V46" s="511"/>
      <c r="W46" s="511"/>
      <c r="X46" s="514" t="s">
        <v>2333</v>
      </c>
      <c r="Y46" s="514"/>
      <c r="Z46" s="514"/>
      <c r="AA46" s="514"/>
      <c r="AB46" s="511" t="s">
        <v>39</v>
      </c>
      <c r="AC46" s="511"/>
      <c r="AD46" s="511"/>
      <c r="AE46" s="511"/>
    </row>
    <row r="47" spans="2:31" s="400" customFormat="1" x14ac:dyDescent="0.25">
      <c r="B47" s="515" t="s">
        <v>1171</v>
      </c>
      <c r="C47" s="515"/>
      <c r="D47" s="515"/>
      <c r="E47" s="515"/>
      <c r="F47" s="515"/>
      <c r="G47" s="515"/>
      <c r="H47" s="515"/>
      <c r="I47" s="515"/>
      <c r="J47" s="515"/>
      <c r="K47" s="515"/>
      <c r="L47" s="515"/>
      <c r="M47" s="515"/>
      <c r="N47" s="515"/>
      <c r="O47" s="515"/>
      <c r="P47" s="515"/>
      <c r="Q47" s="515"/>
      <c r="R47" s="515"/>
      <c r="S47" s="515"/>
      <c r="T47" s="511"/>
      <c r="U47" s="511"/>
      <c r="V47" s="511"/>
      <c r="W47" s="511"/>
      <c r="X47" s="514" t="s">
        <v>2333</v>
      </c>
      <c r="Y47" s="514"/>
      <c r="Z47" s="514"/>
      <c r="AA47" s="514"/>
      <c r="AB47" s="511" t="s">
        <v>78</v>
      </c>
      <c r="AC47" s="511"/>
      <c r="AD47" s="511"/>
      <c r="AE47" s="511"/>
    </row>
    <row r="48" spans="2:31" s="363" customFormat="1" x14ac:dyDescent="0.25">
      <c r="B48" s="513" t="s">
        <v>1192</v>
      </c>
      <c r="C48" s="513"/>
      <c r="D48" s="513"/>
      <c r="E48" s="513"/>
      <c r="F48" s="513"/>
      <c r="G48" s="513"/>
      <c r="H48" s="513"/>
      <c r="I48" s="513"/>
      <c r="J48" s="513"/>
      <c r="K48" s="513"/>
      <c r="L48" s="513"/>
      <c r="M48" s="513"/>
      <c r="N48" s="513"/>
      <c r="O48" s="513"/>
      <c r="P48" s="513"/>
      <c r="Q48" s="513"/>
      <c r="R48" s="513"/>
      <c r="S48" s="513"/>
      <c r="T48" s="511"/>
      <c r="U48" s="511"/>
      <c r="V48" s="511"/>
      <c r="W48" s="511"/>
      <c r="X48" s="514" t="s">
        <v>2333</v>
      </c>
      <c r="Y48" s="514"/>
      <c r="Z48" s="514"/>
      <c r="AA48" s="514"/>
      <c r="AB48" s="511" t="s">
        <v>50</v>
      </c>
      <c r="AC48" s="511"/>
      <c r="AD48" s="511"/>
      <c r="AE48" s="511"/>
    </row>
    <row r="49" spans="2:31" x14ac:dyDescent="0.25">
      <c r="B49" s="515" t="s">
        <v>2432</v>
      </c>
      <c r="C49" s="515"/>
      <c r="D49" s="515"/>
      <c r="E49" s="515"/>
      <c r="F49" s="515"/>
      <c r="G49" s="515"/>
      <c r="H49" s="515"/>
      <c r="I49" s="515"/>
      <c r="J49" s="515"/>
      <c r="K49" s="515"/>
      <c r="L49" s="515"/>
      <c r="M49" s="515"/>
      <c r="N49" s="515"/>
      <c r="O49" s="515"/>
      <c r="P49" s="515"/>
      <c r="Q49" s="515"/>
      <c r="R49" s="515"/>
      <c r="S49" s="515"/>
      <c r="T49" s="511"/>
      <c r="U49" s="511"/>
      <c r="V49" s="511"/>
      <c r="W49" s="511"/>
      <c r="X49" s="514" t="s">
        <v>2333</v>
      </c>
      <c r="Y49" s="514"/>
      <c r="Z49" s="514"/>
      <c r="AA49" s="514"/>
      <c r="AB49" s="511" t="s">
        <v>50</v>
      </c>
      <c r="AC49" s="511"/>
      <c r="AD49" s="511"/>
      <c r="AE49" s="511"/>
    </row>
    <row r="50" spans="2:31" x14ac:dyDescent="0.25">
      <c r="B50" s="515" t="s">
        <v>2433</v>
      </c>
      <c r="C50" s="515"/>
      <c r="D50" s="515"/>
      <c r="E50" s="515"/>
      <c r="F50" s="515"/>
      <c r="G50" s="515"/>
      <c r="H50" s="515"/>
      <c r="I50" s="515"/>
      <c r="J50" s="515"/>
      <c r="K50" s="515"/>
      <c r="L50" s="515"/>
      <c r="M50" s="515"/>
      <c r="N50" s="515"/>
      <c r="O50" s="515"/>
      <c r="P50" s="515"/>
      <c r="Q50" s="515"/>
      <c r="R50" s="515"/>
      <c r="S50" s="515"/>
      <c r="T50" s="511"/>
      <c r="U50" s="511"/>
      <c r="V50" s="511"/>
      <c r="W50" s="511"/>
      <c r="X50" s="514" t="s">
        <v>2333</v>
      </c>
      <c r="Y50" s="514"/>
      <c r="Z50" s="514"/>
      <c r="AA50" s="514"/>
      <c r="AB50" s="511" t="s">
        <v>414</v>
      </c>
      <c r="AC50" s="511"/>
      <c r="AD50" s="511"/>
      <c r="AE50" s="511"/>
    </row>
    <row r="51" spans="2:31" x14ac:dyDescent="0.25">
      <c r="B51" s="515" t="s">
        <v>446</v>
      </c>
      <c r="C51" s="515"/>
      <c r="D51" s="515"/>
      <c r="E51" s="515"/>
      <c r="F51" s="515"/>
      <c r="G51" s="515"/>
      <c r="H51" s="515"/>
      <c r="I51" s="515"/>
      <c r="J51" s="515"/>
      <c r="K51" s="515"/>
      <c r="L51" s="515"/>
      <c r="M51" s="515"/>
      <c r="N51" s="515"/>
      <c r="O51" s="515"/>
      <c r="P51" s="515"/>
      <c r="Q51" s="515"/>
      <c r="R51" s="515"/>
      <c r="S51" s="515"/>
      <c r="T51" s="511"/>
      <c r="U51" s="511"/>
      <c r="V51" s="511"/>
      <c r="W51" s="511"/>
      <c r="X51" s="514" t="s">
        <v>2333</v>
      </c>
      <c r="Y51" s="514"/>
      <c r="Z51" s="514"/>
      <c r="AA51" s="514"/>
      <c r="AB51" s="511" t="s">
        <v>50</v>
      </c>
      <c r="AC51" s="511"/>
      <c r="AD51" s="511"/>
      <c r="AE51" s="511"/>
    </row>
    <row r="52" spans="2:31" s="400" customFormat="1" x14ac:dyDescent="0.25">
      <c r="B52" s="513" t="s">
        <v>1313</v>
      </c>
      <c r="C52" s="513"/>
      <c r="D52" s="513"/>
      <c r="E52" s="513"/>
      <c r="F52" s="513"/>
      <c r="G52" s="513"/>
      <c r="H52" s="513"/>
      <c r="I52" s="513"/>
      <c r="J52" s="513"/>
      <c r="K52" s="513"/>
      <c r="L52" s="513"/>
      <c r="M52" s="513"/>
      <c r="N52" s="513"/>
      <c r="O52" s="513"/>
      <c r="P52" s="513"/>
      <c r="Q52" s="513"/>
      <c r="R52" s="513"/>
      <c r="S52" s="513"/>
      <c r="T52" s="511"/>
      <c r="U52" s="511"/>
      <c r="V52" s="511"/>
      <c r="W52" s="511"/>
      <c r="X52" s="514" t="s">
        <v>2333</v>
      </c>
      <c r="Y52" s="514"/>
      <c r="Z52" s="514"/>
      <c r="AA52" s="514"/>
      <c r="AB52" s="511" t="s">
        <v>50</v>
      </c>
      <c r="AC52" s="511"/>
      <c r="AD52" s="511"/>
      <c r="AE52" s="511"/>
    </row>
    <row r="53" spans="2:31" s="387" customFormat="1" x14ac:dyDescent="0.25">
      <c r="B53" s="513" t="s">
        <v>1175</v>
      </c>
      <c r="C53" s="513"/>
      <c r="D53" s="513"/>
      <c r="E53" s="513"/>
      <c r="F53" s="513"/>
      <c r="G53" s="513"/>
      <c r="H53" s="513"/>
      <c r="I53" s="513"/>
      <c r="J53" s="513"/>
      <c r="K53" s="513"/>
      <c r="L53" s="513"/>
      <c r="M53" s="513"/>
      <c r="N53" s="513"/>
      <c r="O53" s="513"/>
      <c r="P53" s="513"/>
      <c r="Q53" s="513"/>
      <c r="R53" s="513"/>
      <c r="S53" s="513"/>
      <c r="T53" s="511"/>
      <c r="U53" s="511"/>
      <c r="V53" s="511"/>
      <c r="W53" s="511"/>
      <c r="X53" s="514" t="s">
        <v>2333</v>
      </c>
      <c r="Y53" s="514"/>
      <c r="Z53" s="514"/>
      <c r="AA53" s="514"/>
      <c r="AB53" s="511" t="s">
        <v>39</v>
      </c>
      <c r="AC53" s="511"/>
      <c r="AD53" s="511"/>
      <c r="AE53" s="511"/>
    </row>
    <row r="54" spans="2:31" x14ac:dyDescent="0.25">
      <c r="B54" s="515" t="s">
        <v>1055</v>
      </c>
      <c r="C54" s="515"/>
      <c r="D54" s="515"/>
      <c r="E54" s="515"/>
      <c r="F54" s="515"/>
      <c r="G54" s="515"/>
      <c r="H54" s="515"/>
      <c r="I54" s="515"/>
      <c r="J54" s="515"/>
      <c r="K54" s="515"/>
      <c r="L54" s="515"/>
      <c r="M54" s="515"/>
      <c r="N54" s="515"/>
      <c r="O54" s="515"/>
      <c r="P54" s="515"/>
      <c r="Q54" s="515"/>
      <c r="R54" s="515"/>
      <c r="S54" s="515"/>
      <c r="T54" s="511"/>
      <c r="U54" s="511"/>
      <c r="V54" s="511"/>
      <c r="W54" s="511"/>
      <c r="X54" s="514" t="s">
        <v>2333</v>
      </c>
      <c r="Y54" s="514"/>
      <c r="Z54" s="514"/>
      <c r="AA54" s="514"/>
      <c r="AB54" s="511" t="s">
        <v>145</v>
      </c>
      <c r="AC54" s="511"/>
      <c r="AD54" s="511"/>
      <c r="AE54" s="511"/>
    </row>
    <row r="55" spans="2:31" s="387" customFormat="1" x14ac:dyDescent="0.25">
      <c r="B55" s="515" t="s">
        <v>2442</v>
      </c>
      <c r="C55" s="515"/>
      <c r="D55" s="515"/>
      <c r="E55" s="515"/>
      <c r="F55" s="515"/>
      <c r="G55" s="515"/>
      <c r="H55" s="515"/>
      <c r="I55" s="515"/>
      <c r="J55" s="515"/>
      <c r="K55" s="515"/>
      <c r="L55" s="515"/>
      <c r="M55" s="515"/>
      <c r="N55" s="515"/>
      <c r="O55" s="515"/>
      <c r="P55" s="515"/>
      <c r="Q55" s="515"/>
      <c r="R55" s="515"/>
      <c r="S55" s="515"/>
      <c r="T55" s="511"/>
      <c r="U55" s="511"/>
      <c r="V55" s="511"/>
      <c r="W55" s="511"/>
      <c r="X55" s="514" t="s">
        <v>2333</v>
      </c>
      <c r="Y55" s="514"/>
      <c r="Z55" s="514"/>
      <c r="AA55" s="514"/>
      <c r="AB55" s="511" t="s">
        <v>50</v>
      </c>
      <c r="AC55" s="511"/>
      <c r="AD55" s="511"/>
      <c r="AE55" s="511"/>
    </row>
    <row r="56" spans="2:31" s="400" customFormat="1" x14ac:dyDescent="0.25">
      <c r="B56" s="513" t="s">
        <v>2524</v>
      </c>
      <c r="C56" s="513"/>
      <c r="D56" s="513"/>
      <c r="E56" s="513"/>
      <c r="F56" s="513"/>
      <c r="G56" s="513"/>
      <c r="H56" s="513"/>
      <c r="I56" s="513"/>
      <c r="J56" s="513"/>
      <c r="K56" s="513"/>
      <c r="L56" s="513"/>
      <c r="M56" s="513"/>
      <c r="N56" s="513"/>
      <c r="O56" s="513"/>
      <c r="P56" s="513"/>
      <c r="Q56" s="513"/>
      <c r="R56" s="513"/>
      <c r="S56" s="513"/>
      <c r="T56" s="511"/>
      <c r="U56" s="511"/>
      <c r="V56" s="511"/>
      <c r="W56" s="511"/>
      <c r="X56" s="514" t="s">
        <v>2333</v>
      </c>
      <c r="Y56" s="514"/>
      <c r="Z56" s="514"/>
      <c r="AA56" s="514"/>
      <c r="AB56" s="511" t="s">
        <v>39</v>
      </c>
      <c r="AC56" s="511"/>
      <c r="AD56" s="511"/>
      <c r="AE56" s="511"/>
    </row>
    <row r="57" spans="2:31" s="400" customFormat="1" x14ac:dyDescent="0.25">
      <c r="B57" s="513" t="s">
        <v>1228</v>
      </c>
      <c r="C57" s="513"/>
      <c r="D57" s="513"/>
      <c r="E57" s="513"/>
      <c r="F57" s="513"/>
      <c r="G57" s="513"/>
      <c r="H57" s="513"/>
      <c r="I57" s="513"/>
      <c r="J57" s="513"/>
      <c r="K57" s="513"/>
      <c r="L57" s="513"/>
      <c r="M57" s="513"/>
      <c r="N57" s="513"/>
      <c r="O57" s="513"/>
      <c r="P57" s="513"/>
      <c r="Q57" s="513"/>
      <c r="R57" s="513"/>
      <c r="S57" s="513"/>
      <c r="T57" s="511"/>
      <c r="U57" s="511"/>
      <c r="V57" s="511"/>
      <c r="W57" s="511"/>
      <c r="X57" s="514" t="s">
        <v>2333</v>
      </c>
      <c r="Y57" s="514"/>
      <c r="Z57" s="514"/>
      <c r="AA57" s="514"/>
      <c r="AB57" s="511" t="s">
        <v>50</v>
      </c>
      <c r="AC57" s="511"/>
      <c r="AD57" s="511"/>
      <c r="AE57" s="511"/>
    </row>
    <row r="58" spans="2:31" x14ac:dyDescent="0.25">
      <c r="B58" s="513" t="s">
        <v>2610</v>
      </c>
      <c r="C58" s="513"/>
      <c r="D58" s="513"/>
      <c r="E58" s="513"/>
      <c r="F58" s="513"/>
      <c r="G58" s="513"/>
      <c r="H58" s="513"/>
      <c r="I58" s="513"/>
      <c r="J58" s="513"/>
      <c r="K58" s="513"/>
      <c r="L58" s="513"/>
      <c r="M58" s="513"/>
      <c r="N58" s="513"/>
      <c r="O58" s="513"/>
      <c r="P58" s="513"/>
      <c r="Q58" s="513"/>
      <c r="R58" s="513"/>
      <c r="S58" s="513"/>
      <c r="T58" s="511"/>
      <c r="U58" s="511"/>
      <c r="V58" s="511"/>
      <c r="W58" s="511"/>
      <c r="X58" s="516" t="s">
        <v>280</v>
      </c>
      <c r="Y58" s="516"/>
      <c r="Z58" s="516"/>
      <c r="AA58" s="516"/>
      <c r="AB58" s="511" t="s">
        <v>50</v>
      </c>
      <c r="AC58" s="511"/>
      <c r="AD58" s="511"/>
      <c r="AE58" s="511"/>
    </row>
    <row r="59" spans="2:31" s="418" customFormat="1" x14ac:dyDescent="0.25">
      <c r="B59" s="513" t="s">
        <v>2703</v>
      </c>
      <c r="C59" s="513"/>
      <c r="D59" s="513"/>
      <c r="E59" s="513"/>
      <c r="F59" s="513"/>
      <c r="G59" s="513"/>
      <c r="H59" s="513"/>
      <c r="I59" s="513"/>
      <c r="J59" s="513"/>
      <c r="K59" s="513"/>
      <c r="L59" s="513"/>
      <c r="M59" s="513"/>
      <c r="N59" s="513"/>
      <c r="O59" s="513"/>
      <c r="P59" s="513"/>
      <c r="Q59" s="513"/>
      <c r="R59" s="513"/>
      <c r="S59" s="513"/>
      <c r="T59" s="511"/>
      <c r="U59" s="511"/>
      <c r="V59" s="511"/>
      <c r="W59" s="511"/>
      <c r="X59" s="514" t="s">
        <v>2333</v>
      </c>
      <c r="Y59" s="514"/>
      <c r="Z59" s="514"/>
      <c r="AA59" s="514"/>
      <c r="AB59" s="511" t="s">
        <v>50</v>
      </c>
      <c r="AC59" s="511"/>
      <c r="AD59" s="511"/>
      <c r="AE59" s="511"/>
    </row>
    <row r="60" spans="2:31" s="387" customFormat="1" x14ac:dyDescent="0.25">
      <c r="B60" s="513" t="s">
        <v>1815</v>
      </c>
      <c r="C60" s="513"/>
      <c r="D60" s="513"/>
      <c r="E60" s="513"/>
      <c r="F60" s="513"/>
      <c r="G60" s="513"/>
      <c r="H60" s="513"/>
      <c r="I60" s="513"/>
      <c r="J60" s="513"/>
      <c r="K60" s="513"/>
      <c r="L60" s="513"/>
      <c r="M60" s="513"/>
      <c r="N60" s="513"/>
      <c r="O60" s="513"/>
      <c r="P60" s="513"/>
      <c r="Q60" s="513"/>
      <c r="R60" s="513"/>
      <c r="S60" s="513"/>
      <c r="T60" s="511"/>
      <c r="U60" s="511"/>
      <c r="V60" s="511"/>
      <c r="W60" s="511"/>
      <c r="X60" s="514" t="s">
        <v>2333</v>
      </c>
      <c r="Y60" s="514"/>
      <c r="Z60" s="514"/>
      <c r="AA60" s="514"/>
      <c r="AB60" s="511" t="s">
        <v>50</v>
      </c>
      <c r="AC60" s="511"/>
      <c r="AD60" s="511"/>
      <c r="AE60" s="511"/>
    </row>
    <row r="61" spans="2:31" x14ac:dyDescent="0.25">
      <c r="B61" s="513" t="s">
        <v>1454</v>
      </c>
      <c r="C61" s="513"/>
      <c r="D61" s="513"/>
      <c r="E61" s="513"/>
      <c r="F61" s="513"/>
      <c r="G61" s="513"/>
      <c r="H61" s="513"/>
      <c r="I61" s="513"/>
      <c r="J61" s="513"/>
      <c r="K61" s="513"/>
      <c r="L61" s="513"/>
      <c r="M61" s="513"/>
      <c r="N61" s="513"/>
      <c r="O61" s="513"/>
      <c r="P61" s="513"/>
      <c r="Q61" s="513"/>
      <c r="R61" s="513"/>
      <c r="S61" s="513"/>
      <c r="T61" s="511"/>
      <c r="U61" s="511"/>
      <c r="V61" s="511"/>
      <c r="W61" s="511"/>
      <c r="X61" s="514" t="s">
        <v>2333</v>
      </c>
      <c r="Y61" s="514"/>
      <c r="Z61" s="514"/>
      <c r="AA61" s="514"/>
      <c r="AB61" s="511" t="s">
        <v>39</v>
      </c>
      <c r="AC61" s="511"/>
      <c r="AD61" s="511"/>
      <c r="AE61" s="511"/>
    </row>
    <row r="62" spans="2:31" s="363" customFormat="1" x14ac:dyDescent="0.25">
      <c r="B62" s="515" t="s">
        <v>2392</v>
      </c>
      <c r="C62" s="515"/>
      <c r="D62" s="515"/>
      <c r="E62" s="515"/>
      <c r="F62" s="515"/>
      <c r="G62" s="515"/>
      <c r="H62" s="515"/>
      <c r="I62" s="515"/>
      <c r="J62" s="515"/>
      <c r="K62" s="515"/>
      <c r="L62" s="515"/>
      <c r="M62" s="515"/>
      <c r="N62" s="515"/>
      <c r="O62" s="515"/>
      <c r="P62" s="515"/>
      <c r="Q62" s="515"/>
      <c r="R62" s="515"/>
      <c r="S62" s="515"/>
      <c r="T62" s="511"/>
      <c r="U62" s="511"/>
      <c r="V62" s="511"/>
      <c r="W62" s="511"/>
      <c r="X62" s="514" t="s">
        <v>2333</v>
      </c>
      <c r="Y62" s="514"/>
      <c r="Z62" s="514"/>
      <c r="AA62" s="514"/>
      <c r="AB62" s="511" t="s">
        <v>674</v>
      </c>
      <c r="AC62" s="511"/>
      <c r="AD62" s="511"/>
      <c r="AE62" s="511"/>
    </row>
    <row r="63" spans="2:31" s="363" customFormat="1" x14ac:dyDescent="0.25">
      <c r="B63" s="515" t="s">
        <v>1256</v>
      </c>
      <c r="C63" s="515"/>
      <c r="D63" s="515"/>
      <c r="E63" s="515"/>
      <c r="F63" s="515"/>
      <c r="G63" s="515"/>
      <c r="H63" s="515"/>
      <c r="I63" s="515"/>
      <c r="J63" s="515"/>
      <c r="K63" s="515"/>
      <c r="L63" s="515"/>
      <c r="M63" s="515"/>
      <c r="N63" s="515"/>
      <c r="O63" s="515"/>
      <c r="P63" s="515"/>
      <c r="Q63" s="515"/>
      <c r="R63" s="515"/>
      <c r="S63" s="515"/>
      <c r="T63" s="511"/>
      <c r="U63" s="511"/>
      <c r="V63" s="511"/>
      <c r="W63" s="511"/>
      <c r="X63" s="514" t="s">
        <v>2333</v>
      </c>
      <c r="Y63" s="514"/>
      <c r="Z63" s="514"/>
      <c r="AA63" s="514"/>
      <c r="AB63" s="511" t="s">
        <v>78</v>
      </c>
      <c r="AC63" s="511"/>
      <c r="AD63" s="511"/>
      <c r="AE63" s="511"/>
    </row>
    <row r="64" spans="2:31" s="387" customFormat="1" x14ac:dyDescent="0.25">
      <c r="B64" s="513" t="s">
        <v>2704</v>
      </c>
      <c r="C64" s="513"/>
      <c r="D64" s="513"/>
      <c r="E64" s="513"/>
      <c r="F64" s="513"/>
      <c r="G64" s="513"/>
      <c r="H64" s="513"/>
      <c r="I64" s="513"/>
      <c r="J64" s="513"/>
      <c r="K64" s="513"/>
      <c r="L64" s="513"/>
      <c r="M64" s="513"/>
      <c r="N64" s="513"/>
      <c r="O64" s="513"/>
      <c r="P64" s="513"/>
      <c r="Q64" s="513"/>
      <c r="R64" s="513"/>
      <c r="S64" s="513"/>
      <c r="T64" s="511"/>
      <c r="U64" s="511"/>
      <c r="V64" s="511"/>
      <c r="W64" s="511"/>
      <c r="X64" s="514" t="s">
        <v>2333</v>
      </c>
      <c r="Y64" s="514"/>
      <c r="Z64" s="514"/>
      <c r="AA64" s="514"/>
      <c r="AB64" s="511" t="s">
        <v>414</v>
      </c>
      <c r="AC64" s="511"/>
      <c r="AD64" s="511"/>
      <c r="AE64" s="511"/>
    </row>
    <row r="65" spans="2:31" s="363" customFormat="1" x14ac:dyDescent="0.25">
      <c r="B65" s="515" t="s">
        <v>1257</v>
      </c>
      <c r="C65" s="515"/>
      <c r="D65" s="515"/>
      <c r="E65" s="515"/>
      <c r="F65" s="515"/>
      <c r="G65" s="515"/>
      <c r="H65" s="515"/>
      <c r="I65" s="515"/>
      <c r="J65" s="515"/>
      <c r="K65" s="515"/>
      <c r="L65" s="515"/>
      <c r="M65" s="515"/>
      <c r="N65" s="515"/>
      <c r="O65" s="515"/>
      <c r="P65" s="515"/>
      <c r="Q65" s="515"/>
      <c r="R65" s="515"/>
      <c r="S65" s="515"/>
      <c r="T65" s="511"/>
      <c r="U65" s="511"/>
      <c r="V65" s="511"/>
      <c r="W65" s="511"/>
      <c r="X65" s="514" t="s">
        <v>2333</v>
      </c>
      <c r="Y65" s="514"/>
      <c r="Z65" s="514"/>
      <c r="AA65" s="514"/>
      <c r="AB65" s="511" t="s">
        <v>78</v>
      </c>
      <c r="AC65" s="511"/>
      <c r="AD65" s="511"/>
      <c r="AE65" s="511"/>
    </row>
    <row r="66" spans="2:31" x14ac:dyDescent="0.25">
      <c r="B66" s="513" t="s">
        <v>2443</v>
      </c>
      <c r="C66" s="513"/>
      <c r="D66" s="513"/>
      <c r="E66" s="513"/>
      <c r="F66" s="513"/>
      <c r="G66" s="513"/>
      <c r="H66" s="513"/>
      <c r="I66" s="513"/>
      <c r="J66" s="513"/>
      <c r="K66" s="513"/>
      <c r="L66" s="513"/>
      <c r="M66" s="513"/>
      <c r="N66" s="513"/>
      <c r="O66" s="513"/>
      <c r="P66" s="513"/>
      <c r="Q66" s="513"/>
      <c r="R66" s="513"/>
      <c r="S66" s="513"/>
      <c r="T66" s="511"/>
      <c r="U66" s="511"/>
      <c r="V66" s="511"/>
      <c r="W66" s="511"/>
      <c r="X66" s="514" t="s">
        <v>2333</v>
      </c>
      <c r="Y66" s="514"/>
      <c r="Z66" s="514"/>
      <c r="AA66" s="514"/>
      <c r="AB66" s="511" t="s">
        <v>367</v>
      </c>
      <c r="AC66" s="511"/>
      <c r="AD66" s="511"/>
      <c r="AE66" s="511"/>
    </row>
    <row r="67" spans="2:31" x14ac:dyDescent="0.25">
      <c r="B67" s="515" t="s">
        <v>1160</v>
      </c>
      <c r="C67" s="515"/>
      <c r="D67" s="515"/>
      <c r="E67" s="515"/>
      <c r="F67" s="515"/>
      <c r="G67" s="515"/>
      <c r="H67" s="515"/>
      <c r="I67" s="515"/>
      <c r="J67" s="515"/>
      <c r="K67" s="515"/>
      <c r="L67" s="515"/>
      <c r="M67" s="515"/>
      <c r="N67" s="515"/>
      <c r="O67" s="515"/>
      <c r="P67" s="515"/>
      <c r="Q67" s="515"/>
      <c r="R67" s="515"/>
      <c r="S67" s="515"/>
      <c r="T67" s="511"/>
      <c r="U67" s="511"/>
      <c r="V67" s="511"/>
      <c r="W67" s="511"/>
      <c r="X67" s="514" t="s">
        <v>2333</v>
      </c>
      <c r="Y67" s="514"/>
      <c r="Z67" s="514"/>
      <c r="AA67" s="514"/>
      <c r="AB67" s="511" t="s">
        <v>554</v>
      </c>
      <c r="AC67" s="511"/>
      <c r="AD67" s="511"/>
      <c r="AE67" s="511"/>
    </row>
    <row r="68" spans="2:31" s="387" customFormat="1" x14ac:dyDescent="0.25">
      <c r="B68" s="515" t="s">
        <v>1289</v>
      </c>
      <c r="C68" s="515"/>
      <c r="D68" s="515"/>
      <c r="E68" s="515"/>
      <c r="F68" s="515"/>
      <c r="G68" s="515"/>
      <c r="H68" s="515"/>
      <c r="I68" s="515"/>
      <c r="J68" s="515"/>
      <c r="K68" s="515"/>
      <c r="L68" s="515"/>
      <c r="M68" s="515"/>
      <c r="N68" s="515"/>
      <c r="O68" s="515"/>
      <c r="P68" s="515"/>
      <c r="Q68" s="515"/>
      <c r="R68" s="515"/>
      <c r="S68" s="515"/>
      <c r="T68" s="511"/>
      <c r="U68" s="511"/>
      <c r="V68" s="511"/>
      <c r="W68" s="511"/>
      <c r="X68" s="514" t="s">
        <v>2333</v>
      </c>
      <c r="Y68" s="514"/>
      <c r="Z68" s="514"/>
      <c r="AA68" s="514"/>
      <c r="AB68" s="511" t="s">
        <v>39</v>
      </c>
      <c r="AC68" s="511"/>
      <c r="AD68" s="511"/>
      <c r="AE68" s="511"/>
    </row>
    <row r="69" spans="2:31" x14ac:dyDescent="0.25">
      <c r="B69" s="515" t="s">
        <v>11</v>
      </c>
      <c r="C69" s="515"/>
      <c r="D69" s="515"/>
      <c r="E69" s="515"/>
      <c r="F69" s="515"/>
      <c r="G69" s="515"/>
      <c r="H69" s="515"/>
      <c r="I69" s="515"/>
      <c r="J69" s="515"/>
      <c r="K69" s="515"/>
      <c r="L69" s="515"/>
      <c r="M69" s="515"/>
      <c r="N69" s="515"/>
      <c r="O69" s="515"/>
      <c r="P69" s="515"/>
      <c r="Q69" s="515"/>
      <c r="R69" s="515"/>
      <c r="S69" s="515"/>
      <c r="T69" s="511"/>
      <c r="U69" s="511"/>
      <c r="V69" s="511"/>
      <c r="W69" s="511"/>
      <c r="X69" s="514" t="s">
        <v>2333</v>
      </c>
      <c r="Y69" s="514"/>
      <c r="Z69" s="514"/>
      <c r="AA69" s="514"/>
      <c r="AB69" s="511" t="s">
        <v>414</v>
      </c>
      <c r="AC69" s="511"/>
      <c r="AD69" s="511"/>
      <c r="AE69" s="511"/>
    </row>
    <row r="70" spans="2:31" s="387" customFormat="1" x14ac:dyDescent="0.25">
      <c r="B70" s="513" t="s">
        <v>1232</v>
      </c>
      <c r="C70" s="513"/>
      <c r="D70" s="513"/>
      <c r="E70" s="513"/>
      <c r="F70" s="513"/>
      <c r="G70" s="513"/>
      <c r="H70" s="513"/>
      <c r="I70" s="513"/>
      <c r="J70" s="513"/>
      <c r="K70" s="513"/>
      <c r="L70" s="513"/>
      <c r="M70" s="513"/>
      <c r="N70" s="513"/>
      <c r="O70" s="513"/>
      <c r="P70" s="513"/>
      <c r="Q70" s="513"/>
      <c r="R70" s="513"/>
      <c r="S70" s="513"/>
      <c r="T70" s="511"/>
      <c r="U70" s="511"/>
      <c r="V70" s="511"/>
      <c r="W70" s="511"/>
      <c r="X70" s="514" t="s">
        <v>2333</v>
      </c>
      <c r="Y70" s="514"/>
      <c r="Z70" s="514"/>
      <c r="AA70" s="514"/>
      <c r="AB70" s="511" t="s">
        <v>50</v>
      </c>
      <c r="AC70" s="511"/>
      <c r="AD70" s="511"/>
      <c r="AE70" s="511"/>
    </row>
    <row r="71" spans="2:31" s="363" customFormat="1" x14ac:dyDescent="0.25">
      <c r="B71" s="515" t="s">
        <v>1271</v>
      </c>
      <c r="C71" s="515"/>
      <c r="D71" s="515"/>
      <c r="E71" s="515"/>
      <c r="F71" s="515"/>
      <c r="G71" s="515"/>
      <c r="H71" s="515"/>
      <c r="I71" s="515"/>
      <c r="J71" s="515"/>
      <c r="K71" s="515"/>
      <c r="L71" s="515"/>
      <c r="M71" s="515"/>
      <c r="N71" s="515"/>
      <c r="O71" s="515"/>
      <c r="P71" s="515"/>
      <c r="Q71" s="515"/>
      <c r="R71" s="515"/>
      <c r="S71" s="515"/>
      <c r="T71" s="511"/>
      <c r="U71" s="511"/>
      <c r="V71" s="511"/>
      <c r="W71" s="511"/>
      <c r="X71" s="514" t="s">
        <v>2333</v>
      </c>
      <c r="Y71" s="514"/>
      <c r="Z71" s="514"/>
      <c r="AA71" s="514"/>
      <c r="AB71" s="511" t="s">
        <v>78</v>
      </c>
      <c r="AC71" s="511"/>
      <c r="AD71" s="511"/>
      <c r="AE71" s="511"/>
    </row>
    <row r="72" spans="2:31" s="387" customFormat="1" x14ac:dyDescent="0.25">
      <c r="B72" s="517" t="s">
        <v>2431</v>
      </c>
      <c r="C72" s="517"/>
      <c r="D72" s="517"/>
      <c r="E72" s="517"/>
      <c r="F72" s="517"/>
      <c r="G72" s="517"/>
      <c r="H72" s="517"/>
      <c r="I72" s="517"/>
      <c r="J72" s="517"/>
      <c r="K72" s="517"/>
      <c r="L72" s="517"/>
      <c r="M72" s="517"/>
      <c r="N72" s="517"/>
      <c r="O72" s="517"/>
      <c r="P72" s="517"/>
      <c r="Q72" s="517"/>
      <c r="R72" s="517"/>
      <c r="S72" s="517"/>
      <c r="T72" s="511"/>
      <c r="U72" s="511"/>
      <c r="V72" s="511"/>
      <c r="W72" s="511"/>
      <c r="X72" s="518" t="s">
        <v>292</v>
      </c>
      <c r="Y72" s="518"/>
      <c r="Z72" s="518"/>
      <c r="AA72" s="518"/>
      <c r="AB72" s="511" t="s">
        <v>367</v>
      </c>
      <c r="AC72" s="511"/>
      <c r="AD72" s="511"/>
      <c r="AE72" s="511"/>
    </row>
    <row r="73" spans="2:31" x14ac:dyDescent="0.25">
      <c r="B73" s="515" t="s">
        <v>2386</v>
      </c>
      <c r="C73" s="515"/>
      <c r="D73" s="515"/>
      <c r="E73" s="515"/>
      <c r="F73" s="515"/>
      <c r="G73" s="515"/>
      <c r="H73" s="515"/>
      <c r="I73" s="515"/>
      <c r="J73" s="515"/>
      <c r="K73" s="515"/>
      <c r="L73" s="515"/>
      <c r="M73" s="515"/>
      <c r="N73" s="515"/>
      <c r="O73" s="515"/>
      <c r="P73" s="515"/>
      <c r="Q73" s="515"/>
      <c r="R73" s="515"/>
      <c r="S73" s="515"/>
      <c r="T73" s="511"/>
      <c r="U73" s="511"/>
      <c r="V73" s="511"/>
      <c r="W73" s="511"/>
      <c r="X73" s="514" t="s">
        <v>2333</v>
      </c>
      <c r="Y73" s="514"/>
      <c r="Z73" s="514"/>
      <c r="AA73" s="514"/>
      <c r="AB73" s="511" t="s">
        <v>39</v>
      </c>
      <c r="AC73" s="511"/>
      <c r="AD73" s="511"/>
      <c r="AE73" s="511"/>
    </row>
    <row r="74" spans="2:31" s="387" customFormat="1" x14ac:dyDescent="0.25">
      <c r="B74" s="513" t="s">
        <v>1433</v>
      </c>
      <c r="C74" s="513"/>
      <c r="D74" s="513"/>
      <c r="E74" s="513"/>
      <c r="F74" s="513"/>
      <c r="G74" s="513"/>
      <c r="H74" s="513"/>
      <c r="I74" s="513"/>
      <c r="J74" s="513"/>
      <c r="K74" s="513"/>
      <c r="L74" s="513"/>
      <c r="M74" s="513"/>
      <c r="N74" s="513"/>
      <c r="O74" s="513"/>
      <c r="P74" s="513"/>
      <c r="Q74" s="513"/>
      <c r="R74" s="513"/>
      <c r="S74" s="513"/>
      <c r="T74" s="511"/>
      <c r="U74" s="511"/>
      <c r="V74" s="511"/>
      <c r="W74" s="511"/>
      <c r="X74" s="514" t="s">
        <v>2333</v>
      </c>
      <c r="Y74" s="514"/>
      <c r="Z74" s="514"/>
      <c r="AA74" s="514"/>
      <c r="AB74" s="511" t="s">
        <v>39</v>
      </c>
      <c r="AC74" s="511"/>
      <c r="AD74" s="511"/>
      <c r="AE74" s="511"/>
    </row>
    <row r="75" spans="2:31" s="400" customFormat="1" x14ac:dyDescent="0.25">
      <c r="B75" s="513" t="s">
        <v>2536</v>
      </c>
      <c r="C75" s="513"/>
      <c r="D75" s="513"/>
      <c r="E75" s="513"/>
      <c r="F75" s="513"/>
      <c r="G75" s="513"/>
      <c r="H75" s="513"/>
      <c r="I75" s="513"/>
      <c r="J75" s="513"/>
      <c r="K75" s="513"/>
      <c r="L75" s="513"/>
      <c r="M75" s="513"/>
      <c r="N75" s="513"/>
      <c r="O75" s="513"/>
      <c r="P75" s="513"/>
      <c r="Q75" s="513"/>
      <c r="R75" s="513"/>
      <c r="S75" s="513"/>
      <c r="T75" s="511"/>
      <c r="U75" s="511"/>
      <c r="V75" s="511"/>
      <c r="W75" s="511"/>
      <c r="X75" s="514" t="s">
        <v>2333</v>
      </c>
      <c r="Y75" s="514"/>
      <c r="Z75" s="514"/>
      <c r="AA75" s="514"/>
      <c r="AB75" s="511" t="s">
        <v>39</v>
      </c>
      <c r="AC75" s="511"/>
      <c r="AD75" s="511"/>
      <c r="AE75" s="511"/>
    </row>
    <row r="76" spans="2:31" x14ac:dyDescent="0.25">
      <c r="B76" s="513" t="s">
        <v>1233</v>
      </c>
      <c r="C76" s="513"/>
      <c r="D76" s="513"/>
      <c r="E76" s="513"/>
      <c r="F76" s="513"/>
      <c r="G76" s="513"/>
      <c r="H76" s="513"/>
      <c r="I76" s="513"/>
      <c r="J76" s="513"/>
      <c r="K76" s="513"/>
      <c r="L76" s="513"/>
      <c r="M76" s="513"/>
      <c r="N76" s="513"/>
      <c r="O76" s="513"/>
      <c r="P76" s="513"/>
      <c r="Q76" s="513"/>
      <c r="R76" s="513"/>
      <c r="S76" s="513"/>
      <c r="T76" s="511"/>
      <c r="U76" s="511"/>
      <c r="V76" s="511"/>
      <c r="W76" s="511"/>
      <c r="X76" s="514" t="s">
        <v>2333</v>
      </c>
      <c r="Y76" s="514"/>
      <c r="Z76" s="514"/>
      <c r="AA76" s="514"/>
      <c r="AB76" s="511" t="s">
        <v>50</v>
      </c>
      <c r="AC76" s="511"/>
      <c r="AD76" s="511"/>
      <c r="AE76" s="511"/>
    </row>
    <row r="77" spans="2:31" s="400" customFormat="1" x14ac:dyDescent="0.25">
      <c r="B77" s="513" t="s">
        <v>1318</v>
      </c>
      <c r="C77" s="513"/>
      <c r="D77" s="513"/>
      <c r="E77" s="513"/>
      <c r="F77" s="513"/>
      <c r="G77" s="513"/>
      <c r="H77" s="513"/>
      <c r="I77" s="513"/>
      <c r="J77" s="513"/>
      <c r="K77" s="513"/>
      <c r="L77" s="513"/>
      <c r="M77" s="513"/>
      <c r="N77" s="513"/>
      <c r="O77" s="513"/>
      <c r="P77" s="513"/>
      <c r="Q77" s="513"/>
      <c r="R77" s="513"/>
      <c r="S77" s="513"/>
      <c r="T77" s="511"/>
      <c r="U77" s="511"/>
      <c r="V77" s="511"/>
      <c r="W77" s="511"/>
      <c r="X77" s="514" t="s">
        <v>2333</v>
      </c>
      <c r="Y77" s="514"/>
      <c r="Z77" s="514"/>
      <c r="AA77" s="514"/>
      <c r="AB77" s="511" t="s">
        <v>50</v>
      </c>
      <c r="AC77" s="511"/>
      <c r="AD77" s="511"/>
      <c r="AE77" s="511"/>
    </row>
    <row r="78" spans="2:31" s="418" customFormat="1" x14ac:dyDescent="0.25">
      <c r="B78" s="515" t="s">
        <v>1291</v>
      </c>
      <c r="C78" s="515"/>
      <c r="D78" s="515"/>
      <c r="E78" s="515"/>
      <c r="F78" s="515"/>
      <c r="G78" s="515"/>
      <c r="H78" s="515"/>
      <c r="I78" s="515"/>
      <c r="J78" s="515"/>
      <c r="K78" s="515"/>
      <c r="L78" s="515"/>
      <c r="M78" s="515"/>
      <c r="N78" s="515"/>
      <c r="O78" s="515"/>
      <c r="P78" s="515"/>
      <c r="Q78" s="515"/>
      <c r="R78" s="515"/>
      <c r="S78" s="515"/>
      <c r="T78" s="511"/>
      <c r="U78" s="511"/>
      <c r="V78" s="511"/>
      <c r="W78" s="511"/>
      <c r="X78" s="514" t="s">
        <v>2333</v>
      </c>
      <c r="Y78" s="514"/>
      <c r="Z78" s="514"/>
      <c r="AA78" s="514"/>
      <c r="AB78" s="511" t="s">
        <v>39</v>
      </c>
      <c r="AC78" s="511"/>
      <c r="AD78" s="511"/>
      <c r="AE78" s="511"/>
    </row>
    <row r="79" spans="2:31" s="400" customFormat="1" x14ac:dyDescent="0.25">
      <c r="B79" s="513" t="s">
        <v>1194</v>
      </c>
      <c r="C79" s="513"/>
      <c r="D79" s="513"/>
      <c r="E79" s="513"/>
      <c r="F79" s="513"/>
      <c r="G79" s="513"/>
      <c r="H79" s="513"/>
      <c r="I79" s="513"/>
      <c r="J79" s="513"/>
      <c r="K79" s="513"/>
      <c r="L79" s="513"/>
      <c r="M79" s="513"/>
      <c r="N79" s="513"/>
      <c r="O79" s="513"/>
      <c r="P79" s="513"/>
      <c r="Q79" s="513"/>
      <c r="R79" s="513"/>
      <c r="S79" s="513"/>
      <c r="T79" s="511"/>
      <c r="U79" s="511"/>
      <c r="V79" s="511"/>
      <c r="W79" s="511"/>
      <c r="X79" s="514" t="s">
        <v>2333</v>
      </c>
      <c r="Y79" s="514"/>
      <c r="Z79" s="514"/>
      <c r="AA79" s="514"/>
      <c r="AB79" s="511" t="s">
        <v>50</v>
      </c>
      <c r="AC79" s="511"/>
      <c r="AD79" s="511"/>
      <c r="AE79" s="511"/>
    </row>
    <row r="80" spans="2:31" s="475" customFormat="1" x14ac:dyDescent="0.25">
      <c r="B80" s="513" t="s">
        <v>2188</v>
      </c>
      <c r="C80" s="513"/>
      <c r="D80" s="513"/>
      <c r="E80" s="513"/>
      <c r="F80" s="513"/>
      <c r="G80" s="513"/>
      <c r="H80" s="513"/>
      <c r="I80" s="513"/>
      <c r="J80" s="513"/>
      <c r="K80" s="513"/>
      <c r="L80" s="513"/>
      <c r="M80" s="513"/>
      <c r="N80" s="513"/>
      <c r="O80" s="513"/>
      <c r="P80" s="513"/>
      <c r="Q80" s="513"/>
      <c r="R80" s="513"/>
      <c r="S80" s="513"/>
      <c r="T80" s="511"/>
      <c r="U80" s="511"/>
      <c r="V80" s="511"/>
      <c r="W80" s="511"/>
      <c r="X80" s="514" t="s">
        <v>2333</v>
      </c>
      <c r="Y80" s="514"/>
      <c r="Z80" s="514"/>
      <c r="AA80" s="514"/>
      <c r="AB80" s="511" t="s">
        <v>39</v>
      </c>
      <c r="AC80" s="511"/>
      <c r="AD80" s="511"/>
      <c r="AE80" s="511"/>
    </row>
    <row r="81" spans="2:31" s="387" customFormat="1" x14ac:dyDescent="0.25">
      <c r="B81" s="513" t="s">
        <v>2188</v>
      </c>
      <c r="C81" s="513"/>
      <c r="D81" s="513"/>
      <c r="E81" s="513"/>
      <c r="F81" s="513"/>
      <c r="G81" s="513"/>
      <c r="H81" s="513"/>
      <c r="I81" s="513"/>
      <c r="J81" s="513"/>
      <c r="K81" s="513"/>
      <c r="L81" s="513"/>
      <c r="M81" s="513"/>
      <c r="N81" s="513"/>
      <c r="O81" s="513"/>
      <c r="P81" s="513"/>
      <c r="Q81" s="513"/>
      <c r="R81" s="513"/>
      <c r="S81" s="513"/>
      <c r="T81" s="511"/>
      <c r="U81" s="511"/>
      <c r="V81" s="511"/>
      <c r="W81" s="511"/>
      <c r="X81" s="514" t="s">
        <v>2333</v>
      </c>
      <c r="Y81" s="514"/>
      <c r="Z81" s="514"/>
      <c r="AA81" s="514"/>
      <c r="AB81" s="511" t="s">
        <v>50</v>
      </c>
      <c r="AC81" s="511"/>
      <c r="AD81" s="511"/>
      <c r="AE81" s="511"/>
    </row>
    <row r="82" spans="2:31" s="387" customFormat="1" x14ac:dyDescent="0.25">
      <c r="B82" s="515" t="s">
        <v>2539</v>
      </c>
      <c r="C82" s="515"/>
      <c r="D82" s="515"/>
      <c r="E82" s="515"/>
      <c r="F82" s="515"/>
      <c r="G82" s="515"/>
      <c r="H82" s="515"/>
      <c r="I82" s="515"/>
      <c r="J82" s="515"/>
      <c r="K82" s="515"/>
      <c r="L82" s="515"/>
      <c r="M82" s="515"/>
      <c r="N82" s="515"/>
      <c r="O82" s="515"/>
      <c r="P82" s="515"/>
      <c r="Q82" s="515"/>
      <c r="R82" s="515"/>
      <c r="S82" s="515"/>
      <c r="T82" s="511"/>
      <c r="U82" s="511"/>
      <c r="V82" s="511"/>
      <c r="W82" s="511"/>
      <c r="X82" s="514" t="s">
        <v>2333</v>
      </c>
      <c r="Y82" s="514"/>
      <c r="Z82" s="514"/>
      <c r="AA82" s="514"/>
      <c r="AB82" s="511" t="s">
        <v>39</v>
      </c>
      <c r="AC82" s="511"/>
      <c r="AD82" s="511"/>
      <c r="AE82" s="511"/>
    </row>
    <row r="83" spans="2:31" s="363" customFormat="1" x14ac:dyDescent="0.25">
      <c r="B83" s="515" t="s">
        <v>2454</v>
      </c>
      <c r="C83" s="515"/>
      <c r="D83" s="515"/>
      <c r="E83" s="515"/>
      <c r="F83" s="515"/>
      <c r="G83" s="515"/>
      <c r="H83" s="515"/>
      <c r="I83" s="515"/>
      <c r="J83" s="515"/>
      <c r="K83" s="515"/>
      <c r="L83" s="515"/>
      <c r="M83" s="515"/>
      <c r="N83" s="515"/>
      <c r="O83" s="515"/>
      <c r="P83" s="515"/>
      <c r="Q83" s="515"/>
      <c r="R83" s="515"/>
      <c r="S83" s="515"/>
      <c r="T83" s="511"/>
      <c r="U83" s="511"/>
      <c r="V83" s="511"/>
      <c r="W83" s="511"/>
      <c r="X83" s="514" t="s">
        <v>2333</v>
      </c>
      <c r="Y83" s="514"/>
      <c r="Z83" s="514"/>
      <c r="AA83" s="514"/>
      <c r="AB83" s="511" t="s">
        <v>78</v>
      </c>
      <c r="AC83" s="511"/>
      <c r="AD83" s="511"/>
      <c r="AE83" s="511"/>
    </row>
    <row r="84" spans="2:31" s="394" customFormat="1" x14ac:dyDescent="0.25">
      <c r="B84" s="515" t="s">
        <v>1165</v>
      </c>
      <c r="C84" s="515"/>
      <c r="D84" s="515"/>
      <c r="E84" s="515"/>
      <c r="F84" s="515"/>
      <c r="G84" s="515"/>
      <c r="H84" s="515"/>
      <c r="I84" s="515"/>
      <c r="J84" s="515"/>
      <c r="K84" s="515"/>
      <c r="L84" s="515"/>
      <c r="M84" s="515"/>
      <c r="N84" s="515"/>
      <c r="O84" s="515"/>
      <c r="P84" s="515"/>
      <c r="Q84" s="515"/>
      <c r="R84" s="515"/>
      <c r="S84" s="515"/>
      <c r="T84" s="511"/>
      <c r="U84" s="511"/>
      <c r="V84" s="511"/>
      <c r="W84" s="511"/>
      <c r="X84" s="514" t="s">
        <v>2333</v>
      </c>
      <c r="Y84" s="514"/>
      <c r="Z84" s="514"/>
      <c r="AA84" s="514"/>
      <c r="AB84" s="511" t="s">
        <v>414</v>
      </c>
      <c r="AC84" s="511"/>
      <c r="AD84" s="511"/>
      <c r="AE84" s="511"/>
    </row>
    <row r="85" spans="2:31" s="387" customFormat="1" x14ac:dyDescent="0.25">
      <c r="B85" s="515" t="s">
        <v>1234</v>
      </c>
      <c r="C85" s="515"/>
      <c r="D85" s="515"/>
      <c r="E85" s="515"/>
      <c r="F85" s="515"/>
      <c r="G85" s="515"/>
      <c r="H85" s="515"/>
      <c r="I85" s="515"/>
      <c r="J85" s="515"/>
      <c r="K85" s="515"/>
      <c r="L85" s="515"/>
      <c r="M85" s="515"/>
      <c r="N85" s="515"/>
      <c r="O85" s="515"/>
      <c r="P85" s="515"/>
      <c r="Q85" s="515"/>
      <c r="R85" s="515"/>
      <c r="S85" s="515"/>
      <c r="T85" s="511"/>
      <c r="U85" s="511"/>
      <c r="V85" s="511"/>
      <c r="W85" s="511"/>
      <c r="X85" s="514" t="s">
        <v>2333</v>
      </c>
      <c r="Y85" s="514"/>
      <c r="Z85" s="514"/>
      <c r="AA85" s="514"/>
      <c r="AB85" s="511" t="s">
        <v>808</v>
      </c>
      <c r="AC85" s="511"/>
      <c r="AD85" s="511"/>
      <c r="AE85" s="511"/>
    </row>
    <row r="86" spans="2:31" s="363" customFormat="1" x14ac:dyDescent="0.25">
      <c r="B86" s="515" t="s">
        <v>1258</v>
      </c>
      <c r="C86" s="515"/>
      <c r="D86" s="515"/>
      <c r="E86" s="515"/>
      <c r="F86" s="515"/>
      <c r="G86" s="515"/>
      <c r="H86" s="515"/>
      <c r="I86" s="515"/>
      <c r="J86" s="515"/>
      <c r="K86" s="515"/>
      <c r="L86" s="515"/>
      <c r="M86" s="515"/>
      <c r="N86" s="515"/>
      <c r="O86" s="515"/>
      <c r="P86" s="515"/>
      <c r="Q86" s="515"/>
      <c r="R86" s="515"/>
      <c r="S86" s="515"/>
      <c r="T86" s="511"/>
      <c r="U86" s="511"/>
      <c r="V86" s="511"/>
      <c r="W86" s="511"/>
      <c r="X86" s="514" t="s">
        <v>2333</v>
      </c>
      <c r="Y86" s="514"/>
      <c r="Z86" s="514"/>
      <c r="AA86" s="514"/>
      <c r="AB86" s="511" t="s">
        <v>78</v>
      </c>
      <c r="AC86" s="511"/>
      <c r="AD86" s="511"/>
      <c r="AE86" s="511"/>
    </row>
    <row r="87" spans="2:31" x14ac:dyDescent="0.25">
      <c r="B87" s="515" t="s">
        <v>2448</v>
      </c>
      <c r="C87" s="515"/>
      <c r="D87" s="515"/>
      <c r="E87" s="515"/>
      <c r="F87" s="515"/>
      <c r="G87" s="515"/>
      <c r="H87" s="515"/>
      <c r="I87" s="515"/>
      <c r="J87" s="515"/>
      <c r="K87" s="515"/>
      <c r="L87" s="515"/>
      <c r="M87" s="515"/>
      <c r="N87" s="515"/>
      <c r="O87" s="515"/>
      <c r="P87" s="515"/>
      <c r="Q87" s="515"/>
      <c r="R87" s="515"/>
      <c r="S87" s="515"/>
      <c r="T87" s="511"/>
      <c r="U87" s="511"/>
      <c r="V87" s="511"/>
      <c r="W87" s="511"/>
      <c r="X87" s="514" t="s">
        <v>2333</v>
      </c>
      <c r="Y87" s="514"/>
      <c r="Z87" s="514"/>
      <c r="AA87" s="514"/>
      <c r="AB87" s="511" t="s">
        <v>50</v>
      </c>
      <c r="AC87" s="511"/>
      <c r="AD87" s="511"/>
      <c r="AE87" s="511"/>
    </row>
    <row r="88" spans="2:31" s="418" customFormat="1" x14ac:dyDescent="0.25">
      <c r="B88" s="513" t="s">
        <v>1235</v>
      </c>
      <c r="C88" s="513"/>
      <c r="D88" s="513"/>
      <c r="E88" s="513"/>
      <c r="F88" s="513"/>
      <c r="G88" s="513"/>
      <c r="H88" s="513"/>
      <c r="I88" s="513"/>
      <c r="J88" s="513"/>
      <c r="K88" s="513"/>
      <c r="L88" s="513"/>
      <c r="M88" s="513"/>
      <c r="N88" s="513"/>
      <c r="O88" s="513"/>
      <c r="P88" s="513"/>
      <c r="Q88" s="513"/>
      <c r="R88" s="513"/>
      <c r="S88" s="513"/>
      <c r="T88" s="511"/>
      <c r="U88" s="511"/>
      <c r="V88" s="511"/>
      <c r="W88" s="511"/>
      <c r="X88" s="514" t="s">
        <v>2333</v>
      </c>
      <c r="Y88" s="514"/>
      <c r="Z88" s="514"/>
      <c r="AA88" s="514"/>
      <c r="AB88" s="511" t="s">
        <v>50</v>
      </c>
      <c r="AC88" s="511"/>
      <c r="AD88" s="511"/>
      <c r="AE88" s="511"/>
    </row>
    <row r="89" spans="2:31" s="400" customFormat="1" x14ac:dyDescent="0.25">
      <c r="B89" s="513" t="s">
        <v>1236</v>
      </c>
      <c r="C89" s="513"/>
      <c r="D89" s="513"/>
      <c r="E89" s="513"/>
      <c r="F89" s="513"/>
      <c r="G89" s="513"/>
      <c r="H89" s="513"/>
      <c r="I89" s="513"/>
      <c r="J89" s="513"/>
      <c r="K89" s="513"/>
      <c r="L89" s="513"/>
      <c r="M89" s="513"/>
      <c r="N89" s="513"/>
      <c r="O89" s="513"/>
      <c r="P89" s="513"/>
      <c r="Q89" s="513"/>
      <c r="R89" s="513"/>
      <c r="S89" s="513"/>
      <c r="T89" s="511"/>
      <c r="U89" s="511"/>
      <c r="V89" s="511"/>
      <c r="W89" s="511"/>
      <c r="X89" s="514" t="s">
        <v>2333</v>
      </c>
      <c r="Y89" s="514"/>
      <c r="Z89" s="514"/>
      <c r="AA89" s="514"/>
      <c r="AB89" s="511" t="s">
        <v>50</v>
      </c>
      <c r="AC89" s="511"/>
      <c r="AD89" s="511"/>
      <c r="AE89" s="511"/>
    </row>
    <row r="90" spans="2:31" s="363" customFormat="1" x14ac:dyDescent="0.25">
      <c r="B90" s="513" t="s">
        <v>1245</v>
      </c>
      <c r="C90" s="513"/>
      <c r="D90" s="513"/>
      <c r="E90" s="513"/>
      <c r="F90" s="513"/>
      <c r="G90" s="513"/>
      <c r="H90" s="513"/>
      <c r="I90" s="513"/>
      <c r="J90" s="513"/>
      <c r="K90" s="513"/>
      <c r="L90" s="513"/>
      <c r="M90" s="513"/>
      <c r="N90" s="513"/>
      <c r="O90" s="513"/>
      <c r="P90" s="513"/>
      <c r="Q90" s="513"/>
      <c r="R90" s="513"/>
      <c r="S90" s="513"/>
      <c r="T90" s="511"/>
      <c r="U90" s="511"/>
      <c r="V90" s="511"/>
      <c r="W90" s="511"/>
      <c r="X90" s="514" t="s">
        <v>2333</v>
      </c>
      <c r="Y90" s="514"/>
      <c r="Z90" s="514"/>
      <c r="AA90" s="514"/>
      <c r="AB90" s="511" t="s">
        <v>78</v>
      </c>
      <c r="AC90" s="511"/>
      <c r="AD90" s="511"/>
      <c r="AE90" s="511"/>
    </row>
    <row r="91" spans="2:31" s="363" customFormat="1" x14ac:dyDescent="0.25">
      <c r="B91" s="515" t="s">
        <v>1293</v>
      </c>
      <c r="C91" s="515"/>
      <c r="D91" s="515"/>
      <c r="E91" s="515"/>
      <c r="F91" s="515"/>
      <c r="G91" s="515"/>
      <c r="H91" s="515"/>
      <c r="I91" s="515"/>
      <c r="J91" s="515"/>
      <c r="K91" s="515"/>
      <c r="L91" s="515"/>
      <c r="M91" s="515"/>
      <c r="N91" s="515"/>
      <c r="O91" s="515"/>
      <c r="P91" s="515"/>
      <c r="Q91" s="515"/>
      <c r="R91" s="515"/>
      <c r="S91" s="515"/>
      <c r="T91" s="511"/>
      <c r="U91" s="511"/>
      <c r="V91" s="511"/>
      <c r="W91" s="511"/>
      <c r="X91" s="514" t="s">
        <v>2333</v>
      </c>
      <c r="Y91" s="514"/>
      <c r="Z91" s="514"/>
      <c r="AA91" s="514"/>
      <c r="AB91" s="511" t="s">
        <v>39</v>
      </c>
      <c r="AC91" s="511"/>
      <c r="AD91" s="511"/>
      <c r="AE91" s="511"/>
    </row>
    <row r="92" spans="2:31" s="363" customFormat="1" x14ac:dyDescent="0.25">
      <c r="B92" s="515" t="s">
        <v>1260</v>
      </c>
      <c r="C92" s="515"/>
      <c r="D92" s="515"/>
      <c r="E92" s="515"/>
      <c r="F92" s="515"/>
      <c r="G92" s="515"/>
      <c r="H92" s="515"/>
      <c r="I92" s="515"/>
      <c r="J92" s="515"/>
      <c r="K92" s="515"/>
      <c r="L92" s="515"/>
      <c r="M92" s="515"/>
      <c r="N92" s="515"/>
      <c r="O92" s="515"/>
      <c r="P92" s="515"/>
      <c r="Q92" s="515"/>
      <c r="R92" s="515"/>
      <c r="S92" s="515"/>
      <c r="T92" s="511"/>
      <c r="U92" s="511"/>
      <c r="V92" s="511"/>
      <c r="W92" s="511"/>
      <c r="X92" s="514" t="s">
        <v>2333</v>
      </c>
      <c r="Y92" s="514"/>
      <c r="Z92" s="514"/>
      <c r="AA92" s="514"/>
      <c r="AB92" s="511" t="s">
        <v>78</v>
      </c>
      <c r="AC92" s="511"/>
      <c r="AD92" s="511"/>
      <c r="AE92" s="511"/>
    </row>
    <row r="93" spans="2:31" s="376" customFormat="1" x14ac:dyDescent="0.25">
      <c r="B93" s="515" t="s">
        <v>1153</v>
      </c>
      <c r="C93" s="515"/>
      <c r="D93" s="515"/>
      <c r="E93" s="515"/>
      <c r="F93" s="515"/>
      <c r="G93" s="515"/>
      <c r="H93" s="515"/>
      <c r="I93" s="515"/>
      <c r="J93" s="515"/>
      <c r="K93" s="515"/>
      <c r="L93" s="515"/>
      <c r="M93" s="515"/>
      <c r="N93" s="515"/>
      <c r="O93" s="515"/>
      <c r="P93" s="515"/>
      <c r="Q93" s="515"/>
      <c r="R93" s="515"/>
      <c r="S93" s="515"/>
      <c r="T93" s="511"/>
      <c r="U93" s="511"/>
      <c r="V93" s="511"/>
      <c r="W93" s="511"/>
      <c r="X93" s="514" t="s">
        <v>2333</v>
      </c>
      <c r="Y93" s="514"/>
      <c r="Z93" s="514"/>
      <c r="AA93" s="514"/>
      <c r="AB93" s="511" t="s">
        <v>78</v>
      </c>
      <c r="AC93" s="511"/>
      <c r="AD93" s="511"/>
      <c r="AE93" s="511"/>
    </row>
    <row r="94" spans="2:31" s="475" customFormat="1" x14ac:dyDescent="0.25">
      <c r="B94" s="513" t="s">
        <v>1294</v>
      </c>
      <c r="C94" s="513"/>
      <c r="D94" s="513"/>
      <c r="E94" s="513"/>
      <c r="F94" s="513"/>
      <c r="G94" s="513"/>
      <c r="H94" s="513"/>
      <c r="I94" s="513"/>
      <c r="J94" s="513"/>
      <c r="K94" s="513"/>
      <c r="L94" s="513"/>
      <c r="M94" s="513"/>
      <c r="N94" s="513"/>
      <c r="O94" s="513"/>
      <c r="P94" s="513"/>
      <c r="Q94" s="513"/>
      <c r="R94" s="513"/>
      <c r="S94" s="513"/>
      <c r="T94" s="511"/>
      <c r="U94" s="511"/>
      <c r="V94" s="511"/>
      <c r="W94" s="511"/>
      <c r="X94" s="514" t="s">
        <v>2333</v>
      </c>
      <c r="Y94" s="514"/>
      <c r="Z94" s="514"/>
      <c r="AA94" s="514"/>
      <c r="AB94" s="511" t="s">
        <v>39</v>
      </c>
      <c r="AC94" s="511"/>
      <c r="AD94" s="511"/>
      <c r="AE94" s="511"/>
    </row>
    <row r="95" spans="2:31" s="363" customFormat="1" x14ac:dyDescent="0.25">
      <c r="B95" s="515" t="s">
        <v>2382</v>
      </c>
      <c r="C95" s="515"/>
      <c r="D95" s="515"/>
      <c r="E95" s="515"/>
      <c r="F95" s="515"/>
      <c r="G95" s="515"/>
      <c r="H95" s="515"/>
      <c r="I95" s="515"/>
      <c r="J95" s="515"/>
      <c r="K95" s="515"/>
      <c r="L95" s="515"/>
      <c r="M95" s="515"/>
      <c r="N95" s="515"/>
      <c r="O95" s="515"/>
      <c r="P95" s="515"/>
      <c r="Q95" s="515"/>
      <c r="R95" s="515"/>
      <c r="S95" s="515"/>
      <c r="T95" s="511"/>
      <c r="U95" s="511"/>
      <c r="V95" s="511"/>
      <c r="W95" s="511"/>
      <c r="X95" s="514" t="s">
        <v>2333</v>
      </c>
      <c r="Y95" s="514"/>
      <c r="Z95" s="514"/>
      <c r="AA95" s="514"/>
      <c r="AB95" s="511" t="s">
        <v>319</v>
      </c>
      <c r="AC95" s="511"/>
      <c r="AD95" s="511"/>
      <c r="AE95" s="511"/>
    </row>
    <row r="96" spans="2:31" s="363" customFormat="1" x14ac:dyDescent="0.25">
      <c r="B96" s="515" t="s">
        <v>1541</v>
      </c>
      <c r="C96" s="515"/>
      <c r="D96" s="515"/>
      <c r="E96" s="515"/>
      <c r="F96" s="515"/>
      <c r="G96" s="515"/>
      <c r="H96" s="515"/>
      <c r="I96" s="515"/>
      <c r="J96" s="515"/>
      <c r="K96" s="515"/>
      <c r="L96" s="515"/>
      <c r="M96" s="515"/>
      <c r="N96" s="515"/>
      <c r="O96" s="515"/>
      <c r="P96" s="515"/>
      <c r="Q96" s="515"/>
      <c r="R96" s="515"/>
      <c r="S96" s="515"/>
      <c r="T96" s="511"/>
      <c r="U96" s="511"/>
      <c r="V96" s="511"/>
      <c r="W96" s="511"/>
      <c r="X96" s="514" t="s">
        <v>2333</v>
      </c>
      <c r="Y96" s="514"/>
      <c r="Z96" s="514"/>
      <c r="AA96" s="514"/>
      <c r="AB96" s="511" t="s">
        <v>674</v>
      </c>
      <c r="AC96" s="511"/>
      <c r="AD96" s="511"/>
      <c r="AE96" s="511"/>
    </row>
    <row r="97" spans="2:31" s="400" customFormat="1" x14ac:dyDescent="0.25">
      <c r="B97" s="515" t="s">
        <v>2633</v>
      </c>
      <c r="C97" s="515"/>
      <c r="D97" s="515"/>
      <c r="E97" s="515"/>
      <c r="F97" s="515"/>
      <c r="G97" s="515"/>
      <c r="H97" s="515"/>
      <c r="I97" s="515"/>
      <c r="J97" s="515"/>
      <c r="K97" s="515"/>
      <c r="L97" s="515"/>
      <c r="M97" s="515"/>
      <c r="N97" s="515"/>
      <c r="O97" s="515"/>
      <c r="P97" s="515"/>
      <c r="Q97" s="515"/>
      <c r="R97" s="515"/>
      <c r="S97" s="515"/>
      <c r="T97" s="511"/>
      <c r="U97" s="511"/>
      <c r="V97" s="511"/>
      <c r="W97" s="511"/>
      <c r="X97" s="514" t="s">
        <v>2333</v>
      </c>
      <c r="Y97" s="514"/>
      <c r="Z97" s="514"/>
      <c r="AA97" s="514"/>
      <c r="AB97" s="511" t="s">
        <v>808</v>
      </c>
      <c r="AC97" s="511"/>
      <c r="AD97" s="511"/>
      <c r="AE97" s="511"/>
    </row>
    <row r="98" spans="2:31" s="400" customFormat="1" x14ac:dyDescent="0.25">
      <c r="B98" s="515" t="s">
        <v>2191</v>
      </c>
      <c r="C98" s="515"/>
      <c r="D98" s="515"/>
      <c r="E98" s="515"/>
      <c r="F98" s="515"/>
      <c r="G98" s="515"/>
      <c r="H98" s="515"/>
      <c r="I98" s="515"/>
      <c r="J98" s="515"/>
      <c r="K98" s="515"/>
      <c r="L98" s="515"/>
      <c r="M98" s="515"/>
      <c r="N98" s="515"/>
      <c r="O98" s="515"/>
      <c r="P98" s="515"/>
      <c r="Q98" s="515"/>
      <c r="R98" s="515"/>
      <c r="S98" s="515"/>
      <c r="T98" s="511"/>
      <c r="U98" s="511"/>
      <c r="V98" s="511"/>
      <c r="W98" s="511"/>
      <c r="X98" s="514" t="s">
        <v>2333</v>
      </c>
      <c r="Y98" s="514"/>
      <c r="Z98" s="514"/>
      <c r="AA98" s="514"/>
      <c r="AB98" s="511" t="s">
        <v>39</v>
      </c>
      <c r="AC98" s="511"/>
      <c r="AD98" s="511"/>
      <c r="AE98" s="511"/>
    </row>
    <row r="99" spans="2:31" s="387" customFormat="1" x14ac:dyDescent="0.25">
      <c r="B99" s="513" t="s">
        <v>132</v>
      </c>
      <c r="C99" s="513"/>
      <c r="D99" s="513"/>
      <c r="E99" s="513"/>
      <c r="F99" s="513"/>
      <c r="G99" s="513"/>
      <c r="H99" s="513"/>
      <c r="I99" s="513"/>
      <c r="J99" s="513"/>
      <c r="K99" s="513"/>
      <c r="L99" s="513"/>
      <c r="M99" s="513"/>
      <c r="N99" s="513"/>
      <c r="O99" s="513"/>
      <c r="P99" s="513"/>
      <c r="Q99" s="513"/>
      <c r="R99" s="513"/>
      <c r="S99" s="513"/>
      <c r="T99" s="511"/>
      <c r="U99" s="511"/>
      <c r="V99" s="511"/>
      <c r="W99" s="511"/>
      <c r="X99" s="514" t="s">
        <v>2333</v>
      </c>
      <c r="Y99" s="514"/>
      <c r="Z99" s="514"/>
      <c r="AA99" s="514"/>
      <c r="AB99" s="511" t="s">
        <v>50</v>
      </c>
      <c r="AC99" s="511"/>
      <c r="AD99" s="511"/>
      <c r="AE99" s="511"/>
    </row>
    <row r="100" spans="2:31" s="363" customFormat="1" x14ac:dyDescent="0.25">
      <c r="B100" s="515" t="s">
        <v>2634</v>
      </c>
      <c r="C100" s="515"/>
      <c r="D100" s="515"/>
      <c r="E100" s="515"/>
      <c r="F100" s="515"/>
      <c r="G100" s="515"/>
      <c r="H100" s="515"/>
      <c r="I100" s="515"/>
      <c r="J100" s="515"/>
      <c r="K100" s="515"/>
      <c r="L100" s="515"/>
      <c r="M100" s="515"/>
      <c r="N100" s="515"/>
      <c r="O100" s="515"/>
      <c r="P100" s="515"/>
      <c r="Q100" s="515"/>
      <c r="R100" s="515"/>
      <c r="S100" s="515"/>
      <c r="T100" s="511"/>
      <c r="U100" s="511"/>
      <c r="V100" s="511"/>
      <c r="W100" s="511"/>
      <c r="X100" s="514" t="s">
        <v>2333</v>
      </c>
      <c r="Y100" s="514"/>
      <c r="Z100" s="514"/>
      <c r="AA100" s="514"/>
      <c r="AB100" s="511" t="s">
        <v>414</v>
      </c>
      <c r="AC100" s="511"/>
      <c r="AD100" s="511"/>
      <c r="AE100" s="511"/>
    </row>
    <row r="101" spans="2:31" ht="29.25" customHeight="1" x14ac:dyDescent="0.25">
      <c r="B101" s="526" t="s">
        <v>2444</v>
      </c>
      <c r="C101" s="526"/>
      <c r="D101" s="526"/>
      <c r="E101" s="526"/>
      <c r="F101" s="526"/>
      <c r="G101" s="526"/>
      <c r="H101" s="526"/>
      <c r="I101" s="526"/>
      <c r="J101" s="526"/>
      <c r="K101" s="526"/>
      <c r="L101" s="526"/>
      <c r="M101" s="526"/>
      <c r="N101" s="526"/>
      <c r="O101" s="526"/>
      <c r="P101" s="526"/>
      <c r="Q101" s="526"/>
      <c r="R101" s="526"/>
      <c r="S101" s="526"/>
      <c r="T101" s="525"/>
      <c r="U101" s="525"/>
      <c r="V101" s="525"/>
      <c r="W101" s="525"/>
      <c r="X101" s="514" t="s">
        <v>2333</v>
      </c>
      <c r="Y101" s="514"/>
      <c r="Z101" s="514"/>
      <c r="AA101" s="514"/>
      <c r="AB101" s="525" t="s">
        <v>367</v>
      </c>
      <c r="AC101" s="525"/>
      <c r="AD101" s="525"/>
      <c r="AE101" s="525"/>
    </row>
    <row r="102" spans="2:31" s="400" customFormat="1" x14ac:dyDescent="0.25">
      <c r="B102" s="513" t="s">
        <v>2672</v>
      </c>
      <c r="C102" s="513"/>
      <c r="D102" s="513"/>
      <c r="E102" s="513"/>
      <c r="F102" s="513"/>
      <c r="G102" s="513"/>
      <c r="H102" s="513"/>
      <c r="I102" s="513"/>
      <c r="J102" s="513"/>
      <c r="K102" s="513"/>
      <c r="L102" s="513"/>
      <c r="M102" s="513"/>
      <c r="N102" s="513"/>
      <c r="O102" s="513"/>
      <c r="P102" s="513"/>
      <c r="Q102" s="513"/>
      <c r="R102" s="513"/>
      <c r="S102" s="513"/>
      <c r="T102" s="511"/>
      <c r="U102" s="511"/>
      <c r="V102" s="511"/>
      <c r="W102" s="511"/>
      <c r="X102" s="516" t="s">
        <v>280</v>
      </c>
      <c r="Y102" s="516"/>
      <c r="Z102" s="516"/>
      <c r="AA102" s="516"/>
      <c r="AB102" s="511" t="s">
        <v>50</v>
      </c>
      <c r="AC102" s="511"/>
      <c r="AD102" s="511"/>
      <c r="AE102" s="511"/>
    </row>
    <row r="103" spans="2:31" s="387" customFormat="1" x14ac:dyDescent="0.25">
      <c r="B103" s="515" t="s">
        <v>1198</v>
      </c>
      <c r="C103" s="515"/>
      <c r="D103" s="515"/>
      <c r="E103" s="515"/>
      <c r="F103" s="515"/>
      <c r="G103" s="515"/>
      <c r="H103" s="515"/>
      <c r="I103" s="515"/>
      <c r="J103" s="515"/>
      <c r="K103" s="515"/>
      <c r="L103" s="515"/>
      <c r="M103" s="515"/>
      <c r="N103" s="515"/>
      <c r="O103" s="515"/>
      <c r="P103" s="515"/>
      <c r="Q103" s="515"/>
      <c r="R103" s="515"/>
      <c r="S103" s="515"/>
      <c r="T103" s="511"/>
      <c r="U103" s="511"/>
      <c r="V103" s="511"/>
      <c r="W103" s="511"/>
      <c r="X103" s="514" t="s">
        <v>2333</v>
      </c>
      <c r="Y103" s="514"/>
      <c r="Z103" s="514"/>
      <c r="AA103" s="514"/>
      <c r="AB103" s="511" t="s">
        <v>2550</v>
      </c>
      <c r="AC103" s="511"/>
      <c r="AD103" s="511"/>
      <c r="AE103" s="511"/>
    </row>
    <row r="104" spans="2:31" x14ac:dyDescent="0.25">
      <c r="B104" s="513" t="s">
        <v>2551</v>
      </c>
      <c r="C104" s="513"/>
      <c r="D104" s="513"/>
      <c r="E104" s="513"/>
      <c r="F104" s="513"/>
      <c r="G104" s="513"/>
      <c r="H104" s="513"/>
      <c r="I104" s="513"/>
      <c r="J104" s="513"/>
      <c r="K104" s="513"/>
      <c r="L104" s="513"/>
      <c r="M104" s="513"/>
      <c r="N104" s="513"/>
      <c r="O104" s="513"/>
      <c r="P104" s="513"/>
      <c r="Q104" s="513"/>
      <c r="R104" s="513"/>
      <c r="S104" s="513"/>
      <c r="T104" s="511"/>
      <c r="U104" s="511"/>
      <c r="V104" s="511"/>
      <c r="W104" s="511"/>
      <c r="X104" s="516" t="s">
        <v>280</v>
      </c>
      <c r="Y104" s="516"/>
      <c r="Z104" s="516"/>
      <c r="AA104" s="516"/>
      <c r="AB104" s="511" t="s">
        <v>39</v>
      </c>
      <c r="AC104" s="511"/>
      <c r="AD104" s="511"/>
      <c r="AE104" s="511"/>
    </row>
    <row r="105" spans="2:31" s="363" customFormat="1" x14ac:dyDescent="0.25">
      <c r="B105" s="515" t="s">
        <v>2609</v>
      </c>
      <c r="C105" s="515"/>
      <c r="D105" s="515"/>
      <c r="E105" s="515"/>
      <c r="F105" s="515"/>
      <c r="G105" s="515"/>
      <c r="H105" s="515"/>
      <c r="I105" s="515"/>
      <c r="J105" s="515"/>
      <c r="K105" s="515"/>
      <c r="L105" s="515"/>
      <c r="M105" s="515"/>
      <c r="N105" s="515"/>
      <c r="O105" s="515"/>
      <c r="P105" s="515"/>
      <c r="Q105" s="515"/>
      <c r="R105" s="515"/>
      <c r="S105" s="515"/>
      <c r="T105" s="511"/>
      <c r="U105" s="511"/>
      <c r="V105" s="511"/>
      <c r="W105" s="511"/>
      <c r="X105" s="514" t="s">
        <v>2333</v>
      </c>
      <c r="Y105" s="514"/>
      <c r="Z105" s="514"/>
      <c r="AA105" s="514"/>
      <c r="AB105" s="511" t="s">
        <v>145</v>
      </c>
      <c r="AC105" s="511"/>
      <c r="AD105" s="511"/>
      <c r="AE105" s="511"/>
    </row>
    <row r="106" spans="2:31" s="363" customFormat="1" x14ac:dyDescent="0.25">
      <c r="B106" s="515" t="s">
        <v>1307</v>
      </c>
      <c r="C106" s="515"/>
      <c r="D106" s="515"/>
      <c r="E106" s="515"/>
      <c r="F106" s="515"/>
      <c r="G106" s="515"/>
      <c r="H106" s="515"/>
      <c r="I106" s="515"/>
      <c r="J106" s="515"/>
      <c r="K106" s="515"/>
      <c r="L106" s="515"/>
      <c r="M106" s="515"/>
      <c r="N106" s="515"/>
      <c r="O106" s="515"/>
      <c r="P106" s="515"/>
      <c r="Q106" s="515"/>
      <c r="R106" s="515"/>
      <c r="S106" s="515"/>
      <c r="T106" s="511"/>
      <c r="U106" s="511"/>
      <c r="V106" s="511"/>
      <c r="W106" s="511"/>
      <c r="X106" s="514" t="s">
        <v>2333</v>
      </c>
      <c r="Y106" s="514"/>
      <c r="Z106" s="514"/>
      <c r="AA106" s="514"/>
      <c r="AB106" s="511" t="s">
        <v>78</v>
      </c>
      <c r="AC106" s="511"/>
      <c r="AD106" s="511"/>
      <c r="AE106" s="511"/>
    </row>
    <row r="107" spans="2:31" x14ac:dyDescent="0.25">
      <c r="B107" s="515" t="s">
        <v>141</v>
      </c>
      <c r="C107" s="515"/>
      <c r="D107" s="515"/>
      <c r="E107" s="515"/>
      <c r="F107" s="515"/>
      <c r="G107" s="515"/>
      <c r="H107" s="515"/>
      <c r="I107" s="515"/>
      <c r="J107" s="515"/>
      <c r="K107" s="515"/>
      <c r="L107" s="515"/>
      <c r="M107" s="515"/>
      <c r="N107" s="515"/>
      <c r="O107" s="515"/>
      <c r="P107" s="515"/>
      <c r="Q107" s="515"/>
      <c r="R107" s="515"/>
      <c r="S107" s="515"/>
      <c r="T107" s="511"/>
      <c r="U107" s="511"/>
      <c r="V107" s="511"/>
      <c r="W107" s="511"/>
      <c r="X107" s="514" t="s">
        <v>2333</v>
      </c>
      <c r="Y107" s="514"/>
      <c r="Z107" s="514"/>
      <c r="AA107" s="514"/>
      <c r="AB107" s="511" t="s">
        <v>414</v>
      </c>
      <c r="AC107" s="511"/>
      <c r="AD107" s="511"/>
      <c r="AE107" s="511"/>
    </row>
    <row r="108" spans="2:31" s="363" customFormat="1" x14ac:dyDescent="0.25">
      <c r="B108" s="515" t="s">
        <v>2367</v>
      </c>
      <c r="C108" s="515"/>
      <c r="D108" s="515"/>
      <c r="E108" s="515"/>
      <c r="F108" s="515"/>
      <c r="G108" s="515"/>
      <c r="H108" s="515"/>
      <c r="I108" s="515"/>
      <c r="J108" s="515"/>
      <c r="K108" s="515"/>
      <c r="L108" s="515"/>
      <c r="M108" s="515"/>
      <c r="N108" s="515"/>
      <c r="O108" s="515"/>
      <c r="P108" s="515"/>
      <c r="Q108" s="515"/>
      <c r="R108" s="515"/>
      <c r="S108" s="515"/>
      <c r="T108" s="511"/>
      <c r="U108" s="511"/>
      <c r="V108" s="511"/>
      <c r="W108" s="511"/>
      <c r="X108" s="514" t="s">
        <v>2333</v>
      </c>
      <c r="Y108" s="514"/>
      <c r="Z108" s="514"/>
      <c r="AA108" s="514"/>
      <c r="AB108" s="511" t="s">
        <v>78</v>
      </c>
      <c r="AC108" s="511"/>
      <c r="AD108" s="511"/>
      <c r="AE108" s="511"/>
    </row>
    <row r="109" spans="2:31" s="363" customFormat="1" x14ac:dyDescent="0.25">
      <c r="B109" s="515" t="s">
        <v>2366</v>
      </c>
      <c r="C109" s="515"/>
      <c r="D109" s="515"/>
      <c r="E109" s="515"/>
      <c r="F109" s="515"/>
      <c r="G109" s="515"/>
      <c r="H109" s="515"/>
      <c r="I109" s="515"/>
      <c r="J109" s="515"/>
      <c r="K109" s="515"/>
      <c r="L109" s="515"/>
      <c r="M109" s="515"/>
      <c r="N109" s="515"/>
      <c r="O109" s="515"/>
      <c r="P109" s="515"/>
      <c r="Q109" s="515"/>
      <c r="R109" s="515"/>
      <c r="S109" s="515"/>
      <c r="T109" s="511"/>
      <c r="U109" s="511"/>
      <c r="V109" s="511"/>
      <c r="W109" s="511"/>
      <c r="X109" s="514" t="s">
        <v>2333</v>
      </c>
      <c r="Y109" s="514"/>
      <c r="Z109" s="514"/>
      <c r="AA109" s="514"/>
      <c r="AB109" s="511" t="s">
        <v>414</v>
      </c>
      <c r="AC109" s="511"/>
      <c r="AD109" s="511"/>
      <c r="AE109" s="511"/>
    </row>
    <row r="110" spans="2:31" s="425" customFormat="1" x14ac:dyDescent="0.25">
      <c r="B110" s="515" t="s">
        <v>2709</v>
      </c>
      <c r="C110" s="515"/>
      <c r="D110" s="515"/>
      <c r="E110" s="515"/>
      <c r="F110" s="515"/>
      <c r="G110" s="515"/>
      <c r="H110" s="515"/>
      <c r="I110" s="515"/>
      <c r="J110" s="515"/>
      <c r="K110" s="515"/>
      <c r="L110" s="515"/>
      <c r="M110" s="515"/>
      <c r="N110" s="515"/>
      <c r="O110" s="515"/>
      <c r="P110" s="515"/>
      <c r="Q110" s="515"/>
      <c r="R110" s="515"/>
      <c r="S110" s="515"/>
      <c r="T110" s="511"/>
      <c r="U110" s="511"/>
      <c r="V110" s="511"/>
      <c r="W110" s="511"/>
      <c r="X110" s="514" t="s">
        <v>2333</v>
      </c>
      <c r="Y110" s="514"/>
      <c r="Z110" s="514"/>
      <c r="AA110" s="514"/>
      <c r="AB110" s="511" t="s">
        <v>414</v>
      </c>
      <c r="AC110" s="511"/>
      <c r="AD110" s="511"/>
      <c r="AE110" s="511"/>
    </row>
    <row r="111" spans="2:31" s="418" customFormat="1" x14ac:dyDescent="0.25">
      <c r="B111" s="513" t="s">
        <v>2710</v>
      </c>
      <c r="C111" s="513"/>
      <c r="D111" s="513"/>
      <c r="E111" s="513"/>
      <c r="F111" s="513"/>
      <c r="G111" s="513"/>
      <c r="H111" s="513"/>
      <c r="I111" s="513"/>
      <c r="J111" s="513"/>
      <c r="K111" s="513"/>
      <c r="L111" s="513"/>
      <c r="M111" s="513"/>
      <c r="N111" s="513"/>
      <c r="O111" s="513"/>
      <c r="P111" s="513"/>
      <c r="Q111" s="513"/>
      <c r="R111" s="513"/>
      <c r="S111" s="513"/>
      <c r="T111" s="511"/>
      <c r="U111" s="511"/>
      <c r="V111" s="511"/>
      <c r="W111" s="511"/>
      <c r="X111" s="516" t="s">
        <v>280</v>
      </c>
      <c r="Y111" s="516"/>
      <c r="Z111" s="516"/>
      <c r="AA111" s="516"/>
      <c r="AB111" s="511" t="s">
        <v>39</v>
      </c>
      <c r="AC111" s="511"/>
      <c r="AD111" s="511"/>
      <c r="AE111" s="511"/>
    </row>
    <row r="112" spans="2:31" s="363" customFormat="1" x14ac:dyDescent="0.25">
      <c r="B112" s="513" t="s">
        <v>1195</v>
      </c>
      <c r="C112" s="513"/>
      <c r="D112" s="513"/>
      <c r="E112" s="513"/>
      <c r="F112" s="513"/>
      <c r="G112" s="513"/>
      <c r="H112" s="513"/>
      <c r="I112" s="513"/>
      <c r="J112" s="513"/>
      <c r="K112" s="513"/>
      <c r="L112" s="513"/>
      <c r="M112" s="513"/>
      <c r="N112" s="513"/>
      <c r="O112" s="513"/>
      <c r="P112" s="513"/>
      <c r="Q112" s="513"/>
      <c r="R112" s="513"/>
      <c r="S112" s="513"/>
      <c r="T112" s="511"/>
      <c r="U112" s="511"/>
      <c r="V112" s="511"/>
      <c r="W112" s="511"/>
      <c r="X112" s="514" t="s">
        <v>2333</v>
      </c>
      <c r="Y112" s="514"/>
      <c r="Z112" s="514"/>
      <c r="AA112" s="514"/>
      <c r="AB112" s="511" t="s">
        <v>50</v>
      </c>
      <c r="AC112" s="511"/>
      <c r="AD112" s="511"/>
      <c r="AE112" s="511"/>
    </row>
    <row r="113" spans="2:31" s="394" customFormat="1" x14ac:dyDescent="0.25">
      <c r="B113" s="515" t="s">
        <v>2365</v>
      </c>
      <c r="C113" s="515"/>
      <c r="D113" s="515"/>
      <c r="E113" s="515"/>
      <c r="F113" s="515"/>
      <c r="G113" s="515"/>
      <c r="H113" s="515"/>
      <c r="I113" s="515"/>
      <c r="J113" s="515"/>
      <c r="K113" s="515"/>
      <c r="L113" s="515"/>
      <c r="M113" s="515"/>
      <c r="N113" s="515"/>
      <c r="O113" s="515"/>
      <c r="P113" s="515"/>
      <c r="Q113" s="515"/>
      <c r="R113" s="515"/>
      <c r="S113" s="515"/>
      <c r="T113" s="511"/>
      <c r="U113" s="511"/>
      <c r="V113" s="511"/>
      <c r="W113" s="511"/>
      <c r="X113" s="514" t="s">
        <v>2333</v>
      </c>
      <c r="Y113" s="514"/>
      <c r="Z113" s="514"/>
      <c r="AA113" s="514"/>
      <c r="AB113" s="511" t="s">
        <v>39</v>
      </c>
      <c r="AC113" s="511"/>
      <c r="AD113" s="511"/>
      <c r="AE113" s="511"/>
    </row>
    <row r="114" spans="2:31" s="363" customFormat="1" x14ac:dyDescent="0.25">
      <c r="B114" s="515" t="s">
        <v>2364</v>
      </c>
      <c r="C114" s="515"/>
      <c r="D114" s="515"/>
      <c r="E114" s="515"/>
      <c r="F114" s="515"/>
      <c r="G114" s="515"/>
      <c r="H114" s="515"/>
      <c r="I114" s="515"/>
      <c r="J114" s="515"/>
      <c r="K114" s="515"/>
      <c r="L114" s="515"/>
      <c r="M114" s="515"/>
      <c r="N114" s="515"/>
      <c r="O114" s="515"/>
      <c r="P114" s="515"/>
      <c r="Q114" s="515"/>
      <c r="R114" s="515"/>
      <c r="S114" s="515"/>
      <c r="T114" s="511"/>
      <c r="U114" s="511"/>
      <c r="V114" s="511"/>
      <c r="W114" s="511"/>
      <c r="X114" s="514" t="s">
        <v>2333</v>
      </c>
      <c r="Y114" s="514"/>
      <c r="Z114" s="514"/>
      <c r="AA114" s="514"/>
      <c r="AB114" s="511" t="s">
        <v>674</v>
      </c>
      <c r="AC114" s="511"/>
      <c r="AD114" s="511"/>
      <c r="AE114" s="511"/>
    </row>
    <row r="115" spans="2:31" s="363" customFormat="1" x14ac:dyDescent="0.25">
      <c r="B115" s="515" t="s">
        <v>1261</v>
      </c>
      <c r="C115" s="515"/>
      <c r="D115" s="515"/>
      <c r="E115" s="515"/>
      <c r="F115" s="515"/>
      <c r="G115" s="515"/>
      <c r="H115" s="515"/>
      <c r="I115" s="515"/>
      <c r="J115" s="515"/>
      <c r="K115" s="515"/>
      <c r="L115" s="515"/>
      <c r="M115" s="515"/>
      <c r="N115" s="515"/>
      <c r="O115" s="515"/>
      <c r="P115" s="515"/>
      <c r="Q115" s="515"/>
      <c r="R115" s="515"/>
      <c r="S115" s="515"/>
      <c r="T115" s="511"/>
      <c r="U115" s="511"/>
      <c r="V115" s="511"/>
      <c r="W115" s="511"/>
      <c r="X115" s="514" t="s">
        <v>2333</v>
      </c>
      <c r="Y115" s="514"/>
      <c r="Z115" s="514"/>
      <c r="AA115" s="514"/>
      <c r="AB115" s="511" t="s">
        <v>78</v>
      </c>
      <c r="AC115" s="511"/>
      <c r="AD115" s="511"/>
      <c r="AE115" s="511"/>
    </row>
    <row r="116" spans="2:31" s="363" customFormat="1" x14ac:dyDescent="0.25">
      <c r="B116" s="515" t="s">
        <v>1262</v>
      </c>
      <c r="C116" s="515"/>
      <c r="D116" s="515"/>
      <c r="E116" s="515"/>
      <c r="F116" s="515"/>
      <c r="G116" s="515"/>
      <c r="H116" s="515"/>
      <c r="I116" s="515"/>
      <c r="J116" s="515"/>
      <c r="K116" s="515"/>
      <c r="L116" s="515"/>
      <c r="M116" s="515"/>
      <c r="N116" s="515"/>
      <c r="O116" s="515"/>
      <c r="P116" s="515"/>
      <c r="Q116" s="515"/>
      <c r="R116" s="515"/>
      <c r="S116" s="515"/>
      <c r="T116" s="511"/>
      <c r="U116" s="511"/>
      <c r="V116" s="511"/>
      <c r="W116" s="511"/>
      <c r="X116" s="514" t="s">
        <v>2333</v>
      </c>
      <c r="Y116" s="514"/>
      <c r="Z116" s="514"/>
      <c r="AA116" s="514"/>
      <c r="AB116" s="511" t="s">
        <v>78</v>
      </c>
      <c r="AC116" s="511"/>
      <c r="AD116" s="511"/>
      <c r="AE116" s="511"/>
    </row>
    <row r="117" spans="2:31" x14ac:dyDescent="0.25">
      <c r="B117" s="517" t="s">
        <v>2434</v>
      </c>
      <c r="C117" s="517"/>
      <c r="D117" s="517"/>
      <c r="E117" s="517"/>
      <c r="F117" s="517"/>
      <c r="G117" s="517"/>
      <c r="H117" s="517"/>
      <c r="I117" s="517"/>
      <c r="J117" s="517"/>
      <c r="K117" s="517"/>
      <c r="L117" s="517"/>
      <c r="M117" s="517"/>
      <c r="N117" s="517"/>
      <c r="O117" s="517"/>
      <c r="P117" s="517"/>
      <c r="Q117" s="517"/>
      <c r="R117" s="517"/>
      <c r="S117" s="517"/>
      <c r="T117" s="511"/>
      <c r="U117" s="511"/>
      <c r="V117" s="511"/>
      <c r="W117" s="511"/>
      <c r="X117" s="518" t="s">
        <v>292</v>
      </c>
      <c r="Y117" s="518"/>
      <c r="Z117" s="518"/>
      <c r="AA117" s="518"/>
      <c r="AB117" s="511" t="s">
        <v>50</v>
      </c>
      <c r="AC117" s="511"/>
      <c r="AD117" s="511"/>
      <c r="AE117" s="511"/>
    </row>
    <row r="118" spans="2:31" s="418" customFormat="1" x14ac:dyDescent="0.25">
      <c r="B118" s="513" t="s">
        <v>2707</v>
      </c>
      <c r="C118" s="513"/>
      <c r="D118" s="513"/>
      <c r="E118" s="513"/>
      <c r="F118" s="513"/>
      <c r="G118" s="513"/>
      <c r="H118" s="513"/>
      <c r="I118" s="513"/>
      <c r="J118" s="513"/>
      <c r="K118" s="513"/>
      <c r="L118" s="513"/>
      <c r="M118" s="513"/>
      <c r="N118" s="513"/>
      <c r="O118" s="513"/>
      <c r="P118" s="513"/>
      <c r="Q118" s="513"/>
      <c r="R118" s="513"/>
      <c r="S118" s="513"/>
      <c r="T118" s="511"/>
      <c r="U118" s="511"/>
      <c r="V118" s="511"/>
      <c r="W118" s="511"/>
      <c r="X118" s="514" t="s">
        <v>2333</v>
      </c>
      <c r="Y118" s="514"/>
      <c r="Z118" s="514"/>
      <c r="AA118" s="514"/>
      <c r="AB118" s="511" t="s">
        <v>50</v>
      </c>
      <c r="AC118" s="511"/>
      <c r="AD118" s="511"/>
      <c r="AE118" s="511"/>
    </row>
    <row r="119" spans="2:31" s="376" customFormat="1" x14ac:dyDescent="0.25">
      <c r="B119" s="515" t="s">
        <v>1188</v>
      </c>
      <c r="C119" s="515"/>
      <c r="D119" s="515"/>
      <c r="E119" s="515"/>
      <c r="F119" s="515"/>
      <c r="G119" s="515"/>
      <c r="H119" s="515"/>
      <c r="I119" s="515"/>
      <c r="J119" s="515"/>
      <c r="K119" s="515"/>
      <c r="L119" s="515"/>
      <c r="M119" s="515"/>
      <c r="N119" s="515"/>
      <c r="O119" s="515"/>
      <c r="P119" s="515"/>
      <c r="Q119" s="515"/>
      <c r="R119" s="515"/>
      <c r="S119" s="515"/>
      <c r="T119" s="511"/>
      <c r="U119" s="511"/>
      <c r="V119" s="511"/>
      <c r="W119" s="511"/>
      <c r="X119" s="516" t="s">
        <v>2457</v>
      </c>
      <c r="Y119" s="516"/>
      <c r="Z119" s="516"/>
      <c r="AA119" s="516"/>
      <c r="AB119" s="511" t="s">
        <v>2582</v>
      </c>
      <c r="AC119" s="511"/>
      <c r="AD119" s="511"/>
      <c r="AE119" s="511"/>
    </row>
    <row r="120" spans="2:31" s="400" customFormat="1" x14ac:dyDescent="0.25">
      <c r="B120" s="515" t="s">
        <v>438</v>
      </c>
      <c r="C120" s="515"/>
      <c r="D120" s="515"/>
      <c r="E120" s="515"/>
      <c r="F120" s="515"/>
      <c r="G120" s="515"/>
      <c r="H120" s="515"/>
      <c r="I120" s="515"/>
      <c r="J120" s="515"/>
      <c r="K120" s="515"/>
      <c r="L120" s="515"/>
      <c r="M120" s="515"/>
      <c r="N120" s="515"/>
      <c r="O120" s="515"/>
      <c r="P120" s="515"/>
      <c r="Q120" s="515"/>
      <c r="R120" s="515"/>
      <c r="S120" s="515"/>
      <c r="T120" s="511"/>
      <c r="U120" s="511"/>
      <c r="V120" s="511"/>
      <c r="W120" s="511"/>
      <c r="X120" s="514" t="s">
        <v>2333</v>
      </c>
      <c r="Y120" s="514"/>
      <c r="Z120" s="514"/>
      <c r="AA120" s="514"/>
      <c r="AB120" s="511" t="s">
        <v>2637</v>
      </c>
      <c r="AC120" s="511"/>
      <c r="AD120" s="511"/>
      <c r="AE120" s="511"/>
    </row>
    <row r="121" spans="2:31" s="363" customFormat="1" x14ac:dyDescent="0.25">
      <c r="B121" s="513" t="s">
        <v>1320</v>
      </c>
      <c r="C121" s="513"/>
      <c r="D121" s="513"/>
      <c r="E121" s="513"/>
      <c r="F121" s="513"/>
      <c r="G121" s="513"/>
      <c r="H121" s="513"/>
      <c r="I121" s="513"/>
      <c r="J121" s="513"/>
      <c r="K121" s="513"/>
      <c r="L121" s="513"/>
      <c r="M121" s="513"/>
      <c r="N121" s="513"/>
      <c r="O121" s="513"/>
      <c r="P121" s="513"/>
      <c r="Q121" s="513"/>
      <c r="R121" s="513"/>
      <c r="S121" s="513"/>
      <c r="T121" s="511"/>
      <c r="U121" s="511"/>
      <c r="V121" s="511"/>
      <c r="W121" s="511"/>
      <c r="X121" s="514" t="s">
        <v>2333</v>
      </c>
      <c r="Y121" s="514"/>
      <c r="Z121" s="514"/>
      <c r="AA121" s="514"/>
      <c r="AB121" s="511" t="s">
        <v>50</v>
      </c>
      <c r="AC121" s="511"/>
      <c r="AD121" s="511"/>
      <c r="AE121" s="511"/>
    </row>
    <row r="122" spans="2:31" s="363" customFormat="1" x14ac:dyDescent="0.25">
      <c r="B122" s="515" t="s">
        <v>1263</v>
      </c>
      <c r="C122" s="515"/>
      <c r="D122" s="515"/>
      <c r="E122" s="515"/>
      <c r="F122" s="515"/>
      <c r="G122" s="515"/>
      <c r="H122" s="515"/>
      <c r="I122" s="515"/>
      <c r="J122" s="515"/>
      <c r="K122" s="515"/>
      <c r="L122" s="515"/>
      <c r="M122" s="515"/>
      <c r="N122" s="515"/>
      <c r="O122" s="515"/>
      <c r="P122" s="515"/>
      <c r="Q122" s="515"/>
      <c r="R122" s="515"/>
      <c r="S122" s="515"/>
      <c r="T122" s="511"/>
      <c r="U122" s="511"/>
      <c r="V122" s="511"/>
      <c r="W122" s="511"/>
      <c r="X122" s="514" t="s">
        <v>2333</v>
      </c>
      <c r="Y122" s="514"/>
      <c r="Z122" s="514"/>
      <c r="AA122" s="514"/>
      <c r="AB122" s="511" t="s">
        <v>78</v>
      </c>
      <c r="AC122" s="511"/>
      <c r="AD122" s="511"/>
      <c r="AE122" s="511"/>
    </row>
    <row r="123" spans="2:31" s="394" customFormat="1" x14ac:dyDescent="0.25">
      <c r="B123" s="515" t="s">
        <v>1249</v>
      </c>
      <c r="C123" s="515"/>
      <c r="D123" s="515"/>
      <c r="E123" s="515"/>
      <c r="F123" s="515"/>
      <c r="G123" s="515"/>
      <c r="H123" s="515"/>
      <c r="I123" s="515"/>
      <c r="J123" s="515"/>
      <c r="K123" s="515"/>
      <c r="L123" s="515"/>
      <c r="M123" s="515"/>
      <c r="N123" s="515"/>
      <c r="O123" s="515"/>
      <c r="P123" s="515"/>
      <c r="Q123" s="515"/>
      <c r="R123" s="515"/>
      <c r="S123" s="515"/>
      <c r="T123" s="511"/>
      <c r="U123" s="511"/>
      <c r="V123" s="511"/>
      <c r="W123" s="511"/>
      <c r="X123" s="514" t="s">
        <v>2333</v>
      </c>
      <c r="Y123" s="514"/>
      <c r="Z123" s="514"/>
      <c r="AA123" s="514"/>
      <c r="AB123" s="511" t="s">
        <v>78</v>
      </c>
      <c r="AC123" s="511"/>
      <c r="AD123" s="511"/>
      <c r="AE123" s="511"/>
    </row>
    <row r="124" spans="2:31" s="363" customFormat="1" x14ac:dyDescent="0.25">
      <c r="B124" s="515" t="s">
        <v>2586</v>
      </c>
      <c r="C124" s="515"/>
      <c r="D124" s="515"/>
      <c r="E124" s="515"/>
      <c r="F124" s="515"/>
      <c r="G124" s="515"/>
      <c r="H124" s="515"/>
      <c r="I124" s="515"/>
      <c r="J124" s="515"/>
      <c r="K124" s="515"/>
      <c r="L124" s="515"/>
      <c r="M124" s="515"/>
      <c r="N124" s="515"/>
      <c r="O124" s="515"/>
      <c r="P124" s="515"/>
      <c r="Q124" s="515"/>
      <c r="R124" s="515"/>
      <c r="S124" s="515"/>
      <c r="T124" s="511"/>
      <c r="U124" s="511"/>
      <c r="V124" s="511"/>
      <c r="W124" s="511"/>
      <c r="X124" s="514" t="s">
        <v>2333</v>
      </c>
      <c r="Y124" s="514"/>
      <c r="Z124" s="514"/>
      <c r="AA124" s="514"/>
      <c r="AB124" s="511" t="s">
        <v>39</v>
      </c>
      <c r="AC124" s="511"/>
      <c r="AD124" s="511"/>
      <c r="AE124" s="511"/>
    </row>
    <row r="125" spans="2:31" s="400" customFormat="1" x14ac:dyDescent="0.25">
      <c r="B125" s="515" t="s">
        <v>1298</v>
      </c>
      <c r="C125" s="515"/>
      <c r="D125" s="515"/>
      <c r="E125" s="515"/>
      <c r="F125" s="515"/>
      <c r="G125" s="515"/>
      <c r="H125" s="515"/>
      <c r="I125" s="515"/>
      <c r="J125" s="515"/>
      <c r="K125" s="515"/>
      <c r="L125" s="515"/>
      <c r="M125" s="515"/>
      <c r="N125" s="515"/>
      <c r="O125" s="515"/>
      <c r="P125" s="515"/>
      <c r="Q125" s="515"/>
      <c r="R125" s="515"/>
      <c r="S125" s="515"/>
      <c r="T125" s="511"/>
      <c r="U125" s="511"/>
      <c r="V125" s="511"/>
      <c r="W125" s="511"/>
      <c r="X125" s="514" t="s">
        <v>2333</v>
      </c>
      <c r="Y125" s="514"/>
      <c r="Z125" s="514"/>
      <c r="AA125" s="514"/>
      <c r="AB125" s="511" t="s">
        <v>39</v>
      </c>
      <c r="AC125" s="511"/>
      <c r="AD125" s="511"/>
      <c r="AE125" s="511"/>
    </row>
    <row r="126" spans="2:31" s="394" customFormat="1" x14ac:dyDescent="0.25">
      <c r="B126" s="513" t="s">
        <v>1201</v>
      </c>
      <c r="C126" s="513"/>
      <c r="D126" s="513"/>
      <c r="E126" s="513"/>
      <c r="F126" s="513"/>
      <c r="G126" s="513"/>
      <c r="H126" s="513"/>
      <c r="I126" s="513"/>
      <c r="J126" s="513"/>
      <c r="K126" s="513"/>
      <c r="L126" s="513"/>
      <c r="M126" s="513"/>
      <c r="N126" s="513"/>
      <c r="O126" s="513"/>
      <c r="P126" s="513"/>
      <c r="Q126" s="513"/>
      <c r="R126" s="513"/>
      <c r="S126" s="513"/>
      <c r="T126" s="511"/>
      <c r="U126" s="511"/>
      <c r="V126" s="511"/>
      <c r="W126" s="511"/>
      <c r="X126" s="516" t="s">
        <v>280</v>
      </c>
      <c r="Y126" s="516"/>
      <c r="Z126" s="516"/>
      <c r="AA126" s="516"/>
      <c r="AB126" s="511" t="s">
        <v>94</v>
      </c>
      <c r="AC126" s="511"/>
      <c r="AD126" s="511"/>
      <c r="AE126" s="511"/>
    </row>
    <row r="127" spans="2:31" s="376" customFormat="1" x14ac:dyDescent="0.25">
      <c r="B127" s="515" t="s">
        <v>137</v>
      </c>
      <c r="C127" s="515"/>
      <c r="D127" s="515"/>
      <c r="E127" s="515"/>
      <c r="F127" s="515"/>
      <c r="G127" s="515"/>
      <c r="H127" s="515"/>
      <c r="I127" s="515"/>
      <c r="J127" s="515"/>
      <c r="K127" s="515"/>
      <c r="L127" s="515"/>
      <c r="M127" s="515"/>
      <c r="N127" s="515"/>
      <c r="O127" s="515"/>
      <c r="P127" s="515"/>
      <c r="Q127" s="515"/>
      <c r="R127" s="515"/>
      <c r="S127" s="515"/>
      <c r="T127" s="511"/>
      <c r="U127" s="511"/>
      <c r="V127" s="511"/>
      <c r="W127" s="511"/>
      <c r="X127" s="516" t="s">
        <v>280</v>
      </c>
      <c r="Y127" s="516"/>
      <c r="Z127" s="516"/>
      <c r="AA127" s="516"/>
      <c r="AB127" s="511" t="s">
        <v>443</v>
      </c>
      <c r="AC127" s="511"/>
      <c r="AD127" s="511"/>
      <c r="AE127" s="511"/>
    </row>
    <row r="128" spans="2:31" s="479" customFormat="1" x14ac:dyDescent="0.25">
      <c r="B128" s="510" t="s">
        <v>1314</v>
      </c>
      <c r="C128" s="510"/>
      <c r="D128" s="510"/>
      <c r="E128" s="510"/>
      <c r="F128" s="510"/>
      <c r="G128" s="510"/>
      <c r="H128" s="510"/>
      <c r="I128" s="510"/>
      <c r="J128" s="510"/>
      <c r="K128" s="510"/>
      <c r="L128" s="510"/>
      <c r="M128" s="510"/>
      <c r="N128" s="510"/>
      <c r="O128" s="510"/>
      <c r="P128" s="510"/>
      <c r="Q128" s="510"/>
      <c r="R128" s="510"/>
      <c r="S128" s="510"/>
      <c r="T128" s="511"/>
      <c r="U128" s="511"/>
      <c r="V128" s="511"/>
      <c r="W128" s="511"/>
      <c r="X128" s="512" t="s">
        <v>292</v>
      </c>
      <c r="Y128" s="512"/>
      <c r="Z128" s="512"/>
      <c r="AA128" s="512"/>
      <c r="AB128" s="511" t="s">
        <v>443</v>
      </c>
      <c r="AC128" s="511"/>
      <c r="AD128" s="511"/>
      <c r="AE128" s="511"/>
    </row>
    <row r="129" spans="2:31" s="418" customFormat="1" x14ac:dyDescent="0.25">
      <c r="B129" s="515" t="s">
        <v>2605</v>
      </c>
      <c r="C129" s="515"/>
      <c r="D129" s="515"/>
      <c r="E129" s="515"/>
      <c r="F129" s="515"/>
      <c r="G129" s="515"/>
      <c r="H129" s="515"/>
      <c r="I129" s="515"/>
      <c r="J129" s="515"/>
      <c r="K129" s="515"/>
      <c r="L129" s="515"/>
      <c r="M129" s="515"/>
      <c r="N129" s="515"/>
      <c r="O129" s="515"/>
      <c r="P129" s="515"/>
      <c r="Q129" s="515"/>
      <c r="R129" s="515"/>
      <c r="S129" s="515"/>
      <c r="T129" s="511"/>
      <c r="U129" s="511"/>
      <c r="V129" s="511"/>
      <c r="W129" s="511"/>
      <c r="X129" s="514" t="s">
        <v>2333</v>
      </c>
      <c r="Y129" s="514"/>
      <c r="Z129" s="514"/>
      <c r="AA129" s="514"/>
      <c r="AB129" s="511" t="s">
        <v>78</v>
      </c>
      <c r="AC129" s="511"/>
      <c r="AD129" s="511"/>
      <c r="AE129" s="511"/>
    </row>
    <row r="130" spans="2:31" s="363" customFormat="1" x14ac:dyDescent="0.25">
      <c r="B130" s="513" t="s">
        <v>1149</v>
      </c>
      <c r="C130" s="513"/>
      <c r="D130" s="513"/>
      <c r="E130" s="513"/>
      <c r="F130" s="513"/>
      <c r="G130" s="513"/>
      <c r="H130" s="513"/>
      <c r="I130" s="513"/>
      <c r="J130" s="513"/>
      <c r="K130" s="513"/>
      <c r="L130" s="513"/>
      <c r="M130" s="513"/>
      <c r="N130" s="513"/>
      <c r="O130" s="513"/>
      <c r="P130" s="513"/>
      <c r="Q130" s="513"/>
      <c r="R130" s="513"/>
      <c r="S130" s="513"/>
      <c r="T130" s="511"/>
      <c r="U130" s="511"/>
      <c r="V130" s="511"/>
      <c r="W130" s="511"/>
      <c r="X130" s="514" t="s">
        <v>2333</v>
      </c>
      <c r="Y130" s="514"/>
      <c r="Z130" s="514"/>
      <c r="AA130" s="514"/>
      <c r="AB130" s="511" t="s">
        <v>50</v>
      </c>
      <c r="AC130" s="511"/>
      <c r="AD130" s="511"/>
      <c r="AE130" s="511"/>
    </row>
  </sheetData>
  <mergeCells count="490">
    <mergeCell ref="B30:S30"/>
    <mergeCell ref="T30:W30"/>
    <mergeCell ref="X30:AA30"/>
    <mergeCell ref="AB30:AE30"/>
    <mergeCell ref="B59:S59"/>
    <mergeCell ref="T59:W59"/>
    <mergeCell ref="X59:AA59"/>
    <mergeCell ref="AB59:AE59"/>
    <mergeCell ref="B78:S78"/>
    <mergeCell ref="T78:W78"/>
    <mergeCell ref="X78:AA78"/>
    <mergeCell ref="AB78:AE78"/>
    <mergeCell ref="X34:AA34"/>
    <mergeCell ref="AB34:AE34"/>
    <mergeCell ref="B66:S66"/>
    <mergeCell ref="T66:W66"/>
    <mergeCell ref="X66:AA66"/>
    <mergeCell ref="AB66:AE66"/>
    <mergeCell ref="AB42:AE42"/>
    <mergeCell ref="B44:S44"/>
    <mergeCell ref="B62:S62"/>
    <mergeCell ref="T62:W62"/>
    <mergeCell ref="X62:AA62"/>
    <mergeCell ref="AB62:AE62"/>
    <mergeCell ref="B58:S58"/>
    <mergeCell ref="T58:W58"/>
    <mergeCell ref="X58:AA58"/>
    <mergeCell ref="AB58:AE58"/>
    <mergeCell ref="B54:S54"/>
    <mergeCell ref="B56:S56"/>
    <mergeCell ref="T56:W56"/>
    <mergeCell ref="X56:AA56"/>
    <mergeCell ref="AB56:AE56"/>
    <mergeCell ref="AB57:AE57"/>
    <mergeCell ref="B120:S120"/>
    <mergeCell ref="T120:W120"/>
    <mergeCell ref="X120:AA120"/>
    <mergeCell ref="AB120:AE120"/>
    <mergeCell ref="B102:S102"/>
    <mergeCell ref="T102:W102"/>
    <mergeCell ref="B97:S97"/>
    <mergeCell ref="T97:W97"/>
    <mergeCell ref="B111:S111"/>
    <mergeCell ref="T111:W111"/>
    <mergeCell ref="X111:AA111"/>
    <mergeCell ref="AB111:AE111"/>
    <mergeCell ref="B118:S118"/>
    <mergeCell ref="T118:W118"/>
    <mergeCell ref="X118:AA118"/>
    <mergeCell ref="AB118:AE118"/>
    <mergeCell ref="X97:AA97"/>
    <mergeCell ref="AB97:AE97"/>
    <mergeCell ref="B98:S98"/>
    <mergeCell ref="T98:W98"/>
    <mergeCell ref="T100:W100"/>
    <mergeCell ref="X100:AA100"/>
    <mergeCell ref="AB100:AE100"/>
    <mergeCell ref="X102:AA102"/>
    <mergeCell ref="AB102:AE102"/>
    <mergeCell ref="X98:AA98"/>
    <mergeCell ref="AB98:AE98"/>
    <mergeCell ref="B91:S91"/>
    <mergeCell ref="T91:W91"/>
    <mergeCell ref="X91:AA91"/>
    <mergeCell ref="AB91:AE91"/>
    <mergeCell ref="B99:S99"/>
    <mergeCell ref="T99:W99"/>
    <mergeCell ref="X99:AA99"/>
    <mergeCell ref="AB99:AE99"/>
    <mergeCell ref="B95:S95"/>
    <mergeCell ref="T95:W95"/>
    <mergeCell ref="X95:AA95"/>
    <mergeCell ref="AB95:AE95"/>
    <mergeCell ref="B96:S96"/>
    <mergeCell ref="T96:W96"/>
    <mergeCell ref="X96:AA96"/>
    <mergeCell ref="AB96:AE96"/>
    <mergeCell ref="X19:AA19"/>
    <mergeCell ref="AB19:AE19"/>
    <mergeCell ref="AB89:AE89"/>
    <mergeCell ref="B88:S88"/>
    <mergeCell ref="T88:W88"/>
    <mergeCell ref="X88:AA88"/>
    <mergeCell ref="AB88:AE88"/>
    <mergeCell ref="B65:S65"/>
    <mergeCell ref="T65:W65"/>
    <mergeCell ref="X65:AA65"/>
    <mergeCell ref="AB65:AE65"/>
    <mergeCell ref="B69:S69"/>
    <mergeCell ref="T69:W69"/>
    <mergeCell ref="X69:AA69"/>
    <mergeCell ref="AB69:AE69"/>
    <mergeCell ref="B82:S82"/>
    <mergeCell ref="T82:W82"/>
    <mergeCell ref="X82:AA82"/>
    <mergeCell ref="AB82:AE82"/>
    <mergeCell ref="B75:S75"/>
    <mergeCell ref="T75:W75"/>
    <mergeCell ref="X75:AA75"/>
    <mergeCell ref="AB75:AE75"/>
    <mergeCell ref="B85:S85"/>
    <mergeCell ref="AB26:AE26"/>
    <mergeCell ref="T32:W32"/>
    <mergeCell ref="B15:S15"/>
    <mergeCell ref="T15:W15"/>
    <mergeCell ref="X15:AA15"/>
    <mergeCell ref="AB15:AE15"/>
    <mergeCell ref="B18:S18"/>
    <mergeCell ref="T18:W18"/>
    <mergeCell ref="X18:AA18"/>
    <mergeCell ref="AB18:AE18"/>
    <mergeCell ref="B20:S20"/>
    <mergeCell ref="T20:W20"/>
    <mergeCell ref="X20:AA20"/>
    <mergeCell ref="AB20:AE20"/>
    <mergeCell ref="B16:S16"/>
    <mergeCell ref="T16:W16"/>
    <mergeCell ref="X16:AA16"/>
    <mergeCell ref="AB16:AE16"/>
    <mergeCell ref="B17:S17"/>
    <mergeCell ref="T17:W17"/>
    <mergeCell ref="X17:AA17"/>
    <mergeCell ref="AB17:AE17"/>
    <mergeCell ref="B19:S19"/>
    <mergeCell ref="T19:W19"/>
    <mergeCell ref="B46:S46"/>
    <mergeCell ref="T46:W46"/>
    <mergeCell ref="X46:AA46"/>
    <mergeCell ref="AB46:AE46"/>
    <mergeCell ref="B41:S41"/>
    <mergeCell ref="T41:W41"/>
    <mergeCell ref="X41:AA41"/>
    <mergeCell ref="AB41:AE41"/>
    <mergeCell ref="T48:W48"/>
    <mergeCell ref="X48:AA48"/>
    <mergeCell ref="AB48:AE48"/>
    <mergeCell ref="T44:W44"/>
    <mergeCell ref="X44:AA44"/>
    <mergeCell ref="AB44:AE44"/>
    <mergeCell ref="B45:S45"/>
    <mergeCell ref="T45:W45"/>
    <mergeCell ref="X45:AA45"/>
    <mergeCell ref="AB45:AE45"/>
    <mergeCell ref="B48:S48"/>
    <mergeCell ref="AB43:AE43"/>
    <mergeCell ref="B42:S42"/>
    <mergeCell ref="T42:W42"/>
    <mergeCell ref="X42:AA42"/>
    <mergeCell ref="B109:S109"/>
    <mergeCell ref="T109:W109"/>
    <mergeCell ref="X109:AA109"/>
    <mergeCell ref="AB109:AE109"/>
    <mergeCell ref="X73:AA73"/>
    <mergeCell ref="AB73:AE73"/>
    <mergeCell ref="B76:S76"/>
    <mergeCell ref="T76:W76"/>
    <mergeCell ref="X76:AA76"/>
    <mergeCell ref="AB76:AE76"/>
    <mergeCell ref="B84:S84"/>
    <mergeCell ref="T84:W84"/>
    <mergeCell ref="B89:S89"/>
    <mergeCell ref="T85:W85"/>
    <mergeCell ref="X85:AA85"/>
    <mergeCell ref="B103:S103"/>
    <mergeCell ref="T103:W103"/>
    <mergeCell ref="X103:AA103"/>
    <mergeCell ref="AB103:AE103"/>
    <mergeCell ref="B101:S101"/>
    <mergeCell ref="T101:W101"/>
    <mergeCell ref="X101:AA101"/>
    <mergeCell ref="AB101:AE101"/>
    <mergeCell ref="B100:S100"/>
    <mergeCell ref="B112:S112"/>
    <mergeCell ref="T112:W112"/>
    <mergeCell ref="X112:AA112"/>
    <mergeCell ref="AB112:AE112"/>
    <mergeCell ref="B114:S114"/>
    <mergeCell ref="T114:W114"/>
    <mergeCell ref="X114:AA114"/>
    <mergeCell ref="AB114:AE114"/>
    <mergeCell ref="B32:S32"/>
    <mergeCell ref="B71:S71"/>
    <mergeCell ref="T71:W71"/>
    <mergeCell ref="X71:AA71"/>
    <mergeCell ref="AB71:AE71"/>
    <mergeCell ref="AB61:AE61"/>
    <mergeCell ref="B87:S87"/>
    <mergeCell ref="T87:W87"/>
    <mergeCell ref="X87:AA87"/>
    <mergeCell ref="AB87:AE87"/>
    <mergeCell ref="B63:S63"/>
    <mergeCell ref="T63:W63"/>
    <mergeCell ref="X63:AA63"/>
    <mergeCell ref="AB63:AE63"/>
    <mergeCell ref="B73:S73"/>
    <mergeCell ref="T73:W73"/>
    <mergeCell ref="B107:S107"/>
    <mergeCell ref="T107:W107"/>
    <mergeCell ref="X107:AA107"/>
    <mergeCell ref="AB107:AE107"/>
    <mergeCell ref="B105:S105"/>
    <mergeCell ref="T105:W105"/>
    <mergeCell ref="X105:AA105"/>
    <mergeCell ref="AB105:AE105"/>
    <mergeCell ref="B60:S60"/>
    <mergeCell ref="X92:AA92"/>
    <mergeCell ref="AB92:AE92"/>
    <mergeCell ref="B90:S90"/>
    <mergeCell ref="T90:W90"/>
    <mergeCell ref="X90:AA90"/>
    <mergeCell ref="AB90:AE90"/>
    <mergeCell ref="B70:S70"/>
    <mergeCell ref="T70:W70"/>
    <mergeCell ref="X70:AA70"/>
    <mergeCell ref="T89:W89"/>
    <mergeCell ref="X89:AA89"/>
    <mergeCell ref="T60:W60"/>
    <mergeCell ref="X60:AA60"/>
    <mergeCell ref="AB60:AE60"/>
    <mergeCell ref="X84:AA84"/>
    <mergeCell ref="B108:S108"/>
    <mergeCell ref="T108:W108"/>
    <mergeCell ref="X108:AA108"/>
    <mergeCell ref="AB27:AE27"/>
    <mergeCell ref="B39:S39"/>
    <mergeCell ref="T39:W39"/>
    <mergeCell ref="X39:AA39"/>
    <mergeCell ref="AB39:AE39"/>
    <mergeCell ref="B36:S36"/>
    <mergeCell ref="T36:W36"/>
    <mergeCell ref="X36:AA36"/>
    <mergeCell ref="AB36:AE36"/>
    <mergeCell ref="T33:W33"/>
    <mergeCell ref="X33:AA33"/>
    <mergeCell ref="AB33:AE33"/>
    <mergeCell ref="B35:S35"/>
    <mergeCell ref="T35:W35"/>
    <mergeCell ref="X35:AA35"/>
    <mergeCell ref="AB35:AE35"/>
    <mergeCell ref="AB84:AE84"/>
    <mergeCell ref="B106:S106"/>
    <mergeCell ref="T106:W106"/>
    <mergeCell ref="X106:AA106"/>
    <mergeCell ref="AB106:AE106"/>
    <mergeCell ref="B130:S130"/>
    <mergeCell ref="T130:W130"/>
    <mergeCell ref="X130:AA130"/>
    <mergeCell ref="AB130:AE130"/>
    <mergeCell ref="B116:S116"/>
    <mergeCell ref="T116:W116"/>
    <mergeCell ref="X116:AA116"/>
    <mergeCell ref="AB116:AE116"/>
    <mergeCell ref="B115:S115"/>
    <mergeCell ref="T115:W115"/>
    <mergeCell ref="X115:AA115"/>
    <mergeCell ref="AB115:AE115"/>
    <mergeCell ref="B129:S129"/>
    <mergeCell ref="T129:W129"/>
    <mergeCell ref="X129:AA129"/>
    <mergeCell ref="AB129:AE129"/>
    <mergeCell ref="B122:S122"/>
    <mergeCell ref="T122:W122"/>
    <mergeCell ref="X122:AA122"/>
    <mergeCell ref="AB122:AE122"/>
    <mergeCell ref="B125:S125"/>
    <mergeCell ref="T125:W125"/>
    <mergeCell ref="X125:AA125"/>
    <mergeCell ref="AB125:AE125"/>
    <mergeCell ref="T34:W34"/>
    <mergeCell ref="B53:S53"/>
    <mergeCell ref="T53:W53"/>
    <mergeCell ref="X53:AA53"/>
    <mergeCell ref="AB53:AE53"/>
    <mergeCell ref="AB54:AE54"/>
    <mergeCell ref="T54:W54"/>
    <mergeCell ref="X54:AA54"/>
    <mergeCell ref="X32:AA32"/>
    <mergeCell ref="AB32:AE32"/>
    <mergeCell ref="B34:S34"/>
    <mergeCell ref="B50:S50"/>
    <mergeCell ref="T50:W50"/>
    <mergeCell ref="X50:AA50"/>
    <mergeCell ref="AB50:AE50"/>
    <mergeCell ref="B51:S51"/>
    <mergeCell ref="T51:W51"/>
    <mergeCell ref="X51:AA51"/>
    <mergeCell ref="B37:S37"/>
    <mergeCell ref="B47:S47"/>
    <mergeCell ref="T47:W47"/>
    <mergeCell ref="X47:AA47"/>
    <mergeCell ref="X37:AA37"/>
    <mergeCell ref="AB37:AE37"/>
    <mergeCell ref="AB83:AE83"/>
    <mergeCell ref="B77:S77"/>
    <mergeCell ref="T77:W77"/>
    <mergeCell ref="X77:AA77"/>
    <mergeCell ref="AB77:AE77"/>
    <mergeCell ref="B68:S68"/>
    <mergeCell ref="T68:W68"/>
    <mergeCell ref="X68:AA68"/>
    <mergeCell ref="AB68:AE68"/>
    <mergeCell ref="B72:S72"/>
    <mergeCell ref="T72:W72"/>
    <mergeCell ref="X72:AA72"/>
    <mergeCell ref="AB72:AE72"/>
    <mergeCell ref="AB81:AE81"/>
    <mergeCell ref="X81:AA81"/>
    <mergeCell ref="T81:W81"/>
    <mergeCell ref="B81:S81"/>
    <mergeCell ref="B79:S79"/>
    <mergeCell ref="T79:W79"/>
    <mergeCell ref="X79:AA79"/>
    <mergeCell ref="AB79:AE79"/>
    <mergeCell ref="B74:S74"/>
    <mergeCell ref="T74:W74"/>
    <mergeCell ref="X74:AA74"/>
    <mergeCell ref="B25:S25"/>
    <mergeCell ref="T25:W25"/>
    <mergeCell ref="X25:AA25"/>
    <mergeCell ref="AB25:AE25"/>
    <mergeCell ref="B24:S24"/>
    <mergeCell ref="B27:S27"/>
    <mergeCell ref="B21:S21"/>
    <mergeCell ref="AB29:AE29"/>
    <mergeCell ref="B28:S28"/>
    <mergeCell ref="T28:W28"/>
    <mergeCell ref="X28:AA28"/>
    <mergeCell ref="AB28:AE28"/>
    <mergeCell ref="T24:W24"/>
    <mergeCell ref="X24:AA24"/>
    <mergeCell ref="AB24:AE24"/>
    <mergeCell ref="T27:W27"/>
    <mergeCell ref="X27:AA27"/>
    <mergeCell ref="B22:S22"/>
    <mergeCell ref="T22:W22"/>
    <mergeCell ref="X22:AA22"/>
    <mergeCell ref="AB22:AE22"/>
    <mergeCell ref="B26:S26"/>
    <mergeCell ref="T26:W26"/>
    <mergeCell ref="X26:AA26"/>
    <mergeCell ref="B10:AE10"/>
    <mergeCell ref="B11:S11"/>
    <mergeCell ref="T11:W11"/>
    <mergeCell ref="X11:AA11"/>
    <mergeCell ref="AB11:AE11"/>
    <mergeCell ref="B12:S12"/>
    <mergeCell ref="T12:W12"/>
    <mergeCell ref="X12:AA12"/>
    <mergeCell ref="AB12:AE12"/>
    <mergeCell ref="B1:AE1"/>
    <mergeCell ref="B2:AE2"/>
    <mergeCell ref="B3:AE3"/>
    <mergeCell ref="B4:AE4"/>
    <mergeCell ref="C5:AE5"/>
    <mergeCell ref="C7:AE7"/>
    <mergeCell ref="C9:AE9"/>
    <mergeCell ref="B6:AE6"/>
    <mergeCell ref="B8:AE8"/>
    <mergeCell ref="AB74:AE74"/>
    <mergeCell ref="B92:S92"/>
    <mergeCell ref="T92:W92"/>
    <mergeCell ref="B13:S13"/>
    <mergeCell ref="T13:W13"/>
    <mergeCell ref="X13:AA13"/>
    <mergeCell ref="AB13:AE13"/>
    <mergeCell ref="B14:S14"/>
    <mergeCell ref="T14:W14"/>
    <mergeCell ref="X14:AA14"/>
    <mergeCell ref="AB14:AE14"/>
    <mergeCell ref="T21:W21"/>
    <mergeCell ref="X21:AA21"/>
    <mergeCell ref="AB21:AE21"/>
    <mergeCell ref="B29:S29"/>
    <mergeCell ref="T29:W29"/>
    <mergeCell ref="X29:AA29"/>
    <mergeCell ref="B23:S23"/>
    <mergeCell ref="T23:W23"/>
    <mergeCell ref="X23:AA23"/>
    <mergeCell ref="AB23:AE23"/>
    <mergeCell ref="AB47:AE47"/>
    <mergeCell ref="B67:S67"/>
    <mergeCell ref="T67:W67"/>
    <mergeCell ref="B49:S49"/>
    <mergeCell ref="T49:W49"/>
    <mergeCell ref="X49:AA49"/>
    <mergeCell ref="AB49:AE49"/>
    <mergeCell ref="AB70:AE70"/>
    <mergeCell ref="B61:S61"/>
    <mergeCell ref="B64:S64"/>
    <mergeCell ref="T64:W64"/>
    <mergeCell ref="X64:AA64"/>
    <mergeCell ref="AB64:AE64"/>
    <mergeCell ref="T52:W52"/>
    <mergeCell ref="X52:AA52"/>
    <mergeCell ref="AB52:AE52"/>
    <mergeCell ref="B55:S55"/>
    <mergeCell ref="T55:W55"/>
    <mergeCell ref="X55:AA55"/>
    <mergeCell ref="AB55:AE55"/>
    <mergeCell ref="B57:S57"/>
    <mergeCell ref="T57:W57"/>
    <mergeCell ref="X57:AA57"/>
    <mergeCell ref="B52:S52"/>
    <mergeCell ref="T61:W61"/>
    <mergeCell ref="X61:AA61"/>
    <mergeCell ref="AB51:AE51"/>
    <mergeCell ref="B127:S127"/>
    <mergeCell ref="T127:W127"/>
    <mergeCell ref="X127:AA127"/>
    <mergeCell ref="AB127:AE127"/>
    <mergeCell ref="B123:S123"/>
    <mergeCell ref="T123:W123"/>
    <mergeCell ref="X123:AA123"/>
    <mergeCell ref="AB123:AE123"/>
    <mergeCell ref="B126:S126"/>
    <mergeCell ref="T126:W126"/>
    <mergeCell ref="X126:AA126"/>
    <mergeCell ref="AB126:AE126"/>
    <mergeCell ref="B31:S31"/>
    <mergeCell ref="T31:W31"/>
    <mergeCell ref="X31:AA31"/>
    <mergeCell ref="AB31:AE31"/>
    <mergeCell ref="B93:S93"/>
    <mergeCell ref="T93:W93"/>
    <mergeCell ref="X93:AA93"/>
    <mergeCell ref="AB93:AE93"/>
    <mergeCell ref="B117:S117"/>
    <mergeCell ref="T117:W117"/>
    <mergeCell ref="X117:AA117"/>
    <mergeCell ref="AB117:AE117"/>
    <mergeCell ref="B104:S104"/>
    <mergeCell ref="T104:W104"/>
    <mergeCell ref="X104:AA104"/>
    <mergeCell ref="AB104:AE104"/>
    <mergeCell ref="AB67:AE67"/>
    <mergeCell ref="B33:S33"/>
    <mergeCell ref="B113:S113"/>
    <mergeCell ref="B40:S40"/>
    <mergeCell ref="T40:W40"/>
    <mergeCell ref="X40:AA40"/>
    <mergeCell ref="AB40:AE40"/>
    <mergeCell ref="T38:W38"/>
    <mergeCell ref="AB85:AE85"/>
    <mergeCell ref="B83:S83"/>
    <mergeCell ref="T83:W83"/>
    <mergeCell ref="X83:AA83"/>
    <mergeCell ref="T37:W37"/>
    <mergeCell ref="B124:S124"/>
    <mergeCell ref="T124:W124"/>
    <mergeCell ref="X124:AA124"/>
    <mergeCell ref="AB124:AE124"/>
    <mergeCell ref="X38:AA38"/>
    <mergeCell ref="AB38:AE38"/>
    <mergeCell ref="B38:S38"/>
    <mergeCell ref="B43:S43"/>
    <mergeCell ref="T43:W43"/>
    <mergeCell ref="X43:AA43"/>
    <mergeCell ref="AB108:AE108"/>
    <mergeCell ref="B119:S119"/>
    <mergeCell ref="T119:W119"/>
    <mergeCell ref="X119:AA119"/>
    <mergeCell ref="AB119:AE119"/>
    <mergeCell ref="B121:S121"/>
    <mergeCell ref="T121:W121"/>
    <mergeCell ref="T113:W113"/>
    <mergeCell ref="X67:AA67"/>
    <mergeCell ref="B128:S128"/>
    <mergeCell ref="T128:W128"/>
    <mergeCell ref="X128:AA128"/>
    <mergeCell ref="AB128:AE128"/>
    <mergeCell ref="B80:S80"/>
    <mergeCell ref="T80:W80"/>
    <mergeCell ref="X80:AA80"/>
    <mergeCell ref="AB80:AE80"/>
    <mergeCell ref="B94:S94"/>
    <mergeCell ref="T94:W94"/>
    <mergeCell ref="X94:AA94"/>
    <mergeCell ref="AB94:AE94"/>
    <mergeCell ref="X121:AA121"/>
    <mergeCell ref="AB121:AE121"/>
    <mergeCell ref="X113:AA113"/>
    <mergeCell ref="AB113:AE113"/>
    <mergeCell ref="B110:S110"/>
    <mergeCell ref="T110:W110"/>
    <mergeCell ref="X110:AA110"/>
    <mergeCell ref="AB110:AE110"/>
    <mergeCell ref="B86:S86"/>
    <mergeCell ref="T86:W86"/>
    <mergeCell ref="X86:AA86"/>
    <mergeCell ref="AB86:AE86"/>
  </mergeCells>
  <phoneticPr fontId="40"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B12:S12" location="Accounting!A1" display="Accounting"/>
    <hyperlink ref="B21:S21" location="'Art - Fine Arts'!A1" display="Art"/>
    <hyperlink ref="B29:S29" location="'Biology Ed (MSU)'!A1" display="Biology Education (MSU)"/>
    <hyperlink ref="B40:S40" location="'Communication(s) BA'!A1" display="Communication"/>
    <hyperlink ref="B49:S49" location="Culinology!A1" display="Culinology"/>
    <hyperlink ref="B50:S50" location="'Economics BA'!A1" display="Economics (BA)"/>
    <hyperlink ref="B51:S51" location="'Educational Psychology'!A1" display="Educational Psychology"/>
    <hyperlink ref="B54:S54" location="English!A1" display="English"/>
    <hyperlink ref="B107:S107" location="Philosophy!A1" display="Philosophy"/>
    <hyperlink ref="B66:S66" location="'Health, Physical Ed, Rec (DSU)'!A1" display="Health, Physical Education and Recreation (DSU)"/>
    <hyperlink ref="B101:S101" location="'Entertainment Ind Std'!A1" display="'Entertainment Ind Std'!A1"/>
    <hyperlink ref="B87:S87" location="'Health, Physical Ed, Recreation'!A1" display="Kinesiology (Teaching/Coaching concentration)"/>
    <hyperlink ref="B67:S67" location="'Health Sciences'!A1" display="Health Sciences"/>
    <hyperlink ref="B119:S119" location="'Social Work'!A1" display="Social Work"/>
    <hyperlink ref="B106:S106" location="'Pharmaceutical Sciences'!Print_Area" display="Pharmaceutical Sciences"/>
    <hyperlink ref="B24:S24" location="'Business Group'!Print_Area" display="Banking and Finance; Economics; Management; Managerial Finance; Marketing"/>
    <hyperlink ref="B93:S93" location="'Computer Information Systems'!A1" display="Management Information Systems"/>
    <hyperlink ref="B83:S83" location="'Insurance, Real Estate'!Print_Area" display="Insurance &amp; Risk Management; Real Estate"/>
    <hyperlink ref="B105:S105" location="'Nutrition &amp; Dietetics'!Print_Area" display="Nutrition &amp; Dietetics/Dietetics &amp; Nutrition"/>
    <hyperlink ref="B90:S90" location="'Paralegal Studies BPS, BS'!A1" display="Legal Studies"/>
    <hyperlink ref="B71:S71" location="'Hospitality Management'!A1" display="Hospitality Management"/>
    <hyperlink ref="B41:S41" location="'Communication, Speech Path'!A1" display="Communication Sciences &amp; Disorders"/>
    <hyperlink ref="B13:S13" location="'African American Studies'!A1" display="African American Studies"/>
    <hyperlink ref="B25" location="'Biochemistry BA'!A1" display="Biochemistry"/>
    <hyperlink ref="C25" location="'Biochemistry BA'!A1" display="'Biochemistry BA'!A1"/>
    <hyperlink ref="D25" location="'Biochemistry BA'!A1" display="'Biochemistry BA'!A1"/>
    <hyperlink ref="E25" location="'Biochemistry BA'!A1" display="'Biochemistry BA'!A1"/>
    <hyperlink ref="F25" location="'Biochemistry BA'!A1" display="'Biochemistry BA'!A1"/>
    <hyperlink ref="G25" location="'Biochemistry BA'!A1" display="'Biochemistry BA'!A1"/>
    <hyperlink ref="H25" location="'Biochemistry BA'!A1" display="'Biochemistry BA'!A1"/>
    <hyperlink ref="I25" location="'Biochemistry BA'!A1" display="'Biochemistry BA'!A1"/>
    <hyperlink ref="J25" location="'Biochemistry BA'!A1" display="'Biochemistry BA'!A1"/>
    <hyperlink ref="K25" location="'Biochemistry BA'!A1" display="'Biochemistry BA'!A1"/>
    <hyperlink ref="L25" location="'Biochemistry BA'!A1" display="'Biochemistry BA'!A1"/>
    <hyperlink ref="M25" location="'Biochemistry BA'!A1" display="'Biochemistry BA'!A1"/>
    <hyperlink ref="N25" location="'Biochemistry BA'!A1" display="'Biochemistry BA'!A1"/>
    <hyperlink ref="O25" location="'Biochemistry BA'!A1" display="'Biochemistry BA'!A1"/>
    <hyperlink ref="P25" location="'Biochemistry BA'!A1" display="'Biochemistry BA'!A1"/>
    <hyperlink ref="Q25" location="'Biochemistry BA'!A1" display="'Biochemistry BA'!A1"/>
    <hyperlink ref="R25" location="'Biochemistry BA'!A1" display="'Biochemistry BA'!A1"/>
    <hyperlink ref="S25" location="'Biochemistry BA'!A1" display="'Biochemistry BA'!A1"/>
    <hyperlink ref="B27" location="'Biology BA'!A1" display="Biology BA"/>
    <hyperlink ref="C27" location="'Biology BA'!A1" display="'Biology BA'!A1"/>
    <hyperlink ref="D27" location="'Biology BA'!A1" display="'Biology BA'!A1"/>
    <hyperlink ref="E27" location="'Biology BA'!A1" display="'Biology BA'!A1"/>
    <hyperlink ref="F27" location="'Biology BA'!A1" display="'Biology BA'!A1"/>
    <hyperlink ref="G27" location="'Biology BA'!A1" display="'Biology BA'!A1"/>
    <hyperlink ref="H27" location="'Biology BA'!A1" display="'Biology BA'!A1"/>
    <hyperlink ref="I27" location="'Biology BA'!A1" display="'Biology BA'!A1"/>
    <hyperlink ref="J27" location="'Biology BA'!A1" display="'Biology BA'!A1"/>
    <hyperlink ref="K27" location="'Biology BA'!A1" display="'Biology BA'!A1"/>
    <hyperlink ref="L27" location="'Biology BA'!A1" display="'Biology BA'!A1"/>
    <hyperlink ref="M27" location="'Biology BA'!A1" display="'Biology BA'!A1"/>
    <hyperlink ref="N27" location="'Biology BA'!A1" display="'Biology BA'!A1"/>
    <hyperlink ref="O27" location="'Biology BA'!A1" display="'Biology BA'!A1"/>
    <hyperlink ref="P27" location="'Biology BA'!A1" display="'Biology BA'!A1"/>
    <hyperlink ref="Q27" location="'Biology BA'!A1" display="'Biology BA'!A1"/>
    <hyperlink ref="R27" location="'Biology BA'!A1" display="'Biology BA'!A1"/>
    <hyperlink ref="S27" location="'Biology BA'!A1" display="'Biology BA'!A1"/>
    <hyperlink ref="B38" location="Chinese!A1" display="Chinese"/>
    <hyperlink ref="C38" location="Chinese!A1" display="Chinese!A1"/>
    <hyperlink ref="D38" location="Chinese!A1" display="Chinese!A1"/>
    <hyperlink ref="E38" location="Chinese!A1" display="Chinese!A1"/>
    <hyperlink ref="F38" location="Chinese!A1" display="Chinese!A1"/>
    <hyperlink ref="G38" location="Chinese!A1" display="Chinese!A1"/>
    <hyperlink ref="H38" location="Chinese!A1" display="Chinese!A1"/>
    <hyperlink ref="I38" location="Chinese!A1" display="Chinese!A1"/>
    <hyperlink ref="J38" location="Chinese!A1" display="Chinese!A1"/>
    <hyperlink ref="K38" location="Chinese!A1" display="Chinese!A1"/>
    <hyperlink ref="L38" location="Chinese!A1" display="Chinese!A1"/>
    <hyperlink ref="M38" location="Chinese!A1" display="Chinese!A1"/>
    <hyperlink ref="N38" location="Chinese!A1" display="Chinese!A1"/>
    <hyperlink ref="O38" location="Chinese!A1" display="Chinese!A1"/>
    <hyperlink ref="P38" location="Chinese!A1" display="Chinese!A1"/>
    <hyperlink ref="Q38" location="Chinese!A1" display="Chinese!A1"/>
    <hyperlink ref="R38" location="Chinese!A1" display="Chinese!A1"/>
    <hyperlink ref="S38" location="Chinese!A1" display="Chinese!A1"/>
    <hyperlink ref="B39" location="Classics!A1" display="Classics"/>
    <hyperlink ref="C39" location="Classics!A1" display="Classics!A1"/>
    <hyperlink ref="D39" location="Classics!A1" display="Classics!A1"/>
    <hyperlink ref="E39" location="Classics!A1" display="Classics!A1"/>
    <hyperlink ref="F39" location="Classics!A1" display="Classics!A1"/>
    <hyperlink ref="G39" location="Classics!A1" display="Classics!A1"/>
    <hyperlink ref="H39" location="Classics!A1" display="Classics!A1"/>
    <hyperlink ref="I39" location="Classics!A1" display="Classics!A1"/>
    <hyperlink ref="J39" location="Classics!A1" display="Classics!A1"/>
    <hyperlink ref="K39" location="Classics!A1" display="Classics!A1"/>
    <hyperlink ref="L39" location="Classics!A1" display="Classics!A1"/>
    <hyperlink ref="M39" location="Classics!A1" display="Classics!A1"/>
    <hyperlink ref="N39" location="Classics!A1" display="Classics!A1"/>
    <hyperlink ref="O39" location="Classics!A1" display="Classics!A1"/>
    <hyperlink ref="P39" location="Classics!A1" display="Classics!A1"/>
    <hyperlink ref="Q39" location="Classics!A1" display="Classics!A1"/>
    <hyperlink ref="R39" location="Classics!A1" display="Classics!A1"/>
    <hyperlink ref="S39" location="Classics!A1" display="Classics!A1"/>
    <hyperlink ref="B63" location="French!A1" display="French"/>
    <hyperlink ref="C63" location="French!A1" display="French!A1"/>
    <hyperlink ref="D63" location="French!A1" display="French!A1"/>
    <hyperlink ref="E63" location="French!A1" display="French!A1"/>
    <hyperlink ref="F63" location="French!A1" display="French!A1"/>
    <hyperlink ref="G63" location="French!A1" display="French!A1"/>
    <hyperlink ref="H63" location="French!A1" display="French!A1"/>
    <hyperlink ref="I63" location="French!A1" display="French!A1"/>
    <hyperlink ref="J63" location="French!A1" display="French!A1"/>
    <hyperlink ref="K63" location="French!A1" display="French!A1"/>
    <hyperlink ref="L63" location="French!A1" display="French!A1"/>
    <hyperlink ref="M63" location="French!A1" display="French!A1"/>
    <hyperlink ref="N63" location="French!A1" display="French!A1"/>
    <hyperlink ref="O63" location="French!A1" display="French!A1"/>
    <hyperlink ref="P63" location="French!A1" display="French!A1"/>
    <hyperlink ref="Q63" location="French!A1" display="French!A1"/>
    <hyperlink ref="R63" location="French!A1" display="French!A1"/>
    <hyperlink ref="S63" location="French!A1" display="French!A1"/>
    <hyperlink ref="B65" location="German!A1" display="German"/>
    <hyperlink ref="C65" location="German!A1" display="German!A1"/>
    <hyperlink ref="D65" location="German!A1" display="German!A1"/>
    <hyperlink ref="E65" location="German!A1" display="German!A1"/>
    <hyperlink ref="F65" location="German!A1" display="German!A1"/>
    <hyperlink ref="G65" location="German!A1" display="German!A1"/>
    <hyperlink ref="H65" location="German!A1" display="German!A1"/>
    <hyperlink ref="I65" location="German!A1" display="German!A1"/>
    <hyperlink ref="J65" location="German!A1" display="German!A1"/>
    <hyperlink ref="K65" location="German!A1" display="German!A1"/>
    <hyperlink ref="L65" location="German!A1" display="German!A1"/>
    <hyperlink ref="M65" location="German!A1" display="German!A1"/>
    <hyperlink ref="N65" location="German!A1" display="German!A1"/>
    <hyperlink ref="O65" location="German!A1" display="German!A1"/>
    <hyperlink ref="P65" location="German!A1" display="German!A1"/>
    <hyperlink ref="Q65" location="German!A1" display="German!A1"/>
    <hyperlink ref="R65" location="German!A1" display="German!A1"/>
    <hyperlink ref="S65" location="German!A1" display="German!A1"/>
    <hyperlink ref="B92" location="Linguistics!A1" display="Linguistics"/>
    <hyperlink ref="C92" location="Linguistics!A1" display="Linguistics!A1"/>
    <hyperlink ref="D92" location="Linguistics!A1" display="Linguistics!A1"/>
    <hyperlink ref="E92" location="Linguistics!A1" display="Linguistics!A1"/>
    <hyperlink ref="F92" location="Linguistics!A1" display="Linguistics!A1"/>
    <hyperlink ref="G92" location="Linguistics!A1" display="Linguistics!A1"/>
    <hyperlink ref="H92" location="Linguistics!A1" display="Linguistics!A1"/>
    <hyperlink ref="I92" location="Linguistics!A1" display="Linguistics!A1"/>
    <hyperlink ref="J92" location="Linguistics!A1" display="Linguistics!A1"/>
    <hyperlink ref="K92" location="Linguistics!A1" display="Linguistics!A1"/>
    <hyperlink ref="L92" location="Linguistics!A1" display="Linguistics!A1"/>
    <hyperlink ref="M92" location="Linguistics!A1" display="Linguistics!A1"/>
    <hyperlink ref="N92" location="Linguistics!A1" display="Linguistics!A1"/>
    <hyperlink ref="O92" location="Linguistics!A1" display="Linguistics!A1"/>
    <hyperlink ref="P92" location="Linguistics!A1" display="Linguistics!A1"/>
    <hyperlink ref="Q92" location="Linguistics!A1" display="Linguistics!A1"/>
    <hyperlink ref="R92" location="Linguistics!A1" display="Linguistics!A1"/>
    <hyperlink ref="S92" location="Linguistics!A1" display="Linguistics!A1"/>
    <hyperlink ref="B108" location="'Physics BA'!A1" display="Physics BA"/>
    <hyperlink ref="C108" location="'Physics BA'!A1" display="'Physics BA'!A1"/>
    <hyperlink ref="D108" location="'Physics BA'!A1" display="'Physics BA'!A1"/>
    <hyperlink ref="E108" location="'Physics BA'!A1" display="'Physics BA'!A1"/>
    <hyperlink ref="F108" location="'Physics BA'!A1" display="'Physics BA'!A1"/>
    <hyperlink ref="G108" location="'Physics BA'!A1" display="'Physics BA'!A1"/>
    <hyperlink ref="H108" location="'Physics BA'!A1" display="'Physics BA'!A1"/>
    <hyperlink ref="I108" location="'Physics BA'!A1" display="'Physics BA'!A1"/>
    <hyperlink ref="J108" location="'Physics BA'!A1" display="'Physics BA'!A1"/>
    <hyperlink ref="K108" location="'Physics BA'!A1" display="'Physics BA'!A1"/>
    <hyperlink ref="L108" location="'Physics BA'!A1" display="'Physics BA'!A1"/>
    <hyperlink ref="M108" location="'Physics BA'!A1" display="'Physics BA'!A1"/>
    <hyperlink ref="N108" location="'Physics BA'!A1" display="'Physics BA'!A1"/>
    <hyperlink ref="O108" location="'Physics BA'!A1" display="'Physics BA'!A1"/>
    <hyperlink ref="P108" location="'Physics BA'!A1" display="'Physics BA'!A1"/>
    <hyperlink ref="Q108" location="'Physics BA'!A1" display="'Physics BA'!A1"/>
    <hyperlink ref="R108" location="'Physics BA'!A1" display="'Physics BA'!A1"/>
    <hyperlink ref="S108" location="'Physics BA'!A1" display="'Physics BA'!A1"/>
    <hyperlink ref="B122" location="'Southern Studies'!A1" display="Southern Studies"/>
    <hyperlink ref="C122" location="'Southern Studies'!A1" display="'Southern Studies'!A1"/>
    <hyperlink ref="D122" location="'Southern Studies'!A1" display="'Southern Studies'!A1"/>
    <hyperlink ref="E122" location="'Southern Studies'!A1" display="'Southern Studies'!A1"/>
    <hyperlink ref="F122" location="'Southern Studies'!A1" display="'Southern Studies'!A1"/>
    <hyperlink ref="G122" location="'Southern Studies'!A1" display="'Southern Studies'!A1"/>
    <hyperlink ref="H122" location="'Southern Studies'!A1" display="'Southern Studies'!A1"/>
    <hyperlink ref="I122" location="'Southern Studies'!A1" display="'Southern Studies'!A1"/>
    <hyperlink ref="J122" location="'Southern Studies'!A1" display="'Southern Studies'!A1"/>
    <hyperlink ref="K122" location="'Southern Studies'!A1" display="'Southern Studies'!A1"/>
    <hyperlink ref="L122" location="'Southern Studies'!A1" display="'Southern Studies'!A1"/>
    <hyperlink ref="M122" location="'Southern Studies'!A1" display="'Southern Studies'!A1"/>
    <hyperlink ref="N122" location="'Southern Studies'!A1" display="'Southern Studies'!A1"/>
    <hyperlink ref="O122" location="'Southern Studies'!A1" display="'Southern Studies'!A1"/>
    <hyperlink ref="P122" location="'Southern Studies'!A1" display="'Southern Studies'!A1"/>
    <hyperlink ref="Q122" location="'Southern Studies'!A1" display="'Southern Studies'!A1"/>
    <hyperlink ref="R122" location="'Southern Studies'!A1" display="'Southern Studies'!A1"/>
    <hyperlink ref="S122" location="'Southern Studies'!A1" display="'Southern Studies'!A1"/>
    <hyperlink ref="B17" location="Anthropology!A1" display="Anthropology"/>
    <hyperlink ref="C17" location="Anthropology!A1" display="Anthropology!A1"/>
    <hyperlink ref="D17" location="Anthropology!A1" display="Anthropology!A1"/>
    <hyperlink ref="E17" location="Anthropology!A1" display="Anthropology!A1"/>
    <hyperlink ref="F17" location="Anthropology!A1" display="Anthropology!A1"/>
    <hyperlink ref="G17" location="Anthropology!A1" display="Anthropology!A1"/>
    <hyperlink ref="H17" location="Anthropology!A1" display="Anthropology!A1"/>
    <hyperlink ref="I17" location="Anthropology!A1" display="Anthropology!A1"/>
    <hyperlink ref="J17" location="Anthropology!A1" display="Anthropology!A1"/>
    <hyperlink ref="K17" location="Anthropology!A1" display="Anthropology!A1"/>
    <hyperlink ref="L17" location="Anthropology!A1" display="Anthropology!A1"/>
    <hyperlink ref="M17" location="Anthropology!A1" display="Anthropology!A1"/>
    <hyperlink ref="N17" location="Anthropology!A1" display="Anthropology!A1"/>
    <hyperlink ref="O17" location="Anthropology!A1" display="Anthropology!A1"/>
    <hyperlink ref="P17" location="Anthropology!A1" display="Anthropology!A1"/>
    <hyperlink ref="Q17" location="Anthropology!A1" display="Anthropology!A1"/>
    <hyperlink ref="R17" location="Anthropology!A1" display="Anthropology!A1"/>
    <hyperlink ref="S17" location="Anthropology!A1" display="Anthropology!A1"/>
    <hyperlink ref="B35" location="'Chemistry BA'!A1" display="Chemistry BA"/>
    <hyperlink ref="C35" location="'Chemistry BA'!A1" display="'Chemistry BA'!A1"/>
    <hyperlink ref="D35" location="'Chemistry BA'!A1" display="'Chemistry BA'!A1"/>
    <hyperlink ref="E35" location="'Chemistry BA'!A1" display="'Chemistry BA'!A1"/>
    <hyperlink ref="F35" location="'Chemistry BA'!A1" display="'Chemistry BA'!A1"/>
    <hyperlink ref="G35" location="'Chemistry BA'!A1" display="'Chemistry BA'!A1"/>
    <hyperlink ref="H35" location="'Chemistry BA'!A1" display="'Chemistry BA'!A1"/>
    <hyperlink ref="I35" location="'Chemistry BA'!A1" display="'Chemistry BA'!A1"/>
    <hyperlink ref="J35" location="'Chemistry BA'!A1" display="'Chemistry BA'!A1"/>
    <hyperlink ref="K35" location="'Chemistry BA'!A1" display="'Chemistry BA'!A1"/>
    <hyperlink ref="L35" location="'Chemistry BA'!A1" display="'Chemistry BA'!A1"/>
    <hyperlink ref="M35" location="'Chemistry BA'!A1" display="'Chemistry BA'!A1"/>
    <hyperlink ref="N35" location="'Chemistry BA'!A1" display="'Chemistry BA'!A1"/>
    <hyperlink ref="O35" location="'Chemistry BA'!A1" display="'Chemistry BA'!A1"/>
    <hyperlink ref="P35" location="'Chemistry BA'!A1" display="'Chemistry BA'!A1"/>
    <hyperlink ref="Q35" location="'Chemistry BA'!A1" display="'Chemistry BA'!A1"/>
    <hyperlink ref="R35" location="'Chemistry BA'!A1" display="'Chemistry BA'!A1"/>
    <hyperlink ref="S35" location="'Chemistry BA'!A1" display="'Chemistry BA'!A1"/>
    <hyperlink ref="B127:S127" location="Statistics!A1" display="Statistics"/>
    <hyperlink ref="B31:S31" location="'Biomedical Engineering'!A1" display="Biomedical Engineering"/>
    <hyperlink ref="B15:S15" location="Agronomy!A1" display="Agronomy"/>
    <hyperlink ref="B16:S16" location="'Allied Health'!A1" display="Allied Health"/>
    <hyperlink ref="B18:S18" location="'Applied Technology'!A1" display="Applied Technology"/>
    <hyperlink ref="B22:S22" location="'Art History'!A1" display="Art History"/>
    <hyperlink ref="B23:S23" location="'Athletic Training'!A1" display="Athletic Training"/>
    <hyperlink ref="B26:S26" location="'Biology BS'!A1" display="Biological Sciences"/>
    <hyperlink ref="B36" location="'Chemistry BS'!A1" display="Chemistry BS"/>
    <hyperlink ref="C36" location="'Chemistry BS'!A1" display="'Chemistry BS'!A1"/>
    <hyperlink ref="D36" location="'Chemistry BS'!A1" display="'Chemistry BS'!A1"/>
    <hyperlink ref="E36" location="'Chemistry BS'!A1" display="'Chemistry BS'!A1"/>
    <hyperlink ref="F36" location="'Chemistry BS'!A1" display="'Chemistry BS'!A1"/>
    <hyperlink ref="G36" location="'Chemistry BS'!A1" display="'Chemistry BS'!A1"/>
    <hyperlink ref="H36" location="'Chemistry BS'!A1" display="'Chemistry BS'!A1"/>
    <hyperlink ref="I36" location="'Chemistry BS'!A1" display="'Chemistry BS'!A1"/>
    <hyperlink ref="J36" location="'Chemistry BS'!A1" display="'Chemistry BS'!A1"/>
    <hyperlink ref="K36" location="'Chemistry BS'!A1" display="'Chemistry BS'!A1"/>
    <hyperlink ref="L36" location="'Chemistry BS'!A1" display="'Chemistry BS'!A1"/>
    <hyperlink ref="M36" location="'Chemistry BS'!A1" display="'Chemistry BS'!A1"/>
    <hyperlink ref="N36" location="'Chemistry BS'!A1" display="'Chemistry BS'!A1"/>
    <hyperlink ref="O36" location="'Chemistry BS'!A1" display="'Chemistry BS'!A1"/>
    <hyperlink ref="P36" location="'Chemistry BS'!A1" display="'Chemistry BS'!A1"/>
    <hyperlink ref="Q36" location="'Chemistry BS'!A1" display="'Chemistry BS'!A1"/>
    <hyperlink ref="R36" location="'Chemistry BS'!A1" display="'Chemistry BS'!A1"/>
    <hyperlink ref="S36" location="'Chemistry BS'!A1" display="'Chemistry BS'!A1"/>
    <hyperlink ref="B37:S37" location="'Chemistry (Licensure)'!A1" display="Chemistry (Licensure)"/>
    <hyperlink ref="B42:S42" location="'Communication(s) BA'!A1" display="Communication Studies BA"/>
    <hyperlink ref="B43:S43" location="'Communications BS'!A1" display="Communication Studies BS"/>
    <hyperlink ref="B44:S44" location="'Public Health'!A1" display="'Public Health'!A1"/>
    <hyperlink ref="B45" location="'Computer Science BA'!A1" display="Computer Science BA"/>
    <hyperlink ref="C45" location="'Computer Science BA'!A1" display="'Computer Science BA'!A1"/>
    <hyperlink ref="D45" location="'Computer Science BA'!A1" display="'Computer Science BA'!A1"/>
    <hyperlink ref="E45" location="'Computer Science BA'!A1" display="'Computer Science BA'!A1"/>
    <hyperlink ref="F45" location="'Computer Science BA'!A1" display="'Computer Science BA'!A1"/>
    <hyperlink ref="G45" location="'Computer Science BA'!A1" display="'Computer Science BA'!A1"/>
    <hyperlink ref="H45" location="'Computer Science BA'!A1" display="'Computer Science BA'!A1"/>
    <hyperlink ref="I45" location="'Computer Science BA'!A1" display="'Computer Science BA'!A1"/>
    <hyperlink ref="J45" location="'Computer Science BA'!A1" display="'Computer Science BA'!A1"/>
    <hyperlink ref="K45" location="'Computer Science BA'!A1" display="'Computer Science BA'!A1"/>
    <hyperlink ref="L45" location="'Computer Science BA'!A1" display="'Computer Science BA'!A1"/>
    <hyperlink ref="M45" location="'Computer Science BA'!A1" display="'Computer Science BA'!A1"/>
    <hyperlink ref="N45" location="'Computer Science BA'!A1" display="'Computer Science BA'!A1"/>
    <hyperlink ref="O45" location="'Computer Science BA'!A1" display="'Computer Science BA'!A1"/>
    <hyperlink ref="P45" location="'Computer Science BA'!A1" display="'Computer Science BA'!A1"/>
    <hyperlink ref="Q45" location="'Computer Science BA'!A1" display="'Computer Science BA'!A1"/>
    <hyperlink ref="R45" location="'Computer Science BA'!A1" display="'Computer Science BA'!A1"/>
    <hyperlink ref="S45" location="'Computer Science BA'!A1" display="'Computer Science BA'!A1"/>
    <hyperlink ref="B46:S46" location="'Construction Engineering Tech'!A1" display="Construction Engineering Technology"/>
    <hyperlink ref="B53:S53" location="'Elementary Ed (USM)'!A1" display="Elementary Education"/>
    <hyperlink ref="B55:S55" location="'English Ed (MSU)'!A1" display="English Education (MSU)"/>
    <hyperlink ref="B61:S61" location="'Foreign Language Ed (USM)'!A1" display="Foreign Languages (Licensure)"/>
    <hyperlink ref="B62:S62" location="Forensics!A1" display="Forensics / Forensic Chemistry"/>
    <hyperlink ref="B68:S68" location="'Healthcare Marketing'!A1" display="Healthcare Marketing"/>
    <hyperlink ref="B73:S73" location="'Hotel, Restaurant, Tourism'!A1" display="Hotel, Restaurant, and Tourism Management"/>
    <hyperlink ref="B70:S70" location="Horticulture!A1" display="Horticulture"/>
    <hyperlink ref="B74:S74" location="'Human Performance (Ex Sci)'!A1" display="Human Performance (Exercise Science)"/>
    <hyperlink ref="B85:S85" location="'Interior Design'!A1" display="Interior Design"/>
    <hyperlink ref="B91:S91" location="'Library and Information Science'!A1" display="Library and Information Science"/>
    <hyperlink ref="B96:S96" location="'Mathematics BS'!A1" display="Mathematics BS"/>
    <hyperlink ref="B103:S103" location="Nursing!Print_Area" display="Nursing"/>
    <hyperlink ref="B104:S104" location="'Nursing (RN-BSN)'!A1" display="Nursing (RN-BSN)"/>
    <hyperlink ref="B84:S84" location="'Interdisciplinary Studies'!A1" display="Interdisciplinary Studies"/>
    <hyperlink ref="B113:S113" location="'Psychology BA'!A1" display="Psychology BA"/>
    <hyperlink ref="B114:S114" location="'Psychology BS'!A1" display="Psychology BS"/>
    <hyperlink ref="B124:S124" location="'Special Ed (USM)'!A1" display="Special Education (Licensure)"/>
    <hyperlink ref="B28:S28" location="'Biology BS'!A1" display="Biology BS"/>
    <hyperlink ref="B69:S69" location="'History BA'!A1" display="History"/>
    <hyperlink ref="B86:S86" location="'International Studies'!A1" display="International Studies"/>
    <hyperlink ref="B95:S95" location="'Mathematics BA'!A1" display="Mathematics BA"/>
    <hyperlink ref="B100:S100" location="'Music BA'!A1" display="Music/Music Education/Performance"/>
    <hyperlink ref="B109:S109" location="'Physics BS'!A1" display="Physics BS"/>
    <hyperlink ref="B115:S115" location="'Public Administration'!A1" display="Public Policy Leadership"/>
    <hyperlink ref="B116:S116" location="Religion!A1" display="Religious Studies"/>
    <hyperlink ref="B123:S123" location="Spanish!A1" display="Spanish"/>
    <hyperlink ref="B125:S125" location="'Communication, Speech Path'!A1" display="Speech Pathology and Audiology"/>
    <hyperlink ref="B126:S126" location="'Sport Management'!A1" display="Sport Management"/>
    <hyperlink ref="B58:S58" location="'Environmental Sci in Agri Sys'!A1" display="Environmental Sciences in Agricultural Systems"/>
    <hyperlink ref="B56:S56" location="'English Ed (USM)'!A1" display="English (Licensure) (USM)"/>
    <hyperlink ref="B57:S57" location="'Environmental Economics &amp; Mgmt'!A1" display="Environmental Economics and Management"/>
    <hyperlink ref="B14:S14" location="Agribusiness!A1" display="Agribusiness"/>
    <hyperlink ref="B19:S19" location="'Architectural Engineering T'!A1" display="Architectural Engineering Technology"/>
    <hyperlink ref="B20:S20" location="Architecture!A1" display="Architecture"/>
    <hyperlink ref="B47:S47" location="'Criminal Justice'!A1" display="Criminal Justice"/>
    <hyperlink ref="B48:S48" location="Criminology!A1" display="Criminology"/>
    <hyperlink ref="B81:S81" location="'Information Tech Services'!A1" display="Information Technology Services"/>
    <hyperlink ref="B97:S97" location="'Medical Technology'!A1" display="Medical Technology/Medical Laboratory Science"/>
    <hyperlink ref="B98:S98" location="Merchandising!A1" display="Merchandising"/>
    <hyperlink ref="B99:S99" location="Microbiology!A1" display="Microbiology"/>
    <hyperlink ref="B30:S30" location="'Biological Engineering'!A1" display="Biological Engineering"/>
    <hyperlink ref="B32:S32" location="'Building Construction Science'!A1" display="Building Construction Science"/>
    <hyperlink ref="B33:S33" location="'Business Information Systems'!A1" display="Business Information Systems"/>
    <hyperlink ref="B34:S34" location="'Chemical Engineering'!A1" display="Chemical Engineering"/>
    <hyperlink ref="B52:S52" location="'Electrical Engineering'!A1" display="Electrical Engineering"/>
    <hyperlink ref="B75:S75" location="'Human Performance (Physical Ed)'!A1" display="Human Performance (K-12 Physical Education)"/>
    <hyperlink ref="B76:S76" location="'Human Sciences'!A1" display="Human Sciences"/>
    <hyperlink ref="B77:S77" location="'Industrial Engineering'!A1" display="Industrial Engineering"/>
    <hyperlink ref="B120:S120" location="Sociology!A1" display="Sociology"/>
    <hyperlink ref="B121:S121" location="'Software Engineering'!A1" display="Software Engineering"/>
    <hyperlink ref="B102:S102" location="'Natural Resource &amp; Environment '!A1" display="Natural Resource and Environmental Conservation"/>
    <hyperlink ref="B59:S59" location="'Food Science, Nutrition, Health'!A1" display="Food Science, Nutrition, &amp; Health Promotion"/>
    <hyperlink ref="B60:S60" location="'Foreign Language Ed (MSU)'!A1" display="Foreign Language Education"/>
    <hyperlink ref="B64:S64" location="'General Liberal Arts'!A1" display="General Liberal Arts/Liberal Studies "/>
    <hyperlink ref="B78:S78" location="'Applied Tech, Indust Tech,'!A1" display="Industrial Engineering Technology"/>
    <hyperlink ref="B79:S79" location="'Industrial Technology'!A1" display="Industrial Technology"/>
    <hyperlink ref="B88:S88" location="'Landscape Architecture'!A1" display="Landscape Architecture"/>
    <hyperlink ref="B89:S89" location="'Landscape Contracting'!A1" display="Landscape Contracting"/>
    <hyperlink ref="B112:S112" location="'Poultry Science'!A1" display="Poultry Science"/>
    <hyperlink ref="B118:S118" location="'Social Science Ed (MSU)'!A1" display="Social Science Education (MSU)"/>
    <hyperlink ref="B129:S129" location="Theatre!A1" display="Theatre BA, BFA"/>
    <hyperlink ref="B130:S130" location="'Veterinary Medical Technology'!A1" display="Veterinary Medical Technology"/>
    <hyperlink ref="B110:S110" location="'2015-16 Revision List'!A1" display="Political Science (BA)"/>
    <hyperlink ref="B111:S111" location="'Political Science (BS)'!A1" display="Political Science (BS)"/>
    <hyperlink ref="B80:S80" location="'Computer Network &amp; Info'!A1" display="Information Technology Services"/>
    <hyperlink ref="B94:S94" location="'Biology BS'!A1" display="Marine Biology"/>
  </hyperlinks>
  <pageMargins left="1" right="0.58333333333333337" top="0.60416666666666696" bottom="1"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dimension ref="A1:J22"/>
  <sheetViews>
    <sheetView view="pageLayout" workbookViewId="0">
      <selection activeCell="A21" sqref="A21:I21"/>
    </sheetView>
  </sheetViews>
  <sheetFormatPr defaultColWidth="9.140625" defaultRowHeight="15" x14ac:dyDescent="0.25"/>
  <cols>
    <col min="1" max="8" width="9.140625" style="3"/>
    <col min="9" max="9" width="9.140625" style="2"/>
    <col min="10" max="16384" width="9.140625" style="3"/>
  </cols>
  <sheetData>
    <row r="1" spans="1:10" x14ac:dyDescent="0.25">
      <c r="A1" s="495" t="s">
        <v>67</v>
      </c>
      <c r="B1" s="495"/>
      <c r="C1" s="495"/>
      <c r="D1" s="495"/>
      <c r="E1" s="495"/>
      <c r="F1" s="495"/>
      <c r="G1" s="495"/>
      <c r="H1" s="495"/>
      <c r="I1" s="495"/>
    </row>
    <row r="2" spans="1:10" x14ac:dyDescent="0.25">
      <c r="A2" s="495" t="s">
        <v>31</v>
      </c>
      <c r="B2" s="495"/>
      <c r="C2" s="495"/>
      <c r="D2" s="495"/>
      <c r="E2" s="495"/>
      <c r="F2" s="495"/>
      <c r="G2" s="495"/>
      <c r="H2" s="495"/>
      <c r="I2" s="495"/>
    </row>
    <row r="3" spans="1:10" x14ac:dyDescent="0.25">
      <c r="A3" s="599" t="s">
        <v>27</v>
      </c>
      <c r="B3" s="600"/>
      <c r="C3" s="600" t="s">
        <v>78</v>
      </c>
      <c r="D3" s="600"/>
      <c r="E3" s="600"/>
      <c r="F3" s="600"/>
      <c r="G3" s="600"/>
      <c r="H3" s="600"/>
      <c r="I3" s="601"/>
    </row>
    <row r="4" spans="1:10" x14ac:dyDescent="0.25">
      <c r="A4" s="82" t="s">
        <v>29</v>
      </c>
      <c r="B4" s="456" t="s">
        <v>193</v>
      </c>
      <c r="C4" s="455"/>
      <c r="D4" s="455"/>
      <c r="E4" s="455"/>
      <c r="F4" s="455"/>
      <c r="G4" s="455"/>
      <c r="H4" s="455"/>
      <c r="I4" s="84"/>
    </row>
    <row r="5" spans="1:10" x14ac:dyDescent="0.25">
      <c r="A5" s="697"/>
      <c r="B5" s="698"/>
      <c r="C5" s="698"/>
      <c r="D5" s="698"/>
      <c r="E5" s="698"/>
      <c r="F5" s="698"/>
      <c r="G5" s="698"/>
      <c r="H5" s="698"/>
      <c r="I5" s="699"/>
    </row>
    <row r="6" spans="1:10" s="316" customFormat="1" ht="15" customHeight="1" x14ac:dyDescent="0.25">
      <c r="A6" s="700" t="s">
        <v>820</v>
      </c>
      <c r="B6" s="701"/>
      <c r="C6" s="701"/>
      <c r="D6" s="701"/>
      <c r="E6" s="701" t="s">
        <v>821</v>
      </c>
      <c r="F6" s="701"/>
      <c r="G6" s="701"/>
      <c r="H6" s="701"/>
      <c r="I6" s="325">
        <v>3</v>
      </c>
      <c r="J6" s="9"/>
    </row>
    <row r="7" spans="1:10" x14ac:dyDescent="0.25">
      <c r="A7" s="631" t="s">
        <v>2474</v>
      </c>
      <c r="B7" s="580"/>
      <c r="C7" s="580"/>
      <c r="D7" s="580"/>
      <c r="E7" s="580" t="s">
        <v>2475</v>
      </c>
      <c r="F7" s="580"/>
      <c r="G7" s="580"/>
      <c r="H7" s="580"/>
      <c r="I7" s="103">
        <v>3</v>
      </c>
      <c r="J7" s="9"/>
    </row>
    <row r="8" spans="1:10" s="376" customFormat="1" ht="15" customHeight="1" x14ac:dyDescent="0.25">
      <c r="A8" s="631" t="s">
        <v>2476</v>
      </c>
      <c r="B8" s="580"/>
      <c r="C8" s="580"/>
      <c r="D8" s="580"/>
      <c r="E8" s="580" t="s">
        <v>349</v>
      </c>
      <c r="F8" s="580"/>
      <c r="G8" s="580"/>
      <c r="H8" s="580"/>
      <c r="I8" s="103">
        <v>3</v>
      </c>
      <c r="J8" s="9"/>
    </row>
    <row r="9" spans="1:10" x14ac:dyDescent="0.25">
      <c r="A9" s="581" t="s">
        <v>346</v>
      </c>
      <c r="B9" s="582"/>
      <c r="C9" s="582"/>
      <c r="D9" s="582"/>
      <c r="E9" s="582" t="s">
        <v>181</v>
      </c>
      <c r="F9" s="582"/>
      <c r="G9" s="582"/>
      <c r="H9" s="582"/>
      <c r="I9" s="84">
        <v>6</v>
      </c>
    </row>
    <row r="10" spans="1:10" ht="30.95" customHeight="1" x14ac:dyDescent="0.25">
      <c r="A10" s="578" t="s">
        <v>127</v>
      </c>
      <c r="B10" s="579"/>
      <c r="C10" s="579"/>
      <c r="D10" s="579"/>
      <c r="E10" s="582" t="s">
        <v>73</v>
      </c>
      <c r="F10" s="582"/>
      <c r="G10" s="582"/>
      <c r="H10" s="582"/>
      <c r="I10" s="84">
        <v>6</v>
      </c>
    </row>
    <row r="11" spans="1:10" ht="15" customHeight="1" x14ac:dyDescent="0.25">
      <c r="A11" s="581" t="s">
        <v>342</v>
      </c>
      <c r="B11" s="582"/>
      <c r="C11" s="582"/>
      <c r="D11" s="582"/>
      <c r="E11" s="582" t="s">
        <v>8</v>
      </c>
      <c r="F11" s="582"/>
      <c r="G11" s="582"/>
      <c r="H11" s="582"/>
      <c r="I11" s="84">
        <v>6</v>
      </c>
    </row>
    <row r="12" spans="1:10" ht="30" customHeight="1" x14ac:dyDescent="0.25">
      <c r="A12" s="578" t="s">
        <v>10</v>
      </c>
      <c r="B12" s="579"/>
      <c r="C12" s="579"/>
      <c r="D12" s="579"/>
      <c r="E12" s="580" t="s">
        <v>71</v>
      </c>
      <c r="F12" s="580"/>
      <c r="G12" s="580"/>
      <c r="H12" s="580"/>
      <c r="I12" s="84">
        <v>6</v>
      </c>
    </row>
    <row r="13" spans="1:10" ht="31.7" customHeight="1" x14ac:dyDescent="0.25">
      <c r="A13" s="578" t="s">
        <v>11</v>
      </c>
      <c r="B13" s="579"/>
      <c r="C13" s="579"/>
      <c r="D13" s="579"/>
      <c r="E13" s="579" t="s">
        <v>839</v>
      </c>
      <c r="F13" s="579"/>
      <c r="G13" s="579"/>
      <c r="H13" s="579"/>
      <c r="I13" s="84">
        <v>6</v>
      </c>
    </row>
    <row r="14" spans="1:10" ht="31.7" customHeight="1" x14ac:dyDescent="0.25">
      <c r="A14" s="578" t="s">
        <v>772</v>
      </c>
      <c r="B14" s="579"/>
      <c r="C14" s="579"/>
      <c r="D14" s="579"/>
      <c r="E14" s="582" t="s">
        <v>2472</v>
      </c>
      <c r="F14" s="582"/>
      <c r="G14" s="582"/>
      <c r="H14" s="582"/>
      <c r="I14" s="84">
        <v>3</v>
      </c>
    </row>
    <row r="15" spans="1:10" x14ac:dyDescent="0.25">
      <c r="A15" s="578" t="s">
        <v>38</v>
      </c>
      <c r="B15" s="579"/>
      <c r="C15" s="579"/>
      <c r="D15" s="579"/>
      <c r="E15" s="612" t="s">
        <v>3020</v>
      </c>
      <c r="F15" s="608"/>
      <c r="G15" s="608"/>
      <c r="H15" s="608"/>
      <c r="I15" s="84">
        <v>6</v>
      </c>
    </row>
    <row r="16" spans="1:10" x14ac:dyDescent="0.25">
      <c r="A16" s="581" t="s">
        <v>1983</v>
      </c>
      <c r="B16" s="582"/>
      <c r="C16" s="582"/>
      <c r="D16" s="582"/>
      <c r="E16" s="612" t="s">
        <v>79</v>
      </c>
      <c r="F16" s="612"/>
      <c r="G16" s="612"/>
      <c r="H16" s="612"/>
      <c r="I16" s="84">
        <v>8</v>
      </c>
    </row>
    <row r="17" spans="1:9" x14ac:dyDescent="0.25">
      <c r="A17" s="581" t="s">
        <v>2294</v>
      </c>
      <c r="B17" s="582"/>
      <c r="C17" s="582"/>
      <c r="D17" s="582"/>
      <c r="E17" s="582"/>
      <c r="F17" s="582"/>
      <c r="G17" s="582"/>
      <c r="H17" s="582"/>
      <c r="I17" s="84">
        <v>3</v>
      </c>
    </row>
    <row r="18" spans="1:9" x14ac:dyDescent="0.25">
      <c r="A18" s="702" t="s">
        <v>2477</v>
      </c>
      <c r="B18" s="703"/>
      <c r="C18" s="703"/>
      <c r="D18" s="703"/>
      <c r="E18" s="703"/>
      <c r="F18" s="703"/>
      <c r="G18" s="703"/>
      <c r="H18" s="703"/>
      <c r="I18" s="115">
        <v>1</v>
      </c>
    </row>
    <row r="19" spans="1:9" x14ac:dyDescent="0.25">
      <c r="A19" s="704" t="s">
        <v>1493</v>
      </c>
      <c r="B19" s="705"/>
      <c r="C19" s="705"/>
      <c r="D19" s="705"/>
      <c r="E19" s="705"/>
      <c r="F19" s="705"/>
      <c r="G19" s="705"/>
      <c r="H19" s="706"/>
      <c r="I19" s="108">
        <f>SUM(I6:I18)</f>
        <v>60</v>
      </c>
    </row>
    <row r="20" spans="1:9" x14ac:dyDescent="0.25">
      <c r="A20" s="585" t="s">
        <v>6</v>
      </c>
      <c r="B20" s="585"/>
      <c r="C20" s="585"/>
      <c r="D20" s="585"/>
      <c r="E20" s="585"/>
      <c r="F20" s="585"/>
      <c r="G20" s="585"/>
      <c r="H20" s="585"/>
      <c r="I20" s="585"/>
    </row>
    <row r="21" spans="1:9" ht="45" customHeight="1" x14ac:dyDescent="0.25">
      <c r="A21" s="586" t="s">
        <v>793</v>
      </c>
      <c r="B21" s="586"/>
      <c r="C21" s="586"/>
      <c r="D21" s="586"/>
      <c r="E21" s="586"/>
      <c r="F21" s="586"/>
      <c r="G21" s="586"/>
      <c r="H21" s="586"/>
      <c r="I21" s="586"/>
    </row>
    <row r="22" spans="1:9" x14ac:dyDescent="0.25">
      <c r="A22" s="480" t="s">
        <v>542</v>
      </c>
      <c r="B22" s="480"/>
      <c r="C22" s="480" t="s">
        <v>1334</v>
      </c>
      <c r="D22" s="480"/>
    </row>
  </sheetData>
  <sheetProtection password="CA9D" sheet="1" objects="1" scenarios="1"/>
  <mergeCells count="36">
    <mergeCell ref="A14:D14"/>
    <mergeCell ref="E14:H14"/>
    <mergeCell ref="C22:D22"/>
    <mergeCell ref="A15:D15"/>
    <mergeCell ref="E15:H15"/>
    <mergeCell ref="A16:D16"/>
    <mergeCell ref="E16:H16"/>
    <mergeCell ref="A18:D18"/>
    <mergeCell ref="A22:B22"/>
    <mergeCell ref="A21:I21"/>
    <mergeCell ref="E18:H18"/>
    <mergeCell ref="A20:I20"/>
    <mergeCell ref="A19:H19"/>
    <mergeCell ref="A17:D17"/>
    <mergeCell ref="E17:H17"/>
    <mergeCell ref="A13:D13"/>
    <mergeCell ref="E13:H13"/>
    <mergeCell ref="A12:D12"/>
    <mergeCell ref="E12:H12"/>
    <mergeCell ref="E8:H8"/>
    <mergeCell ref="A1:I1"/>
    <mergeCell ref="A2:I2"/>
    <mergeCell ref="A5:I5"/>
    <mergeCell ref="A11:D11"/>
    <mergeCell ref="E11:H11"/>
    <mergeCell ref="A3:B3"/>
    <mergeCell ref="C3:I3"/>
    <mergeCell ref="A10:D10"/>
    <mergeCell ref="E10:H10"/>
    <mergeCell ref="A7:D7"/>
    <mergeCell ref="E7:H7"/>
    <mergeCell ref="A9:D9"/>
    <mergeCell ref="E9:H9"/>
    <mergeCell ref="A6:D6"/>
    <mergeCell ref="E6:H6"/>
    <mergeCell ref="A8:D8"/>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view="pageLayout" topLeftCell="A25" workbookViewId="0">
      <selection activeCell="E29" sqref="E29:H29"/>
    </sheetView>
  </sheetViews>
  <sheetFormatPr defaultColWidth="9.140625" defaultRowHeight="15" x14ac:dyDescent="0.25"/>
  <cols>
    <col min="1" max="8" width="9.140625" style="338"/>
    <col min="9" max="9" width="9.140625" style="345"/>
    <col min="10" max="16384" width="9.140625" style="338"/>
  </cols>
  <sheetData>
    <row r="1" spans="1:9" x14ac:dyDescent="0.25">
      <c r="A1" s="559" t="s">
        <v>68</v>
      </c>
      <c r="B1" s="559"/>
      <c r="C1" s="559"/>
      <c r="D1" s="559"/>
      <c r="E1" s="559"/>
      <c r="F1" s="559"/>
      <c r="G1" s="559"/>
      <c r="H1" s="559"/>
      <c r="I1" s="559"/>
    </row>
    <row r="2" spans="1:9" x14ac:dyDescent="0.25">
      <c r="A2" s="559" t="s">
        <v>41</v>
      </c>
      <c r="B2" s="559"/>
      <c r="C2" s="559"/>
      <c r="D2" s="559"/>
      <c r="E2" s="559"/>
      <c r="F2" s="559"/>
      <c r="G2" s="559"/>
      <c r="H2" s="559"/>
      <c r="I2" s="559"/>
    </row>
    <row r="3" spans="1:9" x14ac:dyDescent="0.25">
      <c r="A3" s="618" t="s">
        <v>27</v>
      </c>
      <c r="B3" s="619"/>
      <c r="C3" s="619" t="s">
        <v>202</v>
      </c>
      <c r="D3" s="619"/>
      <c r="E3" s="619"/>
      <c r="F3" s="619"/>
      <c r="G3" s="619"/>
      <c r="H3" s="619"/>
      <c r="I3" s="620"/>
    </row>
    <row r="4" spans="1:9" ht="12" customHeight="1" x14ac:dyDescent="0.25">
      <c r="A4" s="77" t="s">
        <v>29</v>
      </c>
      <c r="B4" s="342" t="s">
        <v>203</v>
      </c>
      <c r="C4" s="72"/>
      <c r="D4" s="72"/>
      <c r="E4" s="72"/>
      <c r="F4" s="72"/>
      <c r="G4" s="72"/>
      <c r="H4" s="72"/>
      <c r="I4" s="79"/>
    </row>
    <row r="5" spans="1:9" ht="15" customHeight="1" x14ac:dyDescent="0.25">
      <c r="A5" s="681" t="s">
        <v>1356</v>
      </c>
      <c r="B5" s="682"/>
      <c r="C5" s="682"/>
      <c r="D5" s="682"/>
      <c r="E5" s="682"/>
      <c r="F5" s="682"/>
      <c r="G5" s="682"/>
      <c r="H5" s="682"/>
      <c r="I5" s="683"/>
    </row>
    <row r="6" spans="1:9" x14ac:dyDescent="0.25">
      <c r="A6" s="555" t="s">
        <v>342</v>
      </c>
      <c r="B6" s="556"/>
      <c r="C6" s="556"/>
      <c r="D6" s="556"/>
      <c r="E6" s="556" t="s">
        <v>8</v>
      </c>
      <c r="F6" s="556"/>
      <c r="G6" s="556"/>
      <c r="H6" s="556"/>
      <c r="I6" s="38">
        <v>6</v>
      </c>
    </row>
    <row r="7" spans="1:9" ht="15" customHeight="1" x14ac:dyDescent="0.25">
      <c r="A7" s="555" t="s">
        <v>200</v>
      </c>
      <c r="B7" s="556"/>
      <c r="C7" s="556"/>
      <c r="D7" s="556"/>
      <c r="E7" s="556" t="s">
        <v>201</v>
      </c>
      <c r="F7" s="556"/>
      <c r="G7" s="556"/>
      <c r="H7" s="556"/>
      <c r="I7" s="38">
        <v>3</v>
      </c>
    </row>
    <row r="8" spans="1:9" ht="30.95" customHeight="1" x14ac:dyDescent="0.25">
      <c r="A8" s="710" t="s">
        <v>15</v>
      </c>
      <c r="B8" s="711"/>
      <c r="C8" s="711"/>
      <c r="D8" s="711"/>
      <c r="E8" s="576" t="s">
        <v>77</v>
      </c>
      <c r="F8" s="576"/>
      <c r="G8" s="576"/>
      <c r="H8" s="576"/>
      <c r="I8" s="67">
        <v>3</v>
      </c>
    </row>
    <row r="9" spans="1:9" x14ac:dyDescent="0.25">
      <c r="A9" s="646" t="s">
        <v>194</v>
      </c>
      <c r="B9" s="567"/>
      <c r="C9" s="567"/>
      <c r="D9" s="567"/>
      <c r="E9" s="567" t="s">
        <v>12</v>
      </c>
      <c r="F9" s="567"/>
      <c r="G9" s="567"/>
      <c r="H9" s="567"/>
      <c r="I9" s="67">
        <v>3</v>
      </c>
    </row>
    <row r="10" spans="1:9" x14ac:dyDescent="0.25">
      <c r="A10" s="718" t="s">
        <v>1513</v>
      </c>
      <c r="B10" s="718"/>
      <c r="C10" s="718"/>
      <c r="D10" s="718"/>
      <c r="E10" s="718"/>
      <c r="F10" s="718"/>
      <c r="G10" s="718"/>
      <c r="H10" s="718"/>
      <c r="I10" s="81">
        <f>SUM(I6:I9)</f>
        <v>15</v>
      </c>
    </row>
    <row r="11" spans="1:9" x14ac:dyDescent="0.25">
      <c r="A11" s="713" t="s">
        <v>2119</v>
      </c>
      <c r="B11" s="714"/>
      <c r="C11" s="714"/>
      <c r="D11" s="714"/>
      <c r="E11" s="714"/>
      <c r="F11" s="714"/>
      <c r="G11" s="714"/>
      <c r="H11" s="714"/>
      <c r="I11" s="715"/>
    </row>
    <row r="12" spans="1:9" ht="32.25" customHeight="1" x14ac:dyDescent="0.25">
      <c r="A12" s="716" t="s">
        <v>13</v>
      </c>
      <c r="B12" s="717"/>
      <c r="C12" s="717"/>
      <c r="D12" s="717"/>
      <c r="E12" s="576" t="s">
        <v>72</v>
      </c>
      <c r="F12" s="576"/>
      <c r="G12" s="576"/>
      <c r="H12" s="576"/>
      <c r="I12" s="67">
        <v>3</v>
      </c>
    </row>
    <row r="13" spans="1:9" ht="51" customHeight="1" x14ac:dyDescent="0.25">
      <c r="A13" s="710" t="s">
        <v>696</v>
      </c>
      <c r="B13" s="711"/>
      <c r="C13" s="711"/>
      <c r="D13" s="711"/>
      <c r="E13" s="576" t="s">
        <v>2094</v>
      </c>
      <c r="F13" s="576"/>
      <c r="G13" s="576"/>
      <c r="H13" s="576"/>
      <c r="I13" s="67">
        <v>4</v>
      </c>
    </row>
    <row r="14" spans="1:9" ht="46.5" customHeight="1" x14ac:dyDescent="0.25">
      <c r="A14" s="710" t="s">
        <v>543</v>
      </c>
      <c r="B14" s="711"/>
      <c r="C14" s="711"/>
      <c r="D14" s="711"/>
      <c r="E14" s="576" t="s">
        <v>2095</v>
      </c>
      <c r="F14" s="576"/>
      <c r="G14" s="576"/>
      <c r="H14" s="576"/>
      <c r="I14" s="67">
        <v>4</v>
      </c>
    </row>
    <row r="15" spans="1:9" x14ac:dyDescent="0.25">
      <c r="A15" s="712" t="s">
        <v>366</v>
      </c>
      <c r="B15" s="576"/>
      <c r="C15" s="576"/>
      <c r="D15" s="576"/>
      <c r="E15" s="576" t="s">
        <v>213</v>
      </c>
      <c r="F15" s="576"/>
      <c r="G15" s="576"/>
      <c r="H15" s="576"/>
      <c r="I15" s="67">
        <v>3</v>
      </c>
    </row>
    <row r="16" spans="1:9" ht="34.5" customHeight="1" x14ac:dyDescent="0.25">
      <c r="A16" s="710" t="s">
        <v>699</v>
      </c>
      <c r="B16" s="711"/>
      <c r="C16" s="711"/>
      <c r="D16" s="711"/>
      <c r="E16" s="576" t="s">
        <v>1567</v>
      </c>
      <c r="F16" s="576"/>
      <c r="G16" s="576"/>
      <c r="H16" s="576"/>
      <c r="I16" s="67">
        <v>6</v>
      </c>
    </row>
    <row r="17" spans="1:9" ht="30" customHeight="1" x14ac:dyDescent="0.25">
      <c r="A17" s="710" t="s">
        <v>10</v>
      </c>
      <c r="B17" s="711"/>
      <c r="C17" s="711"/>
      <c r="D17" s="711"/>
      <c r="E17" s="567" t="s">
        <v>368</v>
      </c>
      <c r="F17" s="567"/>
      <c r="G17" s="567"/>
      <c r="H17" s="567"/>
      <c r="I17" s="67">
        <v>6</v>
      </c>
    </row>
    <row r="18" spans="1:9" x14ac:dyDescent="0.25">
      <c r="A18" s="712" t="s">
        <v>502</v>
      </c>
      <c r="B18" s="576"/>
      <c r="C18" s="576"/>
      <c r="D18" s="576"/>
      <c r="E18" s="576" t="s">
        <v>1566</v>
      </c>
      <c r="F18" s="576"/>
      <c r="G18" s="576"/>
      <c r="H18" s="576"/>
      <c r="I18" s="67">
        <v>2</v>
      </c>
    </row>
    <row r="19" spans="1:9" ht="30" customHeight="1" x14ac:dyDescent="0.25">
      <c r="A19" s="651" t="s">
        <v>11</v>
      </c>
      <c r="B19" s="575"/>
      <c r="C19" s="575"/>
      <c r="D19" s="575"/>
      <c r="E19" s="575" t="s">
        <v>148</v>
      </c>
      <c r="F19" s="575"/>
      <c r="G19" s="575"/>
      <c r="H19" s="575"/>
      <c r="I19" s="38">
        <v>6</v>
      </c>
    </row>
    <row r="20" spans="1:9" ht="15" customHeight="1" x14ac:dyDescent="0.25">
      <c r="A20" s="555" t="s">
        <v>354</v>
      </c>
      <c r="B20" s="556"/>
      <c r="C20" s="556"/>
      <c r="D20" s="556"/>
      <c r="E20" s="556" t="s">
        <v>2093</v>
      </c>
      <c r="F20" s="556"/>
      <c r="G20" s="556"/>
      <c r="H20" s="556"/>
      <c r="I20" s="38">
        <v>3</v>
      </c>
    </row>
    <row r="21" spans="1:9" ht="31.5" customHeight="1" x14ac:dyDescent="0.25">
      <c r="A21" s="712" t="s">
        <v>1565</v>
      </c>
      <c r="B21" s="576"/>
      <c r="C21" s="576"/>
      <c r="D21" s="576"/>
      <c r="E21" s="711" t="s">
        <v>1564</v>
      </c>
      <c r="F21" s="711"/>
      <c r="G21" s="711"/>
      <c r="H21" s="711"/>
      <c r="I21" s="67">
        <v>3</v>
      </c>
    </row>
    <row r="22" spans="1:9" x14ac:dyDescent="0.25">
      <c r="A22" s="712" t="s">
        <v>4</v>
      </c>
      <c r="B22" s="576"/>
      <c r="C22" s="576"/>
      <c r="D22" s="576"/>
      <c r="E22" s="576"/>
      <c r="F22" s="576"/>
      <c r="G22" s="576"/>
      <c r="H22" s="576"/>
      <c r="I22" s="302" t="s">
        <v>2116</v>
      </c>
    </row>
    <row r="23" spans="1:9" x14ac:dyDescent="0.25">
      <c r="A23" s="708" t="s">
        <v>1527</v>
      </c>
      <c r="B23" s="709"/>
      <c r="C23" s="709"/>
      <c r="D23" s="709"/>
      <c r="E23" s="709"/>
      <c r="F23" s="709"/>
      <c r="G23" s="709"/>
      <c r="H23" s="709"/>
      <c r="I23" s="303" t="s">
        <v>2117</v>
      </c>
    </row>
    <row r="24" spans="1:9" ht="14.85" customHeight="1" x14ac:dyDescent="0.25">
      <c r="A24" s="675" t="s">
        <v>1361</v>
      </c>
      <c r="B24" s="675"/>
      <c r="C24" s="675"/>
      <c r="D24" s="675"/>
      <c r="E24" s="675"/>
      <c r="F24" s="675"/>
      <c r="G24" s="675"/>
      <c r="H24" s="675"/>
      <c r="I24" s="304" t="s">
        <v>2118</v>
      </c>
    </row>
    <row r="25" spans="1:9" x14ac:dyDescent="0.25">
      <c r="A25" s="684" t="s">
        <v>1421</v>
      </c>
      <c r="B25" s="685"/>
      <c r="C25" s="685"/>
      <c r="D25" s="685"/>
      <c r="E25" s="685"/>
      <c r="F25" s="685"/>
      <c r="G25" s="685"/>
      <c r="H25" s="685"/>
      <c r="I25" s="686"/>
    </row>
    <row r="26" spans="1:9" ht="30" customHeight="1" x14ac:dyDescent="0.25">
      <c r="A26" s="578" t="s">
        <v>2213</v>
      </c>
      <c r="B26" s="579"/>
      <c r="C26" s="579"/>
      <c r="D26" s="579"/>
      <c r="E26" s="582" t="s">
        <v>2230</v>
      </c>
      <c r="F26" s="582"/>
      <c r="G26" s="582"/>
      <c r="H26" s="582"/>
      <c r="I26" s="84">
        <v>3</v>
      </c>
    </row>
    <row r="27" spans="1:9" x14ac:dyDescent="0.25">
      <c r="A27" s="555" t="s">
        <v>336</v>
      </c>
      <c r="B27" s="556"/>
      <c r="C27" s="556"/>
      <c r="D27" s="556"/>
      <c r="E27" s="556" t="s">
        <v>123</v>
      </c>
      <c r="F27" s="556"/>
      <c r="G27" s="556"/>
      <c r="H27" s="556"/>
      <c r="I27" s="38">
        <v>8</v>
      </c>
    </row>
    <row r="28" spans="1:9" ht="29.25" customHeight="1" x14ac:dyDescent="0.25">
      <c r="A28" s="578" t="s">
        <v>2214</v>
      </c>
      <c r="B28" s="579"/>
      <c r="C28" s="579"/>
      <c r="D28" s="579"/>
      <c r="E28" s="590" t="s">
        <v>2231</v>
      </c>
      <c r="F28" s="590"/>
      <c r="G28" s="590"/>
      <c r="H28" s="590"/>
      <c r="I28" s="84">
        <v>3</v>
      </c>
    </row>
    <row r="29" spans="1:9" ht="30" customHeight="1" x14ac:dyDescent="0.25">
      <c r="A29" s="578" t="s">
        <v>2215</v>
      </c>
      <c r="B29" s="579"/>
      <c r="C29" s="579"/>
      <c r="D29" s="579"/>
      <c r="E29" s="591" t="s">
        <v>2985</v>
      </c>
      <c r="F29" s="591"/>
      <c r="G29" s="591"/>
      <c r="H29" s="591"/>
      <c r="I29" s="84">
        <v>6</v>
      </c>
    </row>
    <row r="30" spans="1:9" s="387" customFormat="1" x14ac:dyDescent="0.25">
      <c r="A30" s="555" t="s">
        <v>2501</v>
      </c>
      <c r="B30" s="556"/>
      <c r="C30" s="556"/>
      <c r="D30" s="556"/>
      <c r="E30" s="556" t="s">
        <v>2502</v>
      </c>
      <c r="F30" s="556"/>
      <c r="G30" s="556"/>
      <c r="H30" s="556"/>
      <c r="I30" s="38">
        <v>1</v>
      </c>
    </row>
    <row r="31" spans="1:9" s="387" customFormat="1" x14ac:dyDescent="0.25">
      <c r="A31" s="555" t="s">
        <v>354</v>
      </c>
      <c r="B31" s="556"/>
      <c r="C31" s="556"/>
      <c r="D31" s="556"/>
      <c r="E31" s="556" t="s">
        <v>197</v>
      </c>
      <c r="F31" s="556"/>
      <c r="G31" s="556"/>
      <c r="H31" s="556"/>
      <c r="I31" s="38">
        <v>3</v>
      </c>
    </row>
    <row r="32" spans="1:9" x14ac:dyDescent="0.25">
      <c r="A32" s="555" t="s">
        <v>2503</v>
      </c>
      <c r="B32" s="556"/>
      <c r="C32" s="556"/>
      <c r="D32" s="556"/>
      <c r="E32" s="556" t="s">
        <v>2504</v>
      </c>
      <c r="F32" s="556"/>
      <c r="G32" s="556"/>
      <c r="H32" s="556"/>
      <c r="I32" s="38">
        <v>3</v>
      </c>
    </row>
    <row r="33" spans="1:9" s="387" customFormat="1" x14ac:dyDescent="0.25">
      <c r="A33" s="707" t="s">
        <v>137</v>
      </c>
      <c r="B33" s="556"/>
      <c r="C33" s="556"/>
      <c r="D33" s="556"/>
      <c r="E33" s="556" t="s">
        <v>773</v>
      </c>
      <c r="F33" s="556"/>
      <c r="G33" s="556"/>
      <c r="H33" s="556"/>
      <c r="I33" s="38">
        <v>3</v>
      </c>
    </row>
    <row r="34" spans="1:9" x14ac:dyDescent="0.25">
      <c r="A34" s="707" t="s">
        <v>1032</v>
      </c>
      <c r="B34" s="556"/>
      <c r="C34" s="556"/>
      <c r="D34" s="556"/>
      <c r="E34" s="556" t="s">
        <v>122</v>
      </c>
      <c r="F34" s="556"/>
      <c r="G34" s="556"/>
      <c r="H34" s="556"/>
      <c r="I34" s="38">
        <v>3</v>
      </c>
    </row>
    <row r="35" spans="1:9" x14ac:dyDescent="0.25">
      <c r="A35" s="555" t="s">
        <v>4</v>
      </c>
      <c r="B35" s="556"/>
      <c r="C35" s="556"/>
      <c r="D35" s="556"/>
      <c r="E35" s="556"/>
      <c r="F35" s="556"/>
      <c r="G35" s="556"/>
      <c r="H35" s="556"/>
      <c r="I35" s="38">
        <v>6</v>
      </c>
    </row>
    <row r="36" spans="1:9" x14ac:dyDescent="0.25">
      <c r="A36" s="708" t="s">
        <v>1528</v>
      </c>
      <c r="B36" s="709"/>
      <c r="C36" s="709"/>
      <c r="D36" s="709"/>
      <c r="E36" s="709"/>
      <c r="F36" s="709"/>
      <c r="G36" s="709"/>
      <c r="H36" s="709"/>
      <c r="I36" s="73">
        <f>SUM(I26:I35)</f>
        <v>39</v>
      </c>
    </row>
    <row r="37" spans="1:9" x14ac:dyDescent="0.25">
      <c r="A37" s="673" t="s">
        <v>1367</v>
      </c>
      <c r="B37" s="673"/>
      <c r="C37" s="673"/>
      <c r="D37" s="673"/>
      <c r="E37" s="673"/>
      <c r="F37" s="673"/>
      <c r="G37" s="673"/>
      <c r="H37" s="673"/>
      <c r="I37" s="74">
        <f>SUM(I10,I36)</f>
        <v>54</v>
      </c>
    </row>
    <row r="38" spans="1:9" x14ac:dyDescent="0.25">
      <c r="A38" s="573" t="s">
        <v>1462</v>
      </c>
      <c r="B38" s="573"/>
      <c r="C38" s="573"/>
      <c r="D38" s="573"/>
      <c r="E38" s="573"/>
      <c r="F38" s="573"/>
      <c r="G38" s="573"/>
      <c r="H38" s="573"/>
      <c r="I38" s="573"/>
    </row>
    <row r="39" spans="1:9" x14ac:dyDescent="0.25">
      <c r="A39" s="573" t="s">
        <v>1596</v>
      </c>
      <c r="B39" s="573"/>
      <c r="C39" s="573"/>
      <c r="D39" s="573"/>
      <c r="E39" s="573"/>
      <c r="F39" s="573"/>
      <c r="G39" s="573"/>
      <c r="H39" s="573"/>
      <c r="I39" s="573"/>
    </row>
    <row r="40" spans="1:9" ht="57.75" customHeight="1" x14ac:dyDescent="0.25">
      <c r="A40" s="586" t="s">
        <v>2212</v>
      </c>
      <c r="B40" s="586"/>
      <c r="C40" s="586"/>
      <c r="D40" s="586"/>
      <c r="E40" s="586"/>
      <c r="F40" s="586"/>
      <c r="G40" s="586"/>
      <c r="H40" s="586"/>
      <c r="I40" s="586"/>
    </row>
    <row r="41" spans="1:9" x14ac:dyDescent="0.25">
      <c r="A41" s="480" t="s">
        <v>542</v>
      </c>
      <c r="B41" s="480"/>
      <c r="C41" s="480" t="s">
        <v>1334</v>
      </c>
      <c r="D41" s="480"/>
    </row>
  </sheetData>
  <sheetProtection password="CA9D" sheet="1" objects="1" scenarios="1"/>
  <mergeCells count="67">
    <mergeCell ref="A33:D33"/>
    <mergeCell ref="E33:H33"/>
    <mergeCell ref="A6:D6"/>
    <mergeCell ref="E6:H6"/>
    <mergeCell ref="A1:I1"/>
    <mergeCell ref="A2:I2"/>
    <mergeCell ref="A3:B3"/>
    <mergeCell ref="C3:I3"/>
    <mergeCell ref="A5:I5"/>
    <mergeCell ref="A7:D7"/>
    <mergeCell ref="E7:H7"/>
    <mergeCell ref="A8:D8"/>
    <mergeCell ref="E8:H8"/>
    <mergeCell ref="A9:D9"/>
    <mergeCell ref="E9:H9"/>
    <mergeCell ref="A10:H10"/>
    <mergeCell ref="A11:I11"/>
    <mergeCell ref="A12:D12"/>
    <mergeCell ref="E12:H12"/>
    <mergeCell ref="A13:D13"/>
    <mergeCell ref="E13:H13"/>
    <mergeCell ref="A14:D14"/>
    <mergeCell ref="E14:H14"/>
    <mergeCell ref="A15:D15"/>
    <mergeCell ref="E15:H15"/>
    <mergeCell ref="A16:D16"/>
    <mergeCell ref="E16:H16"/>
    <mergeCell ref="A23:H23"/>
    <mergeCell ref="A24:H24"/>
    <mergeCell ref="A17:D17"/>
    <mergeCell ref="E17:H17"/>
    <mergeCell ref="A18:D18"/>
    <mergeCell ref="E18:H18"/>
    <mergeCell ref="A19:D19"/>
    <mergeCell ref="E19:H19"/>
    <mergeCell ref="A20:D20"/>
    <mergeCell ref="E20:H20"/>
    <mergeCell ref="A21:D21"/>
    <mergeCell ref="E21:H21"/>
    <mergeCell ref="A22:D22"/>
    <mergeCell ref="E22:H22"/>
    <mergeCell ref="A25:I25"/>
    <mergeCell ref="A26:D26"/>
    <mergeCell ref="E26:H26"/>
    <mergeCell ref="A37:H37"/>
    <mergeCell ref="A28:D28"/>
    <mergeCell ref="E28:H28"/>
    <mergeCell ref="A29:D29"/>
    <mergeCell ref="E29:H29"/>
    <mergeCell ref="A32:D32"/>
    <mergeCell ref="E32:H32"/>
    <mergeCell ref="A27:D27"/>
    <mergeCell ref="E27:H27"/>
    <mergeCell ref="A31:D31"/>
    <mergeCell ref="E31:H31"/>
    <mergeCell ref="A30:D30"/>
    <mergeCell ref="E30:H30"/>
    <mergeCell ref="A39:I39"/>
    <mergeCell ref="A40:I40"/>
    <mergeCell ref="A41:B41"/>
    <mergeCell ref="C41:D41"/>
    <mergeCell ref="A34:D34"/>
    <mergeCell ref="E34:H34"/>
    <mergeCell ref="A35:D35"/>
    <mergeCell ref="E35:H35"/>
    <mergeCell ref="A36:H36"/>
    <mergeCell ref="A38:I38"/>
  </mergeCells>
  <phoneticPr fontId="40" type="noConversion"/>
  <hyperlinks>
    <hyperlink ref="A41" location="'Table of Contents'!A1" display="table of contents"/>
    <hyperlink ref="C41:D41"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4" max="16383" man="1"/>
  </rowBreaks>
  <extLst>
    <ext xmlns:mx="http://schemas.microsoft.com/office/mac/excel/2008/main" uri="{64002731-A6B0-56B0-2670-7721B7C09600}">
      <mx:PLV Mode="1"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dimension ref="A1:I25"/>
  <sheetViews>
    <sheetView view="pageLayout" workbookViewId="0">
      <selection sqref="A1:I1"/>
    </sheetView>
  </sheetViews>
  <sheetFormatPr defaultColWidth="9.140625" defaultRowHeight="15" x14ac:dyDescent="0.25"/>
  <cols>
    <col min="1" max="8" width="9.140625" style="3"/>
    <col min="9" max="9" width="9.140625" style="2"/>
    <col min="10" max="16384" width="9.140625" style="3"/>
  </cols>
  <sheetData>
    <row r="1" spans="1:9" ht="31.5" customHeight="1" x14ac:dyDescent="0.25">
      <c r="A1" s="559" t="s">
        <v>2830</v>
      </c>
      <c r="B1" s="559"/>
      <c r="C1" s="559"/>
      <c r="D1" s="559"/>
      <c r="E1" s="559"/>
      <c r="F1" s="559"/>
      <c r="G1" s="559"/>
      <c r="H1" s="559"/>
      <c r="I1" s="559"/>
    </row>
    <row r="2" spans="1:9" x14ac:dyDescent="0.25">
      <c r="A2" s="559" t="s">
        <v>204</v>
      </c>
      <c r="B2" s="559"/>
      <c r="C2" s="559"/>
      <c r="D2" s="559"/>
      <c r="E2" s="559"/>
      <c r="F2" s="559"/>
      <c r="G2" s="559"/>
      <c r="H2" s="559"/>
      <c r="I2" s="559"/>
    </row>
    <row r="3" spans="1:9" ht="15" customHeight="1" x14ac:dyDescent="0.25">
      <c r="A3" s="618" t="s">
        <v>27</v>
      </c>
      <c r="B3" s="619"/>
      <c r="C3" s="619" t="s">
        <v>367</v>
      </c>
      <c r="D3" s="619"/>
      <c r="E3" s="619"/>
      <c r="F3" s="619"/>
      <c r="G3" s="619"/>
      <c r="H3" s="619"/>
      <c r="I3" s="620"/>
    </row>
    <row r="4" spans="1:9" ht="15" customHeight="1" x14ac:dyDescent="0.25">
      <c r="A4" s="77" t="s">
        <v>29</v>
      </c>
      <c r="B4" s="78">
        <v>52.030099999999997</v>
      </c>
      <c r="C4" s="72"/>
      <c r="D4" s="72"/>
      <c r="E4" s="72"/>
      <c r="F4" s="72"/>
      <c r="G4" s="72"/>
      <c r="H4" s="72"/>
      <c r="I4" s="79"/>
    </row>
    <row r="5" spans="1:9" x14ac:dyDescent="0.25">
      <c r="A5" s="719"/>
      <c r="B5" s="720"/>
      <c r="C5" s="720"/>
      <c r="D5" s="720"/>
      <c r="E5" s="720"/>
      <c r="F5" s="720"/>
      <c r="G5" s="720"/>
      <c r="H5" s="720"/>
      <c r="I5" s="721"/>
    </row>
    <row r="6" spans="1:9" x14ac:dyDescent="0.25">
      <c r="A6" s="632" t="s">
        <v>339</v>
      </c>
      <c r="B6" s="633"/>
      <c r="C6" s="633"/>
      <c r="D6" s="633"/>
      <c r="E6" s="633" t="s">
        <v>153</v>
      </c>
      <c r="F6" s="633"/>
      <c r="G6" s="633"/>
      <c r="H6" s="633"/>
      <c r="I6" s="37">
        <v>3</v>
      </c>
    </row>
    <row r="7" spans="1:9" ht="30" customHeight="1" x14ac:dyDescent="0.25">
      <c r="A7" s="710" t="s">
        <v>13</v>
      </c>
      <c r="B7" s="711"/>
      <c r="C7" s="711"/>
      <c r="D7" s="711"/>
      <c r="E7" s="576" t="s">
        <v>72</v>
      </c>
      <c r="F7" s="576"/>
      <c r="G7" s="576"/>
      <c r="H7" s="576"/>
      <c r="I7" s="67">
        <v>3</v>
      </c>
    </row>
    <row r="8" spans="1:9" x14ac:dyDescent="0.25">
      <c r="A8" s="555" t="s">
        <v>205</v>
      </c>
      <c r="B8" s="556"/>
      <c r="C8" s="556"/>
      <c r="D8" s="556"/>
      <c r="E8" s="556" t="s">
        <v>209</v>
      </c>
      <c r="F8" s="556"/>
      <c r="G8" s="556"/>
      <c r="H8" s="556"/>
      <c r="I8" s="38">
        <v>3</v>
      </c>
    </row>
    <row r="9" spans="1:9" x14ac:dyDescent="0.25">
      <c r="A9" s="555" t="s">
        <v>208</v>
      </c>
      <c r="B9" s="556"/>
      <c r="C9" s="556"/>
      <c r="D9" s="556"/>
      <c r="E9" s="556" t="s">
        <v>211</v>
      </c>
      <c r="F9" s="556"/>
      <c r="G9" s="556"/>
      <c r="H9" s="556"/>
      <c r="I9" s="38">
        <v>3</v>
      </c>
    </row>
    <row r="10" spans="1:9" x14ac:dyDescent="0.25">
      <c r="A10" s="555" t="s">
        <v>20</v>
      </c>
      <c r="B10" s="556"/>
      <c r="C10" s="556"/>
      <c r="D10" s="556"/>
      <c r="E10" s="556" t="s">
        <v>21</v>
      </c>
      <c r="F10" s="556"/>
      <c r="G10" s="556"/>
      <c r="H10" s="556"/>
      <c r="I10" s="38">
        <v>3</v>
      </c>
    </row>
    <row r="11" spans="1:9" x14ac:dyDescent="0.25">
      <c r="A11" s="555" t="s">
        <v>212</v>
      </c>
      <c r="B11" s="556"/>
      <c r="C11" s="556"/>
      <c r="D11" s="556"/>
      <c r="E11" s="556" t="s">
        <v>213</v>
      </c>
      <c r="F11" s="556"/>
      <c r="G11" s="556"/>
      <c r="H11" s="556"/>
      <c r="I11" s="38">
        <v>3</v>
      </c>
    </row>
    <row r="12" spans="1:9" x14ac:dyDescent="0.25">
      <c r="A12" s="555" t="s">
        <v>206</v>
      </c>
      <c r="B12" s="556"/>
      <c r="C12" s="556"/>
      <c r="D12" s="556"/>
      <c r="E12" s="556" t="s">
        <v>210</v>
      </c>
      <c r="F12" s="556"/>
      <c r="G12" s="556"/>
      <c r="H12" s="556"/>
      <c r="I12" s="38">
        <v>3</v>
      </c>
    </row>
    <row r="13" spans="1:9" x14ac:dyDescent="0.25">
      <c r="A13" s="555" t="s">
        <v>207</v>
      </c>
      <c r="B13" s="556"/>
      <c r="C13" s="556"/>
      <c r="D13" s="556"/>
      <c r="E13" s="556" t="s">
        <v>80</v>
      </c>
      <c r="F13" s="556"/>
      <c r="G13" s="556"/>
      <c r="H13" s="556"/>
      <c r="I13" s="38">
        <v>3</v>
      </c>
    </row>
    <row r="14" spans="1:9" ht="15" customHeight="1" x14ac:dyDescent="0.25">
      <c r="A14" s="555" t="s">
        <v>342</v>
      </c>
      <c r="B14" s="556"/>
      <c r="C14" s="556"/>
      <c r="D14" s="556"/>
      <c r="E14" s="556" t="s">
        <v>8</v>
      </c>
      <c r="F14" s="556"/>
      <c r="G14" s="556"/>
      <c r="H14" s="556"/>
      <c r="I14" s="38">
        <v>6</v>
      </c>
    </row>
    <row r="15" spans="1:9" ht="29.25" customHeight="1" x14ac:dyDescent="0.25">
      <c r="A15" s="555" t="s">
        <v>1565</v>
      </c>
      <c r="B15" s="556"/>
      <c r="C15" s="556"/>
      <c r="D15" s="556"/>
      <c r="E15" s="558" t="s">
        <v>1564</v>
      </c>
      <c r="F15" s="558"/>
      <c r="G15" s="558"/>
      <c r="H15" s="558"/>
      <c r="I15" s="38">
        <v>3</v>
      </c>
    </row>
    <row r="16" spans="1:9" ht="30" customHeight="1" x14ac:dyDescent="0.25">
      <c r="A16" s="644" t="s">
        <v>10</v>
      </c>
      <c r="B16" s="574"/>
      <c r="C16" s="574"/>
      <c r="D16" s="574"/>
      <c r="E16" s="567" t="s">
        <v>368</v>
      </c>
      <c r="F16" s="567"/>
      <c r="G16" s="567"/>
      <c r="H16" s="567"/>
      <c r="I16" s="59">
        <v>6</v>
      </c>
    </row>
    <row r="17" spans="1:9" ht="30" customHeight="1" x14ac:dyDescent="0.25">
      <c r="A17" s="644" t="s">
        <v>11</v>
      </c>
      <c r="B17" s="574"/>
      <c r="C17" s="574"/>
      <c r="D17" s="574"/>
      <c r="E17" s="567" t="s">
        <v>839</v>
      </c>
      <c r="F17" s="567"/>
      <c r="G17" s="567"/>
      <c r="H17" s="567"/>
      <c r="I17" s="59">
        <v>6</v>
      </c>
    </row>
    <row r="18" spans="1:9" ht="30" customHeight="1" x14ac:dyDescent="0.25">
      <c r="A18" s="644" t="s">
        <v>15</v>
      </c>
      <c r="B18" s="574"/>
      <c r="C18" s="574"/>
      <c r="D18" s="574"/>
      <c r="E18" s="567" t="s">
        <v>77</v>
      </c>
      <c r="F18" s="567"/>
      <c r="G18" s="567"/>
      <c r="H18" s="567"/>
      <c r="I18" s="59">
        <v>3</v>
      </c>
    </row>
    <row r="19" spans="1:9" x14ac:dyDescent="0.25">
      <c r="A19" s="555" t="s">
        <v>17</v>
      </c>
      <c r="B19" s="556"/>
      <c r="C19" s="556"/>
      <c r="D19" s="556"/>
      <c r="E19" s="556" t="s">
        <v>503</v>
      </c>
      <c r="F19" s="556"/>
      <c r="G19" s="556"/>
      <c r="H19" s="556"/>
      <c r="I19" s="38">
        <v>3</v>
      </c>
    </row>
    <row r="20" spans="1:9" x14ac:dyDescent="0.25">
      <c r="A20" s="646" t="s">
        <v>330</v>
      </c>
      <c r="B20" s="567"/>
      <c r="C20" s="567"/>
      <c r="D20" s="567"/>
      <c r="E20" s="567" t="s">
        <v>99</v>
      </c>
      <c r="F20" s="567"/>
      <c r="G20" s="567"/>
      <c r="H20" s="567"/>
      <c r="I20" s="59">
        <v>8</v>
      </c>
    </row>
    <row r="21" spans="1:9" x14ac:dyDescent="0.25">
      <c r="A21" s="723" t="s">
        <v>194</v>
      </c>
      <c r="B21" s="724"/>
      <c r="C21" s="724"/>
      <c r="D21" s="724"/>
      <c r="E21" s="722" t="s">
        <v>12</v>
      </c>
      <c r="F21" s="722"/>
      <c r="G21" s="722"/>
      <c r="H21" s="722"/>
      <c r="I21" s="472">
        <v>3</v>
      </c>
    </row>
    <row r="22" spans="1:9" x14ac:dyDescent="0.25">
      <c r="A22" s="635" t="s">
        <v>1361</v>
      </c>
      <c r="B22" s="636"/>
      <c r="C22" s="636"/>
      <c r="D22" s="636"/>
      <c r="E22" s="636"/>
      <c r="F22" s="636"/>
      <c r="G22" s="636"/>
      <c r="H22" s="647"/>
      <c r="I22" s="74">
        <f>SUM(I6:I21)</f>
        <v>62</v>
      </c>
    </row>
    <row r="23" spans="1:9" ht="15" customHeight="1" x14ac:dyDescent="0.25">
      <c r="A23" s="480" t="s">
        <v>542</v>
      </c>
      <c r="B23" s="480"/>
      <c r="C23" s="480" t="s">
        <v>1334</v>
      </c>
      <c r="D23" s="480"/>
    </row>
    <row r="24" spans="1:9" ht="15" customHeight="1" x14ac:dyDescent="0.25"/>
    <row r="25" spans="1:9" ht="15" customHeight="1" x14ac:dyDescent="0.25"/>
  </sheetData>
  <sheetProtection password="CA9D" sheet="1" objects="1" scenarios="1"/>
  <mergeCells count="40">
    <mergeCell ref="A23:B23"/>
    <mergeCell ref="A3:B3"/>
    <mergeCell ref="C3:I3"/>
    <mergeCell ref="C23:D23"/>
    <mergeCell ref="A8:D8"/>
    <mergeCell ref="E8:H8"/>
    <mergeCell ref="A22:H22"/>
    <mergeCell ref="A9:D9"/>
    <mergeCell ref="E9:H9"/>
    <mergeCell ref="A11:D11"/>
    <mergeCell ref="E11:H11"/>
    <mergeCell ref="A13:D13"/>
    <mergeCell ref="E13:H13"/>
    <mergeCell ref="A17:D17"/>
    <mergeCell ref="E17:H17"/>
    <mergeCell ref="A21:D21"/>
    <mergeCell ref="E21:H21"/>
    <mergeCell ref="A16:D16"/>
    <mergeCell ref="E16:H16"/>
    <mergeCell ref="A20:D20"/>
    <mergeCell ref="E20:H20"/>
    <mergeCell ref="A18:D18"/>
    <mergeCell ref="E18:H18"/>
    <mergeCell ref="A19:D19"/>
    <mergeCell ref="E19:H19"/>
    <mergeCell ref="A15:D15"/>
    <mergeCell ref="E15:H15"/>
    <mergeCell ref="A1:I1"/>
    <mergeCell ref="A2:I2"/>
    <mergeCell ref="A5:I5"/>
    <mergeCell ref="A14:D14"/>
    <mergeCell ref="E14:H14"/>
    <mergeCell ref="A7:D7"/>
    <mergeCell ref="E7:H7"/>
    <mergeCell ref="A10:D10"/>
    <mergeCell ref="E10:H10"/>
    <mergeCell ref="A12:D12"/>
    <mergeCell ref="E12:H12"/>
    <mergeCell ref="A6:D6"/>
    <mergeCell ref="E6:H6"/>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1"/>
  <sheetViews>
    <sheetView view="pageLayout" workbookViewId="0">
      <selection sqref="A1:I2"/>
    </sheetView>
  </sheetViews>
  <sheetFormatPr defaultColWidth="9.140625" defaultRowHeight="15" x14ac:dyDescent="0.25"/>
  <cols>
    <col min="1" max="8" width="9.140625" style="338"/>
    <col min="9" max="9" width="9.140625" style="345"/>
    <col min="10" max="16384" width="9.140625" style="338"/>
  </cols>
  <sheetData>
    <row r="1" spans="1:9" x14ac:dyDescent="0.25">
      <c r="A1" s="733" t="s">
        <v>2831</v>
      </c>
      <c r="B1" s="733"/>
      <c r="C1" s="733"/>
      <c r="D1" s="733"/>
      <c r="E1" s="733"/>
      <c r="F1" s="733"/>
      <c r="G1" s="733"/>
      <c r="H1" s="733"/>
      <c r="I1" s="733"/>
    </row>
    <row r="2" spans="1:9" ht="48.75" customHeight="1" x14ac:dyDescent="0.25">
      <c r="A2" s="733"/>
      <c r="B2" s="733"/>
      <c r="C2" s="733"/>
      <c r="D2" s="733"/>
      <c r="E2" s="733"/>
      <c r="F2" s="733"/>
      <c r="G2" s="733"/>
      <c r="H2" s="733"/>
      <c r="I2" s="733"/>
    </row>
    <row r="3" spans="1:9" ht="20.25" customHeight="1" x14ac:dyDescent="0.25">
      <c r="A3" s="495" t="s">
        <v>7</v>
      </c>
      <c r="B3" s="495"/>
      <c r="C3" s="495"/>
      <c r="D3" s="495"/>
      <c r="E3" s="495"/>
      <c r="F3" s="495"/>
      <c r="G3" s="495"/>
      <c r="H3" s="495"/>
      <c r="I3" s="495"/>
    </row>
    <row r="4" spans="1:9" x14ac:dyDescent="0.25">
      <c r="A4" s="599" t="s">
        <v>27</v>
      </c>
      <c r="B4" s="600"/>
      <c r="C4" s="600" t="s">
        <v>28</v>
      </c>
      <c r="D4" s="600"/>
      <c r="E4" s="600"/>
      <c r="F4" s="600"/>
      <c r="G4" s="600"/>
      <c r="H4" s="600"/>
      <c r="I4" s="601"/>
    </row>
    <row r="5" spans="1:9" x14ac:dyDescent="0.25">
      <c r="A5" s="82" t="s">
        <v>29</v>
      </c>
      <c r="B5" s="734" t="s">
        <v>1355</v>
      </c>
      <c r="C5" s="734"/>
      <c r="D5" s="734"/>
      <c r="E5" s="734"/>
      <c r="F5" s="734"/>
      <c r="G5" s="734"/>
      <c r="H5" s="734"/>
      <c r="I5" s="735"/>
    </row>
    <row r="6" spans="1:9" x14ac:dyDescent="0.25">
      <c r="A6" s="604" t="s">
        <v>1356</v>
      </c>
      <c r="B6" s="605"/>
      <c r="C6" s="605"/>
      <c r="D6" s="605"/>
      <c r="E6" s="605"/>
      <c r="F6" s="605"/>
      <c r="G6" s="605"/>
      <c r="H6" s="605"/>
      <c r="I6" s="606"/>
    </row>
    <row r="7" spans="1:9" ht="15" customHeight="1" x14ac:dyDescent="0.25">
      <c r="A7" s="581" t="s">
        <v>20</v>
      </c>
      <c r="B7" s="582"/>
      <c r="C7" s="582"/>
      <c r="D7" s="582"/>
      <c r="E7" s="582" t="s">
        <v>21</v>
      </c>
      <c r="F7" s="582"/>
      <c r="G7" s="582"/>
      <c r="H7" s="582"/>
      <c r="I7" s="84">
        <v>3</v>
      </c>
    </row>
    <row r="8" spans="1:9" x14ac:dyDescent="0.25">
      <c r="A8" s="581" t="s">
        <v>24</v>
      </c>
      <c r="B8" s="582"/>
      <c r="C8" s="582"/>
      <c r="D8" s="582"/>
      <c r="E8" s="582" t="s">
        <v>25</v>
      </c>
      <c r="F8" s="582"/>
      <c r="G8" s="582"/>
      <c r="H8" s="582"/>
      <c r="I8" s="84">
        <v>3</v>
      </c>
    </row>
    <row r="9" spans="1:9" x14ac:dyDescent="0.25">
      <c r="A9" s="581" t="s">
        <v>207</v>
      </c>
      <c r="B9" s="582"/>
      <c r="C9" s="582"/>
      <c r="D9" s="582"/>
      <c r="E9" s="582" t="s">
        <v>80</v>
      </c>
      <c r="F9" s="582"/>
      <c r="G9" s="582"/>
      <c r="H9" s="582"/>
      <c r="I9" s="84">
        <v>3</v>
      </c>
    </row>
    <row r="10" spans="1:9" x14ac:dyDescent="0.25">
      <c r="A10" s="581" t="s">
        <v>206</v>
      </c>
      <c r="B10" s="582"/>
      <c r="C10" s="582"/>
      <c r="D10" s="582"/>
      <c r="E10" s="582" t="s">
        <v>210</v>
      </c>
      <c r="F10" s="582"/>
      <c r="G10" s="582"/>
      <c r="H10" s="582"/>
      <c r="I10" s="84">
        <v>3</v>
      </c>
    </row>
    <row r="11" spans="1:9" x14ac:dyDescent="0.25">
      <c r="A11" s="581" t="s">
        <v>342</v>
      </c>
      <c r="B11" s="582"/>
      <c r="C11" s="582"/>
      <c r="D11" s="582"/>
      <c r="E11" s="582" t="s">
        <v>8</v>
      </c>
      <c r="F11" s="582"/>
      <c r="G11" s="582"/>
      <c r="H11" s="582"/>
      <c r="I11" s="84">
        <v>6</v>
      </c>
    </row>
    <row r="12" spans="1:9" x14ac:dyDescent="0.25">
      <c r="A12" s="581" t="s">
        <v>36</v>
      </c>
      <c r="B12" s="582"/>
      <c r="C12" s="582"/>
      <c r="D12" s="582"/>
      <c r="E12" s="582" t="s">
        <v>79</v>
      </c>
      <c r="F12" s="582"/>
      <c r="G12" s="582"/>
      <c r="H12" s="582"/>
      <c r="I12" s="84">
        <v>8</v>
      </c>
    </row>
    <row r="13" spans="1:9" ht="18" customHeight="1" x14ac:dyDescent="0.25">
      <c r="A13" s="584" t="s">
        <v>1513</v>
      </c>
      <c r="B13" s="584"/>
      <c r="C13" s="584"/>
      <c r="D13" s="584"/>
      <c r="E13" s="584"/>
      <c r="F13" s="584"/>
      <c r="G13" s="584"/>
      <c r="H13" s="584"/>
      <c r="I13" s="87">
        <f>SUM(I7:I12)</f>
        <v>26</v>
      </c>
    </row>
    <row r="14" spans="1:9" x14ac:dyDescent="0.25">
      <c r="A14" s="729" t="s">
        <v>2765</v>
      </c>
      <c r="B14" s="730"/>
      <c r="C14" s="730"/>
      <c r="D14" s="730"/>
      <c r="E14" s="730"/>
      <c r="F14" s="730"/>
      <c r="G14" s="730"/>
      <c r="H14" s="730"/>
      <c r="I14" s="731"/>
    </row>
    <row r="15" spans="1:9" x14ac:dyDescent="0.25">
      <c r="A15" s="641" t="s">
        <v>329</v>
      </c>
      <c r="B15" s="642"/>
      <c r="C15" s="642"/>
      <c r="D15" s="642"/>
      <c r="E15" s="642" t="s">
        <v>19</v>
      </c>
      <c r="F15" s="642"/>
      <c r="G15" s="642"/>
      <c r="H15" s="642"/>
      <c r="I15" s="109">
        <v>6</v>
      </c>
    </row>
    <row r="16" spans="1:9" x14ac:dyDescent="0.25">
      <c r="A16" s="578" t="s">
        <v>13</v>
      </c>
      <c r="B16" s="579"/>
      <c r="C16" s="579"/>
      <c r="D16" s="579"/>
      <c r="E16" s="582" t="s">
        <v>14</v>
      </c>
      <c r="F16" s="582"/>
      <c r="G16" s="582"/>
      <c r="H16" s="582"/>
      <c r="I16" s="84">
        <v>3</v>
      </c>
    </row>
    <row r="17" spans="1:9" ht="30" customHeight="1" x14ac:dyDescent="0.25">
      <c r="A17" s="578" t="s">
        <v>10</v>
      </c>
      <c r="B17" s="579"/>
      <c r="C17" s="579"/>
      <c r="D17" s="579"/>
      <c r="E17" s="590" t="s">
        <v>368</v>
      </c>
      <c r="F17" s="590"/>
      <c r="G17" s="590"/>
      <c r="H17" s="590"/>
      <c r="I17" s="84">
        <v>3</v>
      </c>
    </row>
    <row r="18" spans="1:9" ht="30" customHeight="1" x14ac:dyDescent="0.25">
      <c r="A18" s="578" t="s">
        <v>11</v>
      </c>
      <c r="B18" s="579"/>
      <c r="C18" s="579"/>
      <c r="D18" s="579"/>
      <c r="E18" s="590" t="s">
        <v>148</v>
      </c>
      <c r="F18" s="590"/>
      <c r="G18" s="590"/>
      <c r="H18" s="590"/>
      <c r="I18" s="84">
        <v>6</v>
      </c>
    </row>
    <row r="19" spans="1:9" x14ac:dyDescent="0.25">
      <c r="A19" s="581" t="s">
        <v>194</v>
      </c>
      <c r="B19" s="582"/>
      <c r="C19" s="582"/>
      <c r="D19" s="582"/>
      <c r="E19" s="582" t="s">
        <v>12</v>
      </c>
      <c r="F19" s="582"/>
      <c r="G19" s="582"/>
      <c r="H19" s="582"/>
      <c r="I19" s="84">
        <v>3</v>
      </c>
    </row>
    <row r="20" spans="1:9" ht="30" customHeight="1" x14ac:dyDescent="0.25">
      <c r="A20" s="578" t="s">
        <v>15</v>
      </c>
      <c r="B20" s="579"/>
      <c r="C20" s="579"/>
      <c r="D20" s="579"/>
      <c r="E20" s="582" t="s">
        <v>77</v>
      </c>
      <c r="F20" s="582"/>
      <c r="G20" s="582"/>
      <c r="H20" s="582"/>
      <c r="I20" s="84">
        <v>3</v>
      </c>
    </row>
    <row r="21" spans="1:9" x14ac:dyDescent="0.25">
      <c r="A21" s="581" t="s">
        <v>17</v>
      </c>
      <c r="B21" s="582"/>
      <c r="C21" s="582"/>
      <c r="D21" s="582"/>
      <c r="E21" s="582" t="s">
        <v>503</v>
      </c>
      <c r="F21" s="582"/>
      <c r="G21" s="582"/>
      <c r="H21" s="582"/>
      <c r="I21" s="84">
        <v>3</v>
      </c>
    </row>
    <row r="22" spans="1:9" x14ac:dyDescent="0.25">
      <c r="A22" s="581" t="s">
        <v>341</v>
      </c>
      <c r="B22" s="582"/>
      <c r="C22" s="582"/>
      <c r="D22" s="582"/>
      <c r="E22" s="582" t="s">
        <v>9</v>
      </c>
      <c r="F22" s="582"/>
      <c r="G22" s="582"/>
      <c r="H22" s="582"/>
      <c r="I22" s="84">
        <v>3</v>
      </c>
    </row>
    <row r="23" spans="1:9" x14ac:dyDescent="0.25">
      <c r="A23" s="581" t="s">
        <v>4</v>
      </c>
      <c r="B23" s="582"/>
      <c r="C23" s="582"/>
      <c r="D23" s="582"/>
      <c r="E23" s="582"/>
      <c r="F23" s="582"/>
      <c r="G23" s="582"/>
      <c r="H23" s="582"/>
      <c r="I23" s="84">
        <v>6</v>
      </c>
    </row>
    <row r="24" spans="1:9" ht="15" customHeight="1" x14ac:dyDescent="0.25">
      <c r="A24" s="583" t="s">
        <v>1358</v>
      </c>
      <c r="B24" s="583"/>
      <c r="C24" s="583"/>
      <c r="D24" s="583"/>
      <c r="E24" s="583"/>
      <c r="F24" s="583"/>
      <c r="G24" s="583"/>
      <c r="H24" s="583"/>
      <c r="I24" s="85">
        <f>SUM(I15:I23)</f>
        <v>36</v>
      </c>
    </row>
    <row r="25" spans="1:9" x14ac:dyDescent="0.25">
      <c r="A25" s="725" t="s">
        <v>1359</v>
      </c>
      <c r="B25" s="725"/>
      <c r="C25" s="725"/>
      <c r="D25" s="725"/>
      <c r="E25" s="725"/>
      <c r="F25" s="725"/>
      <c r="G25" s="725"/>
      <c r="H25" s="725"/>
      <c r="I25" s="87">
        <f>SUM(I13,I24)</f>
        <v>62</v>
      </c>
    </row>
    <row r="26" spans="1:9" x14ac:dyDescent="0.25">
      <c r="A26" s="729" t="s">
        <v>2766</v>
      </c>
      <c r="B26" s="730"/>
      <c r="C26" s="730"/>
      <c r="D26" s="730"/>
      <c r="E26" s="730"/>
      <c r="F26" s="730"/>
      <c r="G26" s="730"/>
      <c r="H26" s="730"/>
      <c r="I26" s="731"/>
    </row>
    <row r="27" spans="1:9" x14ac:dyDescent="0.25">
      <c r="A27" s="641" t="s">
        <v>339</v>
      </c>
      <c r="B27" s="642"/>
      <c r="C27" s="642"/>
      <c r="D27" s="642"/>
      <c r="E27" s="642" t="s">
        <v>153</v>
      </c>
      <c r="F27" s="642"/>
      <c r="G27" s="642"/>
      <c r="H27" s="642"/>
      <c r="I27" s="109">
        <v>3</v>
      </c>
    </row>
    <row r="28" spans="1:9" ht="29.25" customHeight="1" x14ac:dyDescent="0.25">
      <c r="A28" s="578" t="s">
        <v>13</v>
      </c>
      <c r="B28" s="579"/>
      <c r="C28" s="579"/>
      <c r="D28" s="579"/>
      <c r="E28" s="732" t="s">
        <v>72</v>
      </c>
      <c r="F28" s="732"/>
      <c r="G28" s="732"/>
      <c r="H28" s="732"/>
      <c r="I28" s="84">
        <v>3</v>
      </c>
    </row>
    <row r="29" spans="1:9" x14ac:dyDescent="0.25">
      <c r="A29" s="631" t="s">
        <v>366</v>
      </c>
      <c r="B29" s="580"/>
      <c r="C29" s="580"/>
      <c r="D29" s="580"/>
      <c r="E29" s="580" t="s">
        <v>213</v>
      </c>
      <c r="F29" s="580"/>
      <c r="G29" s="580"/>
      <c r="H29" s="580"/>
      <c r="I29" s="103">
        <v>3</v>
      </c>
    </row>
    <row r="30" spans="1:9" ht="31.7" customHeight="1" x14ac:dyDescent="0.25">
      <c r="A30" s="578" t="s">
        <v>10</v>
      </c>
      <c r="B30" s="579"/>
      <c r="C30" s="579"/>
      <c r="D30" s="579"/>
      <c r="E30" s="590" t="s">
        <v>368</v>
      </c>
      <c r="F30" s="590"/>
      <c r="G30" s="590"/>
      <c r="H30" s="590"/>
      <c r="I30" s="84">
        <v>6</v>
      </c>
    </row>
    <row r="31" spans="1:9" ht="30" customHeight="1" x14ac:dyDescent="0.25">
      <c r="A31" s="578" t="s">
        <v>11</v>
      </c>
      <c r="B31" s="579"/>
      <c r="C31" s="579"/>
      <c r="D31" s="579"/>
      <c r="E31" s="590" t="s">
        <v>148</v>
      </c>
      <c r="F31" s="590"/>
      <c r="G31" s="590"/>
      <c r="H31" s="590"/>
      <c r="I31" s="84">
        <v>6</v>
      </c>
    </row>
    <row r="32" spans="1:9" x14ac:dyDescent="0.25">
      <c r="A32" s="581" t="s">
        <v>194</v>
      </c>
      <c r="B32" s="582"/>
      <c r="C32" s="582"/>
      <c r="D32" s="582"/>
      <c r="E32" s="582" t="s">
        <v>12</v>
      </c>
      <c r="F32" s="582"/>
      <c r="G32" s="582"/>
      <c r="H32" s="582"/>
      <c r="I32" s="84">
        <v>3</v>
      </c>
    </row>
    <row r="33" spans="1:9" ht="30" customHeight="1" x14ac:dyDescent="0.25">
      <c r="A33" s="578" t="s">
        <v>15</v>
      </c>
      <c r="B33" s="579"/>
      <c r="C33" s="579"/>
      <c r="D33" s="579"/>
      <c r="E33" s="582" t="s">
        <v>77</v>
      </c>
      <c r="F33" s="582"/>
      <c r="G33" s="582"/>
      <c r="H33" s="582"/>
      <c r="I33" s="84">
        <v>3</v>
      </c>
    </row>
    <row r="34" spans="1:9" x14ac:dyDescent="0.25">
      <c r="A34" s="581" t="s">
        <v>17</v>
      </c>
      <c r="B34" s="582"/>
      <c r="C34" s="582"/>
      <c r="D34" s="582"/>
      <c r="E34" s="582" t="s">
        <v>503</v>
      </c>
      <c r="F34" s="582"/>
      <c r="G34" s="582"/>
      <c r="H34" s="582"/>
      <c r="I34" s="84">
        <v>3</v>
      </c>
    </row>
    <row r="35" spans="1:9" x14ac:dyDescent="0.25">
      <c r="A35" s="581" t="s">
        <v>1565</v>
      </c>
      <c r="B35" s="582"/>
      <c r="C35" s="582"/>
      <c r="D35" s="582"/>
      <c r="E35" s="579" t="s">
        <v>1564</v>
      </c>
      <c r="F35" s="579"/>
      <c r="G35" s="579"/>
      <c r="H35" s="579"/>
      <c r="I35" s="84">
        <v>3</v>
      </c>
    </row>
    <row r="36" spans="1:9" ht="12.75" customHeight="1" x14ac:dyDescent="0.25">
      <c r="A36" s="581" t="s">
        <v>4</v>
      </c>
      <c r="B36" s="582"/>
      <c r="C36" s="582"/>
      <c r="D36" s="582"/>
      <c r="E36" s="582"/>
      <c r="F36" s="582"/>
      <c r="G36" s="582"/>
      <c r="H36" s="582"/>
      <c r="I36" s="84">
        <v>3</v>
      </c>
    </row>
    <row r="37" spans="1:9" ht="15" customHeight="1" x14ac:dyDescent="0.25">
      <c r="A37" s="583" t="s">
        <v>1360</v>
      </c>
      <c r="B37" s="583"/>
      <c r="C37" s="583"/>
      <c r="D37" s="583"/>
      <c r="E37" s="583"/>
      <c r="F37" s="583"/>
      <c r="G37" s="583"/>
      <c r="H37" s="583"/>
      <c r="I37" s="85">
        <f>SUM(I27:I36)</f>
        <v>36</v>
      </c>
    </row>
    <row r="38" spans="1:9" x14ac:dyDescent="0.25">
      <c r="A38" s="725" t="s">
        <v>1361</v>
      </c>
      <c r="B38" s="725"/>
      <c r="C38" s="725"/>
      <c r="D38" s="725"/>
      <c r="E38" s="725"/>
      <c r="F38" s="725"/>
      <c r="G38" s="725"/>
      <c r="H38" s="725"/>
      <c r="I38" s="87">
        <f>SUM(I13,I37)</f>
        <v>62</v>
      </c>
    </row>
    <row r="39" spans="1:9" ht="31.5" customHeight="1" x14ac:dyDescent="0.25">
      <c r="A39" s="726" t="s">
        <v>2767</v>
      </c>
      <c r="B39" s="727"/>
      <c r="C39" s="727"/>
      <c r="D39" s="727"/>
      <c r="E39" s="727"/>
      <c r="F39" s="727"/>
      <c r="G39" s="727"/>
      <c r="H39" s="727"/>
      <c r="I39" s="728"/>
    </row>
    <row r="40" spans="1:9" x14ac:dyDescent="0.25">
      <c r="A40" s="641" t="s">
        <v>329</v>
      </c>
      <c r="B40" s="642"/>
      <c r="C40" s="642"/>
      <c r="D40" s="642"/>
      <c r="E40" s="642" t="s">
        <v>19</v>
      </c>
      <c r="F40" s="642"/>
      <c r="G40" s="642"/>
      <c r="H40" s="642"/>
      <c r="I40" s="109">
        <v>6</v>
      </c>
    </row>
    <row r="41" spans="1:9" x14ac:dyDescent="0.25">
      <c r="A41" s="578" t="s">
        <v>13</v>
      </c>
      <c r="B41" s="579"/>
      <c r="C41" s="579"/>
      <c r="D41" s="579"/>
      <c r="E41" s="582" t="s">
        <v>14</v>
      </c>
      <c r="F41" s="582"/>
      <c r="G41" s="582"/>
      <c r="H41" s="582"/>
      <c r="I41" s="84">
        <v>3</v>
      </c>
    </row>
    <row r="42" spans="1:9" ht="30.75" customHeight="1" x14ac:dyDescent="0.25">
      <c r="A42" s="578" t="s">
        <v>10</v>
      </c>
      <c r="B42" s="579"/>
      <c r="C42" s="579"/>
      <c r="D42" s="579"/>
      <c r="E42" s="590" t="s">
        <v>368</v>
      </c>
      <c r="F42" s="590"/>
      <c r="G42" s="590"/>
      <c r="H42" s="590"/>
      <c r="I42" s="84">
        <v>3</v>
      </c>
    </row>
    <row r="43" spans="1:9" ht="29.25" customHeight="1" x14ac:dyDescent="0.25">
      <c r="A43" s="578" t="s">
        <v>11</v>
      </c>
      <c r="B43" s="579"/>
      <c r="C43" s="579"/>
      <c r="D43" s="579"/>
      <c r="E43" s="590" t="s">
        <v>148</v>
      </c>
      <c r="F43" s="590"/>
      <c r="G43" s="590"/>
      <c r="H43" s="590"/>
      <c r="I43" s="84">
        <v>6</v>
      </c>
    </row>
    <row r="44" spans="1:9" ht="15" customHeight="1" x14ac:dyDescent="0.25">
      <c r="A44" s="581" t="s">
        <v>194</v>
      </c>
      <c r="B44" s="582"/>
      <c r="C44" s="582"/>
      <c r="D44" s="582"/>
      <c r="E44" s="582" t="s">
        <v>12</v>
      </c>
      <c r="F44" s="582"/>
      <c r="G44" s="582"/>
      <c r="H44" s="582"/>
      <c r="I44" s="84">
        <v>3</v>
      </c>
    </row>
    <row r="45" spans="1:9" ht="30" customHeight="1" x14ac:dyDescent="0.25">
      <c r="A45" s="578" t="s">
        <v>15</v>
      </c>
      <c r="B45" s="579"/>
      <c r="C45" s="579"/>
      <c r="D45" s="579"/>
      <c r="E45" s="582" t="s">
        <v>77</v>
      </c>
      <c r="F45" s="582"/>
      <c r="G45" s="582"/>
      <c r="H45" s="582"/>
      <c r="I45" s="84">
        <v>3</v>
      </c>
    </row>
    <row r="46" spans="1:9" x14ac:dyDescent="0.25">
      <c r="A46" s="581" t="s">
        <v>17</v>
      </c>
      <c r="B46" s="582"/>
      <c r="C46" s="582"/>
      <c r="D46" s="582"/>
      <c r="E46" s="582" t="s">
        <v>503</v>
      </c>
      <c r="F46" s="582"/>
      <c r="G46" s="582"/>
      <c r="H46" s="582"/>
      <c r="I46" s="84">
        <v>3</v>
      </c>
    </row>
    <row r="47" spans="1:9" x14ac:dyDescent="0.25">
      <c r="A47" s="581" t="s">
        <v>341</v>
      </c>
      <c r="B47" s="582"/>
      <c r="C47" s="582"/>
      <c r="D47" s="582"/>
      <c r="E47" s="582" t="s">
        <v>9</v>
      </c>
      <c r="F47" s="582"/>
      <c r="G47" s="582"/>
      <c r="H47" s="582"/>
      <c r="I47" s="84">
        <v>3</v>
      </c>
    </row>
    <row r="48" spans="1:9" x14ac:dyDescent="0.25">
      <c r="A48" s="581" t="s">
        <v>4</v>
      </c>
      <c r="B48" s="582"/>
      <c r="C48" s="582"/>
      <c r="D48" s="582"/>
      <c r="E48" s="582"/>
      <c r="F48" s="582"/>
      <c r="G48" s="582"/>
      <c r="H48" s="582"/>
      <c r="I48" s="84">
        <v>6</v>
      </c>
    </row>
    <row r="49" spans="1:9" x14ac:dyDescent="0.25">
      <c r="A49" s="583" t="s">
        <v>1494</v>
      </c>
      <c r="B49" s="583"/>
      <c r="C49" s="583"/>
      <c r="D49" s="583"/>
      <c r="E49" s="583"/>
      <c r="F49" s="583"/>
      <c r="G49" s="583"/>
      <c r="H49" s="583"/>
      <c r="I49" s="85">
        <f>SUM(I40:I48)</f>
        <v>36</v>
      </c>
    </row>
    <row r="50" spans="1:9" x14ac:dyDescent="0.25">
      <c r="A50" s="725" t="s">
        <v>1495</v>
      </c>
      <c r="B50" s="725"/>
      <c r="C50" s="725"/>
      <c r="D50" s="725"/>
      <c r="E50" s="725"/>
      <c r="F50" s="725"/>
      <c r="G50" s="725"/>
      <c r="H50" s="725"/>
      <c r="I50" s="87">
        <f>SUM(I13,I49)</f>
        <v>62</v>
      </c>
    </row>
    <row r="51" spans="1:9" ht="30.75" customHeight="1" x14ac:dyDescent="0.25">
      <c r="A51" s="726" t="s">
        <v>2770</v>
      </c>
      <c r="B51" s="727"/>
      <c r="C51" s="727"/>
      <c r="D51" s="727"/>
      <c r="E51" s="727"/>
      <c r="F51" s="727"/>
      <c r="G51" s="727"/>
      <c r="H51" s="727"/>
      <c r="I51" s="728"/>
    </row>
    <row r="52" spans="1:9" x14ac:dyDescent="0.25">
      <c r="A52" s="641" t="s">
        <v>329</v>
      </c>
      <c r="B52" s="642"/>
      <c r="C52" s="642"/>
      <c r="D52" s="642"/>
      <c r="E52" s="642" t="s">
        <v>19</v>
      </c>
      <c r="F52" s="642"/>
      <c r="G52" s="642"/>
      <c r="H52" s="642"/>
      <c r="I52" s="109">
        <v>6</v>
      </c>
    </row>
    <row r="53" spans="1:9" x14ac:dyDescent="0.25">
      <c r="A53" s="578" t="s">
        <v>13</v>
      </c>
      <c r="B53" s="579"/>
      <c r="C53" s="579"/>
      <c r="D53" s="579"/>
      <c r="E53" s="582" t="s">
        <v>14</v>
      </c>
      <c r="F53" s="582"/>
      <c r="G53" s="582"/>
      <c r="H53" s="582"/>
      <c r="I53" s="84">
        <v>3</v>
      </c>
    </row>
    <row r="54" spans="1:9" ht="30.75" customHeight="1" x14ac:dyDescent="0.25">
      <c r="A54" s="578" t="s">
        <v>10</v>
      </c>
      <c r="B54" s="579"/>
      <c r="C54" s="579"/>
      <c r="D54" s="579"/>
      <c r="E54" s="590" t="s">
        <v>368</v>
      </c>
      <c r="F54" s="590"/>
      <c r="G54" s="590"/>
      <c r="H54" s="590"/>
      <c r="I54" s="84">
        <v>3</v>
      </c>
    </row>
    <row r="55" spans="1:9" ht="30" customHeight="1" x14ac:dyDescent="0.25">
      <c r="A55" s="578" t="s">
        <v>11</v>
      </c>
      <c r="B55" s="579"/>
      <c r="C55" s="579"/>
      <c r="D55" s="579"/>
      <c r="E55" s="590" t="s">
        <v>148</v>
      </c>
      <c r="F55" s="590"/>
      <c r="G55" s="590"/>
      <c r="H55" s="590"/>
      <c r="I55" s="84">
        <v>6</v>
      </c>
    </row>
    <row r="56" spans="1:9" x14ac:dyDescent="0.25">
      <c r="A56" s="581" t="s">
        <v>194</v>
      </c>
      <c r="B56" s="582"/>
      <c r="C56" s="582"/>
      <c r="D56" s="582"/>
      <c r="E56" s="582" t="s">
        <v>12</v>
      </c>
      <c r="F56" s="582"/>
      <c r="G56" s="582"/>
      <c r="H56" s="582"/>
      <c r="I56" s="84">
        <v>3</v>
      </c>
    </row>
    <row r="57" spans="1:9" ht="30" customHeight="1" x14ac:dyDescent="0.25">
      <c r="A57" s="578" t="s">
        <v>15</v>
      </c>
      <c r="B57" s="579"/>
      <c r="C57" s="579"/>
      <c r="D57" s="579"/>
      <c r="E57" s="582" t="s">
        <v>77</v>
      </c>
      <c r="F57" s="582"/>
      <c r="G57" s="582"/>
      <c r="H57" s="582"/>
      <c r="I57" s="84">
        <v>3</v>
      </c>
    </row>
    <row r="58" spans="1:9" x14ac:dyDescent="0.25">
      <c r="A58" s="581" t="s">
        <v>17</v>
      </c>
      <c r="B58" s="582"/>
      <c r="C58" s="582"/>
      <c r="D58" s="582"/>
      <c r="E58" s="582" t="s">
        <v>503</v>
      </c>
      <c r="F58" s="582"/>
      <c r="G58" s="582"/>
      <c r="H58" s="582"/>
      <c r="I58" s="84">
        <v>3</v>
      </c>
    </row>
    <row r="59" spans="1:9" x14ac:dyDescent="0.25">
      <c r="A59" s="581" t="s">
        <v>341</v>
      </c>
      <c r="B59" s="582"/>
      <c r="C59" s="582"/>
      <c r="D59" s="582"/>
      <c r="E59" s="582" t="s">
        <v>9</v>
      </c>
      <c r="F59" s="582"/>
      <c r="G59" s="582"/>
      <c r="H59" s="582"/>
      <c r="I59" s="84">
        <v>3</v>
      </c>
    </row>
    <row r="60" spans="1:9" x14ac:dyDescent="0.25">
      <c r="A60" s="581" t="s">
        <v>4</v>
      </c>
      <c r="B60" s="582"/>
      <c r="C60" s="582"/>
      <c r="D60" s="582"/>
      <c r="E60" s="582"/>
      <c r="F60" s="582"/>
      <c r="G60" s="582"/>
      <c r="H60" s="582"/>
      <c r="I60" s="84">
        <v>6</v>
      </c>
    </row>
    <row r="61" spans="1:9" x14ac:dyDescent="0.25">
      <c r="A61" s="583" t="s">
        <v>1497</v>
      </c>
      <c r="B61" s="583"/>
      <c r="C61" s="583"/>
      <c r="D61" s="583"/>
      <c r="E61" s="583"/>
      <c r="F61" s="583"/>
      <c r="G61" s="583"/>
      <c r="H61" s="583"/>
      <c r="I61" s="85">
        <f>SUM(I52:I60)</f>
        <v>36</v>
      </c>
    </row>
    <row r="62" spans="1:9" x14ac:dyDescent="0.25">
      <c r="A62" s="725" t="s">
        <v>1496</v>
      </c>
      <c r="B62" s="725"/>
      <c r="C62" s="725"/>
      <c r="D62" s="725"/>
      <c r="E62" s="725"/>
      <c r="F62" s="725"/>
      <c r="G62" s="725"/>
      <c r="H62" s="725"/>
      <c r="I62" s="87">
        <f>SUM(I13,I61)</f>
        <v>62</v>
      </c>
    </row>
    <row r="63" spans="1:9" x14ac:dyDescent="0.25">
      <c r="A63" s="729" t="s">
        <v>2768</v>
      </c>
      <c r="B63" s="730"/>
      <c r="C63" s="730"/>
      <c r="D63" s="730"/>
      <c r="E63" s="730"/>
      <c r="F63" s="730"/>
      <c r="G63" s="730"/>
      <c r="H63" s="730"/>
      <c r="I63" s="731"/>
    </row>
    <row r="64" spans="1:9" x14ac:dyDescent="0.25">
      <c r="A64" s="641" t="s">
        <v>329</v>
      </c>
      <c r="B64" s="642"/>
      <c r="C64" s="642"/>
      <c r="D64" s="642"/>
      <c r="E64" s="642" t="s">
        <v>19</v>
      </c>
      <c r="F64" s="642"/>
      <c r="G64" s="642"/>
      <c r="H64" s="642"/>
      <c r="I64" s="109">
        <v>6</v>
      </c>
    </row>
    <row r="65" spans="1:9" x14ac:dyDescent="0.25">
      <c r="A65" s="578" t="s">
        <v>13</v>
      </c>
      <c r="B65" s="579"/>
      <c r="C65" s="579"/>
      <c r="D65" s="579"/>
      <c r="E65" s="582" t="s">
        <v>14</v>
      </c>
      <c r="F65" s="582"/>
      <c r="G65" s="582"/>
      <c r="H65" s="582"/>
      <c r="I65" s="84">
        <v>3</v>
      </c>
    </row>
    <row r="66" spans="1:9" ht="28.5" customHeight="1" x14ac:dyDescent="0.25">
      <c r="A66" s="578" t="s">
        <v>10</v>
      </c>
      <c r="B66" s="579"/>
      <c r="C66" s="579"/>
      <c r="D66" s="579"/>
      <c r="E66" s="590" t="s">
        <v>368</v>
      </c>
      <c r="F66" s="590"/>
      <c r="G66" s="590"/>
      <c r="H66" s="590"/>
      <c r="I66" s="84">
        <v>3</v>
      </c>
    </row>
    <row r="67" spans="1:9" ht="30.75" customHeight="1" x14ac:dyDescent="0.25">
      <c r="A67" s="578" t="s">
        <v>11</v>
      </c>
      <c r="B67" s="579"/>
      <c r="C67" s="579"/>
      <c r="D67" s="579"/>
      <c r="E67" s="590" t="s">
        <v>148</v>
      </c>
      <c r="F67" s="590"/>
      <c r="G67" s="590"/>
      <c r="H67" s="590"/>
      <c r="I67" s="84">
        <v>6</v>
      </c>
    </row>
    <row r="68" spans="1:9" x14ac:dyDescent="0.25">
      <c r="A68" s="581" t="s">
        <v>194</v>
      </c>
      <c r="B68" s="582"/>
      <c r="C68" s="582"/>
      <c r="D68" s="582"/>
      <c r="E68" s="582" t="s">
        <v>12</v>
      </c>
      <c r="F68" s="582"/>
      <c r="G68" s="582"/>
      <c r="H68" s="582"/>
      <c r="I68" s="84">
        <v>3</v>
      </c>
    </row>
    <row r="69" spans="1:9" ht="30" customHeight="1" x14ac:dyDescent="0.25">
      <c r="A69" s="578" t="s">
        <v>15</v>
      </c>
      <c r="B69" s="579"/>
      <c r="C69" s="579"/>
      <c r="D69" s="579"/>
      <c r="E69" s="582" t="s">
        <v>77</v>
      </c>
      <c r="F69" s="582"/>
      <c r="G69" s="582"/>
      <c r="H69" s="582"/>
      <c r="I69" s="84">
        <v>3</v>
      </c>
    </row>
    <row r="70" spans="1:9" x14ac:dyDescent="0.25">
      <c r="A70" s="581" t="s">
        <v>17</v>
      </c>
      <c r="B70" s="582"/>
      <c r="C70" s="582"/>
      <c r="D70" s="582"/>
      <c r="E70" s="582" t="s">
        <v>503</v>
      </c>
      <c r="F70" s="582"/>
      <c r="G70" s="582"/>
      <c r="H70" s="582"/>
      <c r="I70" s="84">
        <v>3</v>
      </c>
    </row>
    <row r="71" spans="1:9" x14ac:dyDescent="0.25">
      <c r="A71" s="581" t="s">
        <v>341</v>
      </c>
      <c r="B71" s="582"/>
      <c r="C71" s="582"/>
      <c r="D71" s="582"/>
      <c r="E71" s="582" t="s">
        <v>9</v>
      </c>
      <c r="F71" s="582"/>
      <c r="G71" s="582"/>
      <c r="H71" s="582"/>
      <c r="I71" s="84">
        <v>3</v>
      </c>
    </row>
    <row r="72" spans="1:9" x14ac:dyDescent="0.25">
      <c r="A72" s="581" t="s">
        <v>4</v>
      </c>
      <c r="B72" s="582"/>
      <c r="C72" s="582"/>
      <c r="D72" s="582"/>
      <c r="E72" s="582"/>
      <c r="F72" s="582"/>
      <c r="G72" s="582"/>
      <c r="H72" s="582"/>
      <c r="I72" s="84">
        <v>6</v>
      </c>
    </row>
    <row r="73" spans="1:9" x14ac:dyDescent="0.25">
      <c r="A73" s="583" t="s">
        <v>1362</v>
      </c>
      <c r="B73" s="583"/>
      <c r="C73" s="583"/>
      <c r="D73" s="583"/>
      <c r="E73" s="583"/>
      <c r="F73" s="583"/>
      <c r="G73" s="583"/>
      <c r="H73" s="583"/>
      <c r="I73" s="85">
        <f>SUM(I64:I72)</f>
        <v>36</v>
      </c>
    </row>
    <row r="74" spans="1:9" x14ac:dyDescent="0.25">
      <c r="A74" s="725" t="s">
        <v>1363</v>
      </c>
      <c r="B74" s="725"/>
      <c r="C74" s="725"/>
      <c r="D74" s="725"/>
      <c r="E74" s="725"/>
      <c r="F74" s="725"/>
      <c r="G74" s="725"/>
      <c r="H74" s="725"/>
      <c r="I74" s="87">
        <f>SUM(I13,I73)</f>
        <v>62</v>
      </c>
    </row>
    <row r="75" spans="1:9" x14ac:dyDescent="0.25">
      <c r="A75" s="587" t="s">
        <v>2769</v>
      </c>
      <c r="B75" s="588"/>
      <c r="C75" s="588"/>
      <c r="D75" s="588"/>
      <c r="E75" s="588"/>
      <c r="F75" s="588"/>
      <c r="G75" s="588"/>
      <c r="H75" s="588"/>
      <c r="I75" s="589"/>
    </row>
    <row r="76" spans="1:9" x14ac:dyDescent="0.25">
      <c r="A76" s="641" t="s">
        <v>329</v>
      </c>
      <c r="B76" s="642"/>
      <c r="C76" s="642"/>
      <c r="D76" s="642"/>
      <c r="E76" s="642" t="s">
        <v>19</v>
      </c>
      <c r="F76" s="642"/>
      <c r="G76" s="642"/>
      <c r="H76" s="642"/>
      <c r="I76" s="109">
        <v>6</v>
      </c>
    </row>
    <row r="77" spans="1:9" x14ac:dyDescent="0.25">
      <c r="A77" s="578" t="s">
        <v>13</v>
      </c>
      <c r="B77" s="579"/>
      <c r="C77" s="579"/>
      <c r="D77" s="579"/>
      <c r="E77" s="582" t="s">
        <v>14</v>
      </c>
      <c r="F77" s="582"/>
      <c r="G77" s="582"/>
      <c r="H77" s="582"/>
      <c r="I77" s="84">
        <v>3</v>
      </c>
    </row>
    <row r="78" spans="1:9" ht="30.75" customHeight="1" x14ac:dyDescent="0.25">
      <c r="A78" s="578" t="s">
        <v>10</v>
      </c>
      <c r="B78" s="579"/>
      <c r="C78" s="579"/>
      <c r="D78" s="579"/>
      <c r="E78" s="590" t="s">
        <v>368</v>
      </c>
      <c r="F78" s="590"/>
      <c r="G78" s="590"/>
      <c r="H78" s="590"/>
      <c r="I78" s="84">
        <v>3</v>
      </c>
    </row>
    <row r="79" spans="1:9" ht="29.25" customHeight="1" x14ac:dyDescent="0.25">
      <c r="A79" s="578" t="s">
        <v>11</v>
      </c>
      <c r="B79" s="579"/>
      <c r="C79" s="579"/>
      <c r="D79" s="579"/>
      <c r="E79" s="590" t="s">
        <v>148</v>
      </c>
      <c r="F79" s="590"/>
      <c r="G79" s="590"/>
      <c r="H79" s="590"/>
      <c r="I79" s="84">
        <v>6</v>
      </c>
    </row>
    <row r="80" spans="1:9" x14ac:dyDescent="0.25">
      <c r="A80" s="581" t="s">
        <v>194</v>
      </c>
      <c r="B80" s="582"/>
      <c r="C80" s="582"/>
      <c r="D80" s="582"/>
      <c r="E80" s="582" t="s">
        <v>12</v>
      </c>
      <c r="F80" s="582"/>
      <c r="G80" s="582"/>
      <c r="H80" s="582"/>
      <c r="I80" s="84">
        <v>3</v>
      </c>
    </row>
    <row r="81" spans="1:9" ht="30" customHeight="1" x14ac:dyDescent="0.25">
      <c r="A81" s="578" t="s">
        <v>15</v>
      </c>
      <c r="B81" s="579"/>
      <c r="C81" s="579"/>
      <c r="D81" s="579"/>
      <c r="E81" s="582" t="s">
        <v>77</v>
      </c>
      <c r="F81" s="582"/>
      <c r="G81" s="582"/>
      <c r="H81" s="582"/>
      <c r="I81" s="84">
        <v>3</v>
      </c>
    </row>
    <row r="82" spans="1:9" x14ac:dyDescent="0.25">
      <c r="A82" s="581" t="s">
        <v>17</v>
      </c>
      <c r="B82" s="582"/>
      <c r="C82" s="582"/>
      <c r="D82" s="582"/>
      <c r="E82" s="582" t="s">
        <v>503</v>
      </c>
      <c r="F82" s="582"/>
      <c r="G82" s="582"/>
      <c r="H82" s="582"/>
      <c r="I82" s="84">
        <v>3</v>
      </c>
    </row>
    <row r="83" spans="1:9" x14ac:dyDescent="0.25">
      <c r="A83" s="581" t="s">
        <v>341</v>
      </c>
      <c r="B83" s="582"/>
      <c r="C83" s="582"/>
      <c r="D83" s="582"/>
      <c r="E83" s="582" t="s">
        <v>9</v>
      </c>
      <c r="F83" s="582"/>
      <c r="G83" s="582"/>
      <c r="H83" s="582"/>
      <c r="I83" s="84">
        <v>3</v>
      </c>
    </row>
    <row r="84" spans="1:9" x14ac:dyDescent="0.25">
      <c r="A84" s="581" t="s">
        <v>4</v>
      </c>
      <c r="B84" s="582"/>
      <c r="C84" s="582"/>
      <c r="D84" s="582"/>
      <c r="E84" s="582"/>
      <c r="F84" s="582"/>
      <c r="G84" s="582"/>
      <c r="H84" s="582"/>
      <c r="I84" s="84">
        <v>6</v>
      </c>
    </row>
    <row r="85" spans="1:9" x14ac:dyDescent="0.25">
      <c r="A85" s="583" t="s">
        <v>1506</v>
      </c>
      <c r="B85" s="583"/>
      <c r="C85" s="583"/>
      <c r="D85" s="583"/>
      <c r="E85" s="583"/>
      <c r="F85" s="583"/>
      <c r="G85" s="583"/>
      <c r="H85" s="583"/>
      <c r="I85" s="85">
        <f>SUM(I76:I84)</f>
        <v>36</v>
      </c>
    </row>
    <row r="86" spans="1:9" x14ac:dyDescent="0.25">
      <c r="A86" s="725" t="s">
        <v>1503</v>
      </c>
      <c r="B86" s="725"/>
      <c r="C86" s="725"/>
      <c r="D86" s="725"/>
      <c r="E86" s="725"/>
      <c r="F86" s="725"/>
      <c r="G86" s="725"/>
      <c r="H86" s="725"/>
      <c r="I86" s="87">
        <f>SUM(I13,I85)</f>
        <v>62</v>
      </c>
    </row>
    <row r="87" spans="1:9" ht="29.25" customHeight="1" x14ac:dyDescent="0.25">
      <c r="A87" s="726" t="s">
        <v>2771</v>
      </c>
      <c r="B87" s="727"/>
      <c r="C87" s="727"/>
      <c r="D87" s="727"/>
      <c r="E87" s="727"/>
      <c r="F87" s="727"/>
      <c r="G87" s="727"/>
      <c r="H87" s="727"/>
      <c r="I87" s="728"/>
    </row>
    <row r="88" spans="1:9" x14ac:dyDescent="0.25">
      <c r="A88" s="641" t="s">
        <v>329</v>
      </c>
      <c r="B88" s="642"/>
      <c r="C88" s="642"/>
      <c r="D88" s="642"/>
      <c r="E88" s="642" t="s">
        <v>19</v>
      </c>
      <c r="F88" s="642"/>
      <c r="G88" s="642"/>
      <c r="H88" s="642"/>
      <c r="I88" s="109">
        <v>6</v>
      </c>
    </row>
    <row r="89" spans="1:9" x14ac:dyDescent="0.25">
      <c r="A89" s="578" t="s">
        <v>13</v>
      </c>
      <c r="B89" s="579"/>
      <c r="C89" s="579"/>
      <c r="D89" s="579"/>
      <c r="E89" s="582" t="s">
        <v>126</v>
      </c>
      <c r="F89" s="582"/>
      <c r="G89" s="582"/>
      <c r="H89" s="582"/>
      <c r="I89" s="84">
        <v>3</v>
      </c>
    </row>
    <row r="90" spans="1:9" ht="30" customHeight="1" x14ac:dyDescent="0.25">
      <c r="A90" s="578" t="s">
        <v>10</v>
      </c>
      <c r="B90" s="579"/>
      <c r="C90" s="579"/>
      <c r="D90" s="579"/>
      <c r="E90" s="590" t="s">
        <v>368</v>
      </c>
      <c r="F90" s="590"/>
      <c r="G90" s="590"/>
      <c r="H90" s="590"/>
      <c r="I90" s="84">
        <v>3</v>
      </c>
    </row>
    <row r="91" spans="1:9" ht="147.75" customHeight="1" x14ac:dyDescent="0.25">
      <c r="A91" s="578" t="s">
        <v>42</v>
      </c>
      <c r="B91" s="579"/>
      <c r="C91" s="579"/>
      <c r="D91" s="579"/>
      <c r="E91" s="591" t="s">
        <v>2508</v>
      </c>
      <c r="F91" s="591"/>
      <c r="G91" s="591"/>
      <c r="H91" s="591"/>
      <c r="I91" s="84">
        <v>6</v>
      </c>
    </row>
    <row r="92" spans="1:9" ht="60.75" customHeight="1" x14ac:dyDescent="0.25">
      <c r="A92" s="578" t="s">
        <v>127</v>
      </c>
      <c r="B92" s="579"/>
      <c r="C92" s="579"/>
      <c r="D92" s="579"/>
      <c r="E92" s="582" t="s">
        <v>2465</v>
      </c>
      <c r="F92" s="582"/>
      <c r="G92" s="582"/>
      <c r="H92" s="582"/>
      <c r="I92" s="84">
        <v>3</v>
      </c>
    </row>
    <row r="93" spans="1:9" ht="29.25" customHeight="1" x14ac:dyDescent="0.25">
      <c r="A93" s="578" t="s">
        <v>1515</v>
      </c>
      <c r="B93" s="579"/>
      <c r="C93" s="579"/>
      <c r="D93" s="579"/>
      <c r="E93" s="582" t="s">
        <v>1514</v>
      </c>
      <c r="F93" s="582"/>
      <c r="G93" s="582"/>
      <c r="H93" s="582"/>
      <c r="I93" s="84">
        <v>6</v>
      </c>
    </row>
    <row r="94" spans="1:9" x14ac:dyDescent="0.25">
      <c r="A94" s="581" t="s">
        <v>4</v>
      </c>
      <c r="B94" s="582"/>
      <c r="C94" s="582"/>
      <c r="D94" s="582"/>
      <c r="E94" s="582"/>
      <c r="F94" s="582"/>
      <c r="G94" s="582"/>
      <c r="H94" s="582"/>
      <c r="I94" s="84">
        <v>6</v>
      </c>
    </row>
    <row r="95" spans="1:9" x14ac:dyDescent="0.25">
      <c r="A95" s="583" t="s">
        <v>1492</v>
      </c>
      <c r="B95" s="583"/>
      <c r="C95" s="583"/>
      <c r="D95" s="583"/>
      <c r="E95" s="583"/>
      <c r="F95" s="583"/>
      <c r="G95" s="583"/>
      <c r="H95" s="583"/>
      <c r="I95" s="85">
        <f>SUM(I88:I94)</f>
        <v>33</v>
      </c>
    </row>
    <row r="96" spans="1:9" x14ac:dyDescent="0.25">
      <c r="A96" s="725" t="s">
        <v>1493</v>
      </c>
      <c r="B96" s="725"/>
      <c r="C96" s="725"/>
      <c r="D96" s="725"/>
      <c r="E96" s="725"/>
      <c r="F96" s="725"/>
      <c r="G96" s="725"/>
      <c r="H96" s="725"/>
      <c r="I96" s="87">
        <f>SUM(I13,I95)</f>
        <v>59</v>
      </c>
    </row>
    <row r="97" spans="1:9" ht="30" customHeight="1" x14ac:dyDescent="0.25">
      <c r="A97" s="726" t="s">
        <v>2772</v>
      </c>
      <c r="B97" s="727"/>
      <c r="C97" s="727"/>
      <c r="D97" s="727"/>
      <c r="E97" s="727"/>
      <c r="F97" s="727"/>
      <c r="G97" s="727"/>
      <c r="H97" s="727"/>
      <c r="I97" s="728"/>
    </row>
    <row r="98" spans="1:9" x14ac:dyDescent="0.25">
      <c r="A98" s="641" t="s">
        <v>329</v>
      </c>
      <c r="B98" s="642"/>
      <c r="C98" s="642"/>
      <c r="D98" s="642"/>
      <c r="E98" s="642" t="s">
        <v>19</v>
      </c>
      <c r="F98" s="642"/>
      <c r="G98" s="642"/>
      <c r="H98" s="642"/>
      <c r="I98" s="109">
        <v>6</v>
      </c>
    </row>
    <row r="99" spans="1:9" ht="29.25" customHeight="1" x14ac:dyDescent="0.25">
      <c r="A99" s="578" t="s">
        <v>311</v>
      </c>
      <c r="B99" s="579"/>
      <c r="C99" s="579"/>
      <c r="D99" s="579"/>
      <c r="E99" s="582" t="s">
        <v>2230</v>
      </c>
      <c r="F99" s="582"/>
      <c r="G99" s="582"/>
      <c r="H99" s="582"/>
      <c r="I99" s="84">
        <v>3</v>
      </c>
    </row>
    <row r="100" spans="1:9" ht="29.25" customHeight="1" x14ac:dyDescent="0.25">
      <c r="A100" s="578" t="s">
        <v>2210</v>
      </c>
      <c r="B100" s="579"/>
      <c r="C100" s="579"/>
      <c r="D100" s="579"/>
      <c r="E100" s="590" t="s">
        <v>2231</v>
      </c>
      <c r="F100" s="590"/>
      <c r="G100" s="590"/>
      <c r="H100" s="590"/>
      <c r="I100" s="84">
        <v>3</v>
      </c>
    </row>
    <row r="101" spans="1:9" ht="32.25" customHeight="1" x14ac:dyDescent="0.25">
      <c r="A101" s="578" t="s">
        <v>2</v>
      </c>
      <c r="B101" s="579"/>
      <c r="C101" s="579"/>
      <c r="D101" s="579"/>
      <c r="E101" s="591" t="s">
        <v>2985</v>
      </c>
      <c r="F101" s="591"/>
      <c r="G101" s="591"/>
      <c r="H101" s="591"/>
      <c r="I101" s="84">
        <v>6</v>
      </c>
    </row>
    <row r="102" spans="1:9" ht="50.25" customHeight="1" x14ac:dyDescent="0.25">
      <c r="A102" s="578" t="s">
        <v>1754</v>
      </c>
      <c r="B102" s="579"/>
      <c r="C102" s="579"/>
      <c r="D102" s="579"/>
      <c r="E102" s="579" t="s">
        <v>2491</v>
      </c>
      <c r="F102" s="579"/>
      <c r="G102" s="579"/>
      <c r="H102" s="579"/>
      <c r="I102" s="84">
        <v>6</v>
      </c>
    </row>
    <row r="103" spans="1:9" ht="29.25" customHeight="1" x14ac:dyDescent="0.25">
      <c r="A103" s="578" t="s">
        <v>15</v>
      </c>
      <c r="B103" s="579"/>
      <c r="C103" s="579"/>
      <c r="D103" s="579"/>
      <c r="E103" s="582" t="s">
        <v>77</v>
      </c>
      <c r="F103" s="582"/>
      <c r="G103" s="582"/>
      <c r="H103" s="582"/>
      <c r="I103" s="84">
        <v>3</v>
      </c>
    </row>
    <row r="104" spans="1:9" x14ac:dyDescent="0.25">
      <c r="A104" s="581" t="s">
        <v>17</v>
      </c>
      <c r="B104" s="582"/>
      <c r="C104" s="582"/>
      <c r="D104" s="582"/>
      <c r="E104" s="582" t="s">
        <v>503</v>
      </c>
      <c r="F104" s="582"/>
      <c r="G104" s="582"/>
      <c r="H104" s="582"/>
      <c r="I104" s="84">
        <v>3</v>
      </c>
    </row>
    <row r="105" spans="1:9" x14ac:dyDescent="0.25">
      <c r="A105" s="581" t="s">
        <v>341</v>
      </c>
      <c r="B105" s="582"/>
      <c r="C105" s="582"/>
      <c r="D105" s="582"/>
      <c r="E105" s="582" t="s">
        <v>9</v>
      </c>
      <c r="F105" s="582"/>
      <c r="G105" s="582"/>
      <c r="H105" s="582"/>
      <c r="I105" s="84">
        <v>3</v>
      </c>
    </row>
    <row r="106" spans="1:9" x14ac:dyDescent="0.25">
      <c r="A106" s="581" t="s">
        <v>4</v>
      </c>
      <c r="B106" s="582"/>
      <c r="C106" s="582"/>
      <c r="D106" s="582"/>
      <c r="E106" s="582"/>
      <c r="F106" s="582"/>
      <c r="G106" s="582"/>
      <c r="H106" s="582"/>
      <c r="I106" s="84">
        <v>1</v>
      </c>
    </row>
    <row r="107" spans="1:9" x14ac:dyDescent="0.25">
      <c r="A107" s="593" t="s">
        <v>1366</v>
      </c>
      <c r="B107" s="594"/>
      <c r="C107" s="594"/>
      <c r="D107" s="594"/>
      <c r="E107" s="594"/>
      <c r="F107" s="594"/>
      <c r="G107" s="594"/>
      <c r="H107" s="594"/>
      <c r="I107" s="85">
        <f>SUM(I98:I106)</f>
        <v>34</v>
      </c>
    </row>
    <row r="108" spans="1:9" x14ac:dyDescent="0.25">
      <c r="A108" s="725" t="s">
        <v>1367</v>
      </c>
      <c r="B108" s="725"/>
      <c r="C108" s="725"/>
      <c r="D108" s="725"/>
      <c r="E108" s="725"/>
      <c r="F108" s="725"/>
      <c r="G108" s="725"/>
      <c r="H108" s="725"/>
      <c r="I108" s="87">
        <f>SUM(I13,I107)</f>
        <v>60</v>
      </c>
    </row>
    <row r="109" spans="1:9" x14ac:dyDescent="0.25">
      <c r="A109" s="585" t="s">
        <v>6</v>
      </c>
      <c r="B109" s="585"/>
      <c r="C109" s="585"/>
      <c r="D109" s="585"/>
      <c r="E109" s="585"/>
      <c r="F109" s="585"/>
      <c r="G109" s="585"/>
      <c r="H109" s="585"/>
      <c r="I109" s="585"/>
    </row>
    <row r="110" spans="1:9" ht="59.25" customHeight="1" x14ac:dyDescent="0.25">
      <c r="A110" s="586" t="s">
        <v>2209</v>
      </c>
      <c r="B110" s="586"/>
      <c r="C110" s="586"/>
      <c r="D110" s="586"/>
      <c r="E110" s="586"/>
      <c r="F110" s="586"/>
      <c r="G110" s="586"/>
      <c r="H110" s="586"/>
      <c r="I110" s="586"/>
    </row>
    <row r="111" spans="1:9" x14ac:dyDescent="0.25">
      <c r="A111" s="607" t="s">
        <v>542</v>
      </c>
      <c r="B111" s="607"/>
      <c r="C111" s="607" t="s">
        <v>1334</v>
      </c>
      <c r="D111" s="607"/>
      <c r="E111" s="347"/>
      <c r="F111" s="347"/>
      <c r="G111" s="347"/>
      <c r="H111" s="347"/>
      <c r="I111" s="94"/>
    </row>
  </sheetData>
  <sheetProtection password="CA9D" sheet="1" objects="1" scenarios="1"/>
  <mergeCells count="189">
    <mergeCell ref="A7:D7"/>
    <mergeCell ref="E7:H7"/>
    <mergeCell ref="A8:D8"/>
    <mergeCell ref="E8:H8"/>
    <mergeCell ref="A9:D9"/>
    <mergeCell ref="E9:H9"/>
    <mergeCell ref="A1:I2"/>
    <mergeCell ref="A3:I3"/>
    <mergeCell ref="A4:B4"/>
    <mergeCell ref="C4:I4"/>
    <mergeCell ref="B5:I5"/>
    <mergeCell ref="A6:I6"/>
    <mergeCell ref="A13:H13"/>
    <mergeCell ref="A14:I14"/>
    <mergeCell ref="A15:D15"/>
    <mergeCell ref="E15:H15"/>
    <mergeCell ref="A16:D16"/>
    <mergeCell ref="E16:H16"/>
    <mergeCell ref="A10:D10"/>
    <mergeCell ref="E10:H10"/>
    <mergeCell ref="A11:D11"/>
    <mergeCell ref="E11:H11"/>
    <mergeCell ref="A12:D12"/>
    <mergeCell ref="E12:H12"/>
    <mergeCell ref="A20:D20"/>
    <mergeCell ref="E20:H20"/>
    <mergeCell ref="A21:D21"/>
    <mergeCell ref="E21:H21"/>
    <mergeCell ref="A22:D22"/>
    <mergeCell ref="E22:H22"/>
    <mergeCell ref="A17:D17"/>
    <mergeCell ref="E17:H17"/>
    <mergeCell ref="A18:D18"/>
    <mergeCell ref="E18:H18"/>
    <mergeCell ref="A19:D19"/>
    <mergeCell ref="E19:H19"/>
    <mergeCell ref="A28:D28"/>
    <mergeCell ref="E28:H28"/>
    <mergeCell ref="A29:D29"/>
    <mergeCell ref="E29:H29"/>
    <mergeCell ref="A30:D30"/>
    <mergeCell ref="E30:H30"/>
    <mergeCell ref="A23:D23"/>
    <mergeCell ref="E23:H23"/>
    <mergeCell ref="A24:H24"/>
    <mergeCell ref="A25:H25"/>
    <mergeCell ref="A26:I26"/>
    <mergeCell ref="A27:D27"/>
    <mergeCell ref="E27:H27"/>
    <mergeCell ref="A34:D34"/>
    <mergeCell ref="E34:H34"/>
    <mergeCell ref="A35:D35"/>
    <mergeCell ref="E35:H35"/>
    <mergeCell ref="A36:D36"/>
    <mergeCell ref="E36:H36"/>
    <mergeCell ref="A31:D31"/>
    <mergeCell ref="E31:H31"/>
    <mergeCell ref="A32:D32"/>
    <mergeCell ref="E32:H32"/>
    <mergeCell ref="A33:D33"/>
    <mergeCell ref="E33:H33"/>
    <mergeCell ref="A42:D42"/>
    <mergeCell ref="E42:H42"/>
    <mergeCell ref="A43:D43"/>
    <mergeCell ref="E43:H43"/>
    <mergeCell ref="A44:D44"/>
    <mergeCell ref="E44:H44"/>
    <mergeCell ref="A37:H37"/>
    <mergeCell ref="A38:H38"/>
    <mergeCell ref="A39:I39"/>
    <mergeCell ref="A40:D40"/>
    <mergeCell ref="E40:H40"/>
    <mergeCell ref="A41:D41"/>
    <mergeCell ref="E41:H41"/>
    <mergeCell ref="A48:D48"/>
    <mergeCell ref="E48:H48"/>
    <mergeCell ref="A49:H49"/>
    <mergeCell ref="A50:H50"/>
    <mergeCell ref="A51:I51"/>
    <mergeCell ref="A52:D52"/>
    <mergeCell ref="E52:H52"/>
    <mergeCell ref="A45:D45"/>
    <mergeCell ref="E45:H45"/>
    <mergeCell ref="A46:D46"/>
    <mergeCell ref="E46:H46"/>
    <mergeCell ref="A47:D47"/>
    <mergeCell ref="E47:H47"/>
    <mergeCell ref="A56:D56"/>
    <mergeCell ref="E56:H56"/>
    <mergeCell ref="A57:D57"/>
    <mergeCell ref="E57:H57"/>
    <mergeCell ref="A58:D58"/>
    <mergeCell ref="E58:H58"/>
    <mergeCell ref="A53:D53"/>
    <mergeCell ref="E53:H53"/>
    <mergeCell ref="A54:D54"/>
    <mergeCell ref="E54:H54"/>
    <mergeCell ref="A55:D55"/>
    <mergeCell ref="E55:H55"/>
    <mergeCell ref="A63:I63"/>
    <mergeCell ref="A64:D64"/>
    <mergeCell ref="E64:H64"/>
    <mergeCell ref="A65:D65"/>
    <mergeCell ref="E65:H65"/>
    <mergeCell ref="A66:D66"/>
    <mergeCell ref="E66:H66"/>
    <mergeCell ref="A59:D59"/>
    <mergeCell ref="E59:H59"/>
    <mergeCell ref="A60:D60"/>
    <mergeCell ref="E60:H60"/>
    <mergeCell ref="A61:H61"/>
    <mergeCell ref="A62:H62"/>
    <mergeCell ref="A70:D70"/>
    <mergeCell ref="E70:H70"/>
    <mergeCell ref="A71:D71"/>
    <mergeCell ref="E71:H71"/>
    <mergeCell ref="A72:D72"/>
    <mergeCell ref="E72:H72"/>
    <mergeCell ref="A67:D67"/>
    <mergeCell ref="E67:H67"/>
    <mergeCell ref="A68:D68"/>
    <mergeCell ref="E68:H68"/>
    <mergeCell ref="A69:D69"/>
    <mergeCell ref="E69:H69"/>
    <mergeCell ref="A78:D78"/>
    <mergeCell ref="E78:H78"/>
    <mergeCell ref="A79:D79"/>
    <mergeCell ref="E79:H79"/>
    <mergeCell ref="A80:D80"/>
    <mergeCell ref="E80:H80"/>
    <mergeCell ref="A73:H73"/>
    <mergeCell ref="A74:H74"/>
    <mergeCell ref="A75:I75"/>
    <mergeCell ref="A76:D76"/>
    <mergeCell ref="E76:H76"/>
    <mergeCell ref="A77:D77"/>
    <mergeCell ref="E77:H77"/>
    <mergeCell ref="A84:D84"/>
    <mergeCell ref="E84:H84"/>
    <mergeCell ref="A85:H85"/>
    <mergeCell ref="A86:H86"/>
    <mergeCell ref="A87:I87"/>
    <mergeCell ref="A88:D88"/>
    <mergeCell ref="E88:H88"/>
    <mergeCell ref="A81:D81"/>
    <mergeCell ref="E81:H81"/>
    <mergeCell ref="A82:D82"/>
    <mergeCell ref="E82:H82"/>
    <mergeCell ref="A83:D83"/>
    <mergeCell ref="E83:H83"/>
    <mergeCell ref="A92:D92"/>
    <mergeCell ref="E92:H92"/>
    <mergeCell ref="A93:D93"/>
    <mergeCell ref="E93:H93"/>
    <mergeCell ref="A94:D94"/>
    <mergeCell ref="E94:H94"/>
    <mergeCell ref="A89:D89"/>
    <mergeCell ref="E89:H89"/>
    <mergeCell ref="A90:D90"/>
    <mergeCell ref="E90:H90"/>
    <mergeCell ref="A91:D91"/>
    <mergeCell ref="E91:H91"/>
    <mergeCell ref="A100:D100"/>
    <mergeCell ref="E100:H100"/>
    <mergeCell ref="A101:D101"/>
    <mergeCell ref="E101:H101"/>
    <mergeCell ref="A102:D102"/>
    <mergeCell ref="E102:H102"/>
    <mergeCell ref="A95:H95"/>
    <mergeCell ref="A96:H96"/>
    <mergeCell ref="A97:I97"/>
    <mergeCell ref="A98:D98"/>
    <mergeCell ref="E98:H98"/>
    <mergeCell ref="A99:D99"/>
    <mergeCell ref="E99:H99"/>
    <mergeCell ref="A111:B111"/>
    <mergeCell ref="C111:D111"/>
    <mergeCell ref="A106:D106"/>
    <mergeCell ref="E106:H106"/>
    <mergeCell ref="A107:H107"/>
    <mergeCell ref="A108:H108"/>
    <mergeCell ref="A109:I109"/>
    <mergeCell ref="A110:I110"/>
    <mergeCell ref="A103:D103"/>
    <mergeCell ref="E103:H103"/>
    <mergeCell ref="A104:D104"/>
    <mergeCell ref="E104:H104"/>
    <mergeCell ref="A105:D105"/>
    <mergeCell ref="E105:H105"/>
  </mergeCells>
  <phoneticPr fontId="40" type="noConversion"/>
  <hyperlinks>
    <hyperlink ref="A111" location="'Table of Contents'!A1" display="table of contents"/>
    <hyperlink ref="C111:D111" location="'Programs by University'!A1" display="programs by university"/>
  </hyperlinks>
  <pageMargins left="1" right="1" top="0.47916666666666669" bottom="0.59375" header="0.5" footer="0.5"/>
  <pageSetup orientation="portrait" r:id="rId1"/>
  <headerFooter>
    <oddFooter>&amp;C&amp;P</oddFooter>
  </headerFooter>
  <rowBreaks count="3" manualBreakCount="3">
    <brk id="38" max="16383" man="1"/>
    <brk id="74" max="16383" man="1"/>
    <brk id="96" max="16383" man="1"/>
  </rowBreaks>
  <extLst>
    <ext xmlns:mx="http://schemas.microsoft.com/office/mac/excel/2008/main" uri="{64002731-A6B0-56B0-2670-7721B7C09600}">
      <mx:PLV Mode="1"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dimension ref="A1:I18"/>
  <sheetViews>
    <sheetView view="pageLayout" workbookViewId="0">
      <selection activeCell="A15" sqref="A15:D15"/>
    </sheetView>
  </sheetViews>
  <sheetFormatPr defaultColWidth="9.140625" defaultRowHeight="15" x14ac:dyDescent="0.25"/>
  <cols>
    <col min="1" max="8" width="9.140625" style="4"/>
    <col min="9" max="9" width="9.140625" style="2"/>
    <col min="10" max="16384" width="9.140625" style="4"/>
  </cols>
  <sheetData>
    <row r="1" spans="1:9" x14ac:dyDescent="0.25">
      <c r="A1" s="495" t="s">
        <v>306</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92" t="s">
        <v>307</v>
      </c>
      <c r="C4" s="93"/>
      <c r="D4" s="93"/>
      <c r="E4" s="93"/>
      <c r="F4" s="93"/>
      <c r="G4" s="93"/>
      <c r="H4" s="93"/>
      <c r="I4" s="84"/>
    </row>
    <row r="5" spans="1:9" x14ac:dyDescent="0.25">
      <c r="A5" s="609"/>
      <c r="B5" s="610"/>
      <c r="C5" s="610"/>
      <c r="D5" s="610"/>
      <c r="E5" s="610"/>
      <c r="F5" s="610"/>
      <c r="G5" s="610"/>
      <c r="H5" s="610"/>
      <c r="I5" s="611"/>
    </row>
    <row r="6" spans="1:9" ht="30" customHeight="1" x14ac:dyDescent="0.25">
      <c r="A6" s="671" t="s">
        <v>13</v>
      </c>
      <c r="B6" s="643"/>
      <c r="C6" s="643"/>
      <c r="D6" s="643"/>
      <c r="E6" s="642" t="s">
        <v>72</v>
      </c>
      <c r="F6" s="642"/>
      <c r="G6" s="642"/>
      <c r="H6" s="642"/>
      <c r="I6" s="109">
        <v>3</v>
      </c>
    </row>
    <row r="7" spans="1:9" ht="17.25" customHeight="1" x14ac:dyDescent="0.25">
      <c r="A7" s="581" t="s">
        <v>323</v>
      </c>
      <c r="B7" s="582"/>
      <c r="C7" s="582"/>
      <c r="D7" s="582"/>
      <c r="E7" s="582" t="s">
        <v>97</v>
      </c>
      <c r="F7" s="582"/>
      <c r="G7" s="582"/>
      <c r="H7" s="582"/>
      <c r="I7" s="84">
        <v>8</v>
      </c>
    </row>
    <row r="8" spans="1:9" ht="30.95" customHeight="1" x14ac:dyDescent="0.25">
      <c r="A8" s="578" t="s">
        <v>127</v>
      </c>
      <c r="B8" s="579"/>
      <c r="C8" s="579"/>
      <c r="D8" s="579"/>
      <c r="E8" s="582" t="s">
        <v>73</v>
      </c>
      <c r="F8" s="582"/>
      <c r="G8" s="582"/>
      <c r="H8" s="582"/>
      <c r="I8" s="84">
        <v>6</v>
      </c>
    </row>
    <row r="9" spans="1:9" ht="15" customHeight="1" x14ac:dyDescent="0.25">
      <c r="A9" s="581" t="s">
        <v>342</v>
      </c>
      <c r="B9" s="582"/>
      <c r="C9" s="582"/>
      <c r="D9" s="582"/>
      <c r="E9" s="582" t="s">
        <v>8</v>
      </c>
      <c r="F9" s="582"/>
      <c r="G9" s="582"/>
      <c r="H9" s="582"/>
      <c r="I9" s="84">
        <v>6</v>
      </c>
    </row>
    <row r="10" spans="1:9" ht="30" customHeight="1" x14ac:dyDescent="0.25">
      <c r="A10" s="578" t="s">
        <v>10</v>
      </c>
      <c r="B10" s="579"/>
      <c r="C10" s="579"/>
      <c r="D10" s="579"/>
      <c r="E10" s="580" t="s">
        <v>71</v>
      </c>
      <c r="F10" s="580"/>
      <c r="G10" s="580"/>
      <c r="H10" s="580"/>
      <c r="I10" s="84">
        <v>6</v>
      </c>
    </row>
    <row r="11" spans="1:9" ht="30.95" customHeight="1" x14ac:dyDescent="0.25">
      <c r="A11" s="578" t="s">
        <v>11</v>
      </c>
      <c r="B11" s="579"/>
      <c r="C11" s="579"/>
      <c r="D11" s="579"/>
      <c r="E11" s="579" t="s">
        <v>839</v>
      </c>
      <c r="F11" s="579"/>
      <c r="G11" s="579"/>
      <c r="H11" s="579"/>
      <c r="I11" s="84">
        <v>6</v>
      </c>
    </row>
    <row r="12" spans="1:9" x14ac:dyDescent="0.25">
      <c r="A12" s="578" t="s">
        <v>340</v>
      </c>
      <c r="B12" s="579"/>
      <c r="C12" s="579"/>
      <c r="D12" s="579"/>
      <c r="E12" s="582" t="s">
        <v>46</v>
      </c>
      <c r="F12" s="582"/>
      <c r="G12" s="582"/>
      <c r="H12" s="582"/>
      <c r="I12" s="84">
        <v>6</v>
      </c>
    </row>
    <row r="13" spans="1:9" x14ac:dyDescent="0.25">
      <c r="A13" s="578" t="s">
        <v>74</v>
      </c>
      <c r="B13" s="579"/>
      <c r="C13" s="579"/>
      <c r="D13" s="579"/>
      <c r="E13" s="582" t="s">
        <v>75</v>
      </c>
      <c r="F13" s="582"/>
      <c r="G13" s="582"/>
      <c r="H13" s="582"/>
      <c r="I13" s="84">
        <v>3</v>
      </c>
    </row>
    <row r="14" spans="1:9" ht="15" customHeight="1" x14ac:dyDescent="0.25">
      <c r="A14" s="581" t="s">
        <v>345</v>
      </c>
      <c r="B14" s="582"/>
      <c r="C14" s="582"/>
      <c r="D14" s="582"/>
      <c r="E14" s="582" t="s">
        <v>158</v>
      </c>
      <c r="F14" s="582"/>
      <c r="G14" s="582"/>
      <c r="H14" s="582"/>
      <c r="I14" s="84">
        <v>8</v>
      </c>
    </row>
    <row r="15" spans="1:9" ht="15" customHeight="1" x14ac:dyDescent="0.25">
      <c r="A15" s="578" t="s">
        <v>38</v>
      </c>
      <c r="B15" s="579"/>
      <c r="C15" s="579"/>
      <c r="D15" s="579"/>
      <c r="E15" s="612" t="s">
        <v>3020</v>
      </c>
      <c r="F15" s="608"/>
      <c r="G15" s="608"/>
      <c r="H15" s="608"/>
      <c r="I15" s="84">
        <v>6</v>
      </c>
    </row>
    <row r="16" spans="1:9" x14ac:dyDescent="0.25">
      <c r="A16" s="702" t="s">
        <v>4</v>
      </c>
      <c r="B16" s="703"/>
      <c r="C16" s="703"/>
      <c r="D16" s="703"/>
      <c r="E16" s="703"/>
      <c r="F16" s="703"/>
      <c r="G16" s="703"/>
      <c r="H16" s="703"/>
      <c r="I16" s="115">
        <v>2</v>
      </c>
    </row>
    <row r="17" spans="1:9" x14ac:dyDescent="0.25">
      <c r="A17" s="596" t="s">
        <v>1493</v>
      </c>
      <c r="B17" s="597"/>
      <c r="C17" s="597"/>
      <c r="D17" s="597"/>
      <c r="E17" s="597"/>
      <c r="F17" s="597"/>
      <c r="G17" s="597"/>
      <c r="H17" s="598"/>
      <c r="I17" s="87">
        <f>SUM(I6:I16)</f>
        <v>60</v>
      </c>
    </row>
    <row r="18" spans="1:9" x14ac:dyDescent="0.25">
      <c r="A18" s="607" t="s">
        <v>542</v>
      </c>
      <c r="B18" s="607"/>
      <c r="C18" s="607" t="s">
        <v>1334</v>
      </c>
      <c r="D18" s="607"/>
      <c r="E18" s="88"/>
      <c r="F18" s="88"/>
      <c r="G18" s="88"/>
      <c r="H18" s="88"/>
      <c r="I18" s="94"/>
    </row>
  </sheetData>
  <sheetProtection password="CA9D" sheet="1" objects="1" scenarios="1"/>
  <mergeCells count="30">
    <mergeCell ref="A1:I1"/>
    <mergeCell ref="A2:I2"/>
    <mergeCell ref="A5:I5"/>
    <mergeCell ref="A9:D9"/>
    <mergeCell ref="E9:H9"/>
    <mergeCell ref="A3:B3"/>
    <mergeCell ref="C3:I3"/>
    <mergeCell ref="A8:D8"/>
    <mergeCell ref="E8:H8"/>
    <mergeCell ref="A6:D6"/>
    <mergeCell ref="E6:H6"/>
    <mergeCell ref="C18:D18"/>
    <mergeCell ref="A18:B18"/>
    <mergeCell ref="A17:H17"/>
    <mergeCell ref="A16:D16"/>
    <mergeCell ref="E16:H16"/>
    <mergeCell ref="A14:D14"/>
    <mergeCell ref="E14:H14"/>
    <mergeCell ref="A7:D7"/>
    <mergeCell ref="E7:H7"/>
    <mergeCell ref="A15:D15"/>
    <mergeCell ref="E15:H15"/>
    <mergeCell ref="A10:D10"/>
    <mergeCell ref="E10:H10"/>
    <mergeCell ref="E11:H11"/>
    <mergeCell ref="A13:D13"/>
    <mergeCell ref="A11:D11"/>
    <mergeCell ref="E13:H13"/>
    <mergeCell ref="A12:D12"/>
    <mergeCell ref="E12:H12"/>
  </mergeCells>
  <phoneticPr fontId="40"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dimension ref="A1:I22"/>
  <sheetViews>
    <sheetView view="pageLayout" workbookViewId="0">
      <selection sqref="A1:I1"/>
    </sheetView>
  </sheetViews>
  <sheetFormatPr defaultColWidth="9.140625" defaultRowHeight="15" x14ac:dyDescent="0.25"/>
  <cols>
    <col min="1" max="16384" width="9.140625" style="4"/>
  </cols>
  <sheetData>
    <row r="1" spans="1:9" x14ac:dyDescent="0.25">
      <c r="A1" s="495" t="s">
        <v>306</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83">
        <v>26.020199999999999</v>
      </c>
      <c r="C4" s="93"/>
      <c r="D4" s="93"/>
      <c r="E4" s="93"/>
      <c r="F4" s="93"/>
      <c r="G4" s="93"/>
      <c r="H4" s="93"/>
      <c r="I4" s="100"/>
    </row>
    <row r="5" spans="1:9" x14ac:dyDescent="0.25">
      <c r="A5" s="609"/>
      <c r="B5" s="610"/>
      <c r="C5" s="610"/>
      <c r="D5" s="610"/>
      <c r="E5" s="610"/>
      <c r="F5" s="610"/>
      <c r="G5" s="610"/>
      <c r="H5" s="610"/>
      <c r="I5" s="611"/>
    </row>
    <row r="6" spans="1:9" ht="15" customHeight="1" x14ac:dyDescent="0.25">
      <c r="A6" s="578" t="s">
        <v>311</v>
      </c>
      <c r="B6" s="579"/>
      <c r="C6" s="579"/>
      <c r="D6" s="579"/>
      <c r="E6" s="590" t="s">
        <v>126</v>
      </c>
      <c r="F6" s="590"/>
      <c r="G6" s="590"/>
      <c r="H6" s="590"/>
      <c r="I6" s="100">
        <v>3</v>
      </c>
    </row>
    <row r="7" spans="1:9" ht="15" customHeight="1" x14ac:dyDescent="0.25">
      <c r="A7" s="581" t="s">
        <v>355</v>
      </c>
      <c r="B7" s="582"/>
      <c r="C7" s="582"/>
      <c r="D7" s="582"/>
      <c r="E7" s="582" t="s">
        <v>308</v>
      </c>
      <c r="F7" s="582"/>
      <c r="G7" s="582"/>
      <c r="H7" s="582"/>
      <c r="I7" s="100">
        <v>4</v>
      </c>
    </row>
    <row r="8" spans="1:9" ht="15" customHeight="1" x14ac:dyDescent="0.25">
      <c r="A8" s="581" t="s">
        <v>356</v>
      </c>
      <c r="B8" s="582"/>
      <c r="C8" s="582"/>
      <c r="D8" s="582"/>
      <c r="E8" s="582" t="s">
        <v>310</v>
      </c>
      <c r="F8" s="582"/>
      <c r="G8" s="582"/>
      <c r="H8" s="582"/>
      <c r="I8" s="100">
        <v>4</v>
      </c>
    </row>
    <row r="9" spans="1:9" ht="15" customHeight="1" x14ac:dyDescent="0.25">
      <c r="A9" s="581" t="s">
        <v>132</v>
      </c>
      <c r="B9" s="582"/>
      <c r="C9" s="582"/>
      <c r="D9" s="582"/>
      <c r="E9" s="582" t="s">
        <v>134</v>
      </c>
      <c r="F9" s="582"/>
      <c r="G9" s="582"/>
      <c r="H9" s="582"/>
      <c r="I9" s="100">
        <v>4</v>
      </c>
    </row>
    <row r="10" spans="1:9" ht="15" customHeight="1" x14ac:dyDescent="0.25">
      <c r="A10" s="581" t="s">
        <v>323</v>
      </c>
      <c r="B10" s="582"/>
      <c r="C10" s="582"/>
      <c r="D10" s="582"/>
      <c r="E10" s="582" t="s">
        <v>97</v>
      </c>
      <c r="F10" s="582"/>
      <c r="G10" s="582"/>
      <c r="H10" s="582"/>
      <c r="I10" s="100">
        <v>8</v>
      </c>
    </row>
    <row r="11" spans="1:9" ht="15" customHeight="1" x14ac:dyDescent="0.25">
      <c r="A11" s="581" t="s">
        <v>324</v>
      </c>
      <c r="B11" s="582"/>
      <c r="C11" s="582"/>
      <c r="D11" s="582"/>
      <c r="E11" s="582" t="s">
        <v>309</v>
      </c>
      <c r="F11" s="582"/>
      <c r="G11" s="582"/>
      <c r="H11" s="582"/>
      <c r="I11" s="100">
        <v>8</v>
      </c>
    </row>
    <row r="12" spans="1:9" ht="45" customHeight="1" x14ac:dyDescent="0.25">
      <c r="A12" s="578" t="s">
        <v>1754</v>
      </c>
      <c r="B12" s="579"/>
      <c r="C12" s="579"/>
      <c r="D12" s="579"/>
      <c r="E12" s="590" t="s">
        <v>409</v>
      </c>
      <c r="F12" s="590"/>
      <c r="G12" s="590"/>
      <c r="H12" s="590"/>
      <c r="I12" s="100">
        <v>6</v>
      </c>
    </row>
    <row r="13" spans="1:9" ht="15" customHeight="1" x14ac:dyDescent="0.25">
      <c r="A13" s="581" t="s">
        <v>342</v>
      </c>
      <c r="B13" s="582"/>
      <c r="C13" s="582"/>
      <c r="D13" s="582"/>
      <c r="E13" s="582" t="s">
        <v>8</v>
      </c>
      <c r="F13" s="582"/>
      <c r="G13" s="582"/>
      <c r="H13" s="582"/>
      <c r="I13" s="100">
        <v>6</v>
      </c>
    </row>
    <row r="14" spans="1:9" ht="78" customHeight="1" x14ac:dyDescent="0.25">
      <c r="A14" s="578" t="s">
        <v>2</v>
      </c>
      <c r="B14" s="579"/>
      <c r="C14" s="579"/>
      <c r="D14" s="579"/>
      <c r="E14" s="590" t="s">
        <v>119</v>
      </c>
      <c r="F14" s="590"/>
      <c r="G14" s="590"/>
      <c r="H14" s="590"/>
      <c r="I14" s="84">
        <v>6</v>
      </c>
    </row>
    <row r="15" spans="1:9" x14ac:dyDescent="0.25">
      <c r="A15" s="578" t="s">
        <v>340</v>
      </c>
      <c r="B15" s="579"/>
      <c r="C15" s="579"/>
      <c r="D15" s="579"/>
      <c r="E15" s="582" t="s">
        <v>46</v>
      </c>
      <c r="F15" s="582"/>
      <c r="G15" s="582"/>
      <c r="H15" s="582"/>
      <c r="I15" s="100">
        <v>6</v>
      </c>
    </row>
    <row r="16" spans="1:9" x14ac:dyDescent="0.25">
      <c r="A16" s="581" t="s">
        <v>1999</v>
      </c>
      <c r="B16" s="582"/>
      <c r="C16" s="582"/>
      <c r="D16" s="582"/>
      <c r="E16" s="582" t="s">
        <v>1998</v>
      </c>
      <c r="F16" s="582"/>
      <c r="G16" s="582"/>
      <c r="H16" s="582"/>
      <c r="I16" s="100">
        <v>4</v>
      </c>
    </row>
    <row r="17" spans="1:9" x14ac:dyDescent="0.25">
      <c r="A17" s="581" t="s">
        <v>341</v>
      </c>
      <c r="B17" s="582"/>
      <c r="C17" s="582"/>
      <c r="D17" s="582"/>
      <c r="E17" s="582" t="s">
        <v>9</v>
      </c>
      <c r="F17" s="582"/>
      <c r="G17" s="582"/>
      <c r="H17" s="582"/>
      <c r="I17" s="100">
        <v>3</v>
      </c>
    </row>
    <row r="18" spans="1:9" x14ac:dyDescent="0.25">
      <c r="A18" s="596" t="s">
        <v>1496</v>
      </c>
      <c r="B18" s="597"/>
      <c r="C18" s="597"/>
      <c r="D18" s="597"/>
      <c r="E18" s="597"/>
      <c r="F18" s="597"/>
      <c r="G18" s="597"/>
      <c r="H18" s="598"/>
      <c r="I18" s="102">
        <f>SUM(I6:I17)</f>
        <v>62</v>
      </c>
    </row>
    <row r="19" spans="1:9" x14ac:dyDescent="0.25">
      <c r="A19" s="585" t="s">
        <v>6</v>
      </c>
      <c r="B19" s="585"/>
      <c r="C19" s="585"/>
      <c r="D19" s="585"/>
      <c r="E19" s="585"/>
      <c r="F19" s="585"/>
      <c r="G19" s="585"/>
      <c r="H19" s="585"/>
      <c r="I19" s="585"/>
    </row>
    <row r="20" spans="1:9" ht="36" customHeight="1" x14ac:dyDescent="0.25">
      <c r="A20" s="736" t="s">
        <v>789</v>
      </c>
      <c r="B20" s="736"/>
      <c r="C20" s="736"/>
      <c r="D20" s="736"/>
      <c r="E20" s="736"/>
      <c r="F20" s="736"/>
      <c r="G20" s="736"/>
      <c r="H20" s="736"/>
      <c r="I20" s="736"/>
    </row>
    <row r="21" spans="1:9" ht="42" customHeight="1" x14ac:dyDescent="0.25">
      <c r="A21" s="586" t="s">
        <v>312</v>
      </c>
      <c r="B21" s="586"/>
      <c r="C21" s="586"/>
      <c r="D21" s="586"/>
      <c r="E21" s="586"/>
      <c r="F21" s="586"/>
      <c r="G21" s="586"/>
      <c r="H21" s="586"/>
      <c r="I21" s="586"/>
    </row>
    <row r="22" spans="1:9" x14ac:dyDescent="0.25">
      <c r="A22" s="607" t="s">
        <v>542</v>
      </c>
      <c r="B22" s="607"/>
      <c r="C22" s="607" t="s">
        <v>1334</v>
      </c>
      <c r="D22" s="607"/>
      <c r="E22" s="88"/>
      <c r="F22" s="88"/>
      <c r="G22" s="88"/>
      <c r="H22" s="88"/>
      <c r="I22" s="88"/>
    </row>
  </sheetData>
  <sheetProtection password="CA9D" sheet="1" objects="1" scenarios="1"/>
  <mergeCells count="35">
    <mergeCell ref="E9:H9"/>
    <mergeCell ref="A13:D13"/>
    <mergeCell ref="E13:H13"/>
    <mergeCell ref="A1:I1"/>
    <mergeCell ref="A2:I2"/>
    <mergeCell ref="A5:I5"/>
    <mergeCell ref="A6:D6"/>
    <mergeCell ref="E6:H6"/>
    <mergeCell ref="A8:D8"/>
    <mergeCell ref="E8:H8"/>
    <mergeCell ref="A9:D9"/>
    <mergeCell ref="A19:I19"/>
    <mergeCell ref="A21:I21"/>
    <mergeCell ref="A18:H18"/>
    <mergeCell ref="A12:D12"/>
    <mergeCell ref="E12:H12"/>
    <mergeCell ref="A17:D17"/>
    <mergeCell ref="E17:H17"/>
    <mergeCell ref="A14:D14"/>
    <mergeCell ref="C22:D22"/>
    <mergeCell ref="A22:B22"/>
    <mergeCell ref="A3:B3"/>
    <mergeCell ref="C3:I3"/>
    <mergeCell ref="A20:I20"/>
    <mergeCell ref="A15:D15"/>
    <mergeCell ref="E15:H15"/>
    <mergeCell ref="A16:D16"/>
    <mergeCell ref="E16:H16"/>
    <mergeCell ref="A10:D10"/>
    <mergeCell ref="E10:H10"/>
    <mergeCell ref="A7:D7"/>
    <mergeCell ref="E7:H7"/>
    <mergeCell ref="A11:D11"/>
    <mergeCell ref="E11:H11"/>
    <mergeCell ref="E14:H14"/>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dimension ref="A1:I21"/>
  <sheetViews>
    <sheetView view="pageLayout" workbookViewId="0">
      <selection sqref="A1:I1"/>
    </sheetView>
  </sheetViews>
  <sheetFormatPr defaultColWidth="9.140625" defaultRowHeight="15" x14ac:dyDescent="0.25"/>
  <cols>
    <col min="1" max="8" width="9.140625" style="4"/>
    <col min="9" max="9" width="9.140625" style="2"/>
    <col min="10" max="16384" width="9.140625" style="4"/>
  </cols>
  <sheetData>
    <row r="1" spans="1:9" x14ac:dyDescent="0.25">
      <c r="A1" s="495" t="s">
        <v>69</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7" t="s">
        <v>318</v>
      </c>
      <c r="C4" s="737"/>
      <c r="D4" s="737"/>
      <c r="E4" s="737"/>
      <c r="F4" s="93"/>
      <c r="G4" s="93"/>
      <c r="H4" s="93"/>
      <c r="I4" s="84"/>
    </row>
    <row r="5" spans="1:9" x14ac:dyDescent="0.25">
      <c r="A5" s="609"/>
      <c r="B5" s="610"/>
      <c r="C5" s="610"/>
      <c r="D5" s="610"/>
      <c r="E5" s="610"/>
      <c r="F5" s="610"/>
      <c r="G5" s="610"/>
      <c r="H5" s="610"/>
      <c r="I5" s="611"/>
    </row>
    <row r="6" spans="1:9" ht="15" customHeight="1" x14ac:dyDescent="0.25">
      <c r="A6" s="613" t="s">
        <v>13</v>
      </c>
      <c r="B6" s="614"/>
      <c r="C6" s="614"/>
      <c r="D6" s="614"/>
      <c r="E6" s="580" t="s">
        <v>126</v>
      </c>
      <c r="F6" s="580"/>
      <c r="G6" s="580"/>
      <c r="H6" s="580"/>
      <c r="I6" s="103">
        <v>3</v>
      </c>
    </row>
    <row r="7" spans="1:9" ht="15" customHeight="1" x14ac:dyDescent="0.25">
      <c r="A7" s="581" t="s">
        <v>355</v>
      </c>
      <c r="B7" s="582"/>
      <c r="C7" s="582"/>
      <c r="D7" s="582"/>
      <c r="E7" s="582" t="s">
        <v>308</v>
      </c>
      <c r="F7" s="582"/>
      <c r="G7" s="582"/>
      <c r="H7" s="582"/>
      <c r="I7" s="100">
        <v>4</v>
      </c>
    </row>
    <row r="8" spans="1:9" s="400" customFormat="1" ht="15" customHeight="1" x14ac:dyDescent="0.25">
      <c r="A8" s="581" t="s">
        <v>323</v>
      </c>
      <c r="B8" s="582"/>
      <c r="C8" s="582"/>
      <c r="D8" s="582"/>
      <c r="E8" s="582" t="s">
        <v>97</v>
      </c>
      <c r="F8" s="582"/>
      <c r="G8" s="582"/>
      <c r="H8" s="582"/>
      <c r="I8" s="402">
        <v>8</v>
      </c>
    </row>
    <row r="9" spans="1:9" ht="15" customHeight="1" x14ac:dyDescent="0.25">
      <c r="A9" s="581" t="s">
        <v>759</v>
      </c>
      <c r="B9" s="582"/>
      <c r="C9" s="582"/>
      <c r="D9" s="582"/>
      <c r="E9" s="582" t="s">
        <v>760</v>
      </c>
      <c r="F9" s="582"/>
      <c r="G9" s="582"/>
      <c r="H9" s="582"/>
      <c r="I9" s="100">
        <v>4</v>
      </c>
    </row>
    <row r="10" spans="1:9" x14ac:dyDescent="0.25">
      <c r="A10" s="581" t="s">
        <v>315</v>
      </c>
      <c r="B10" s="582"/>
      <c r="C10" s="582"/>
      <c r="D10" s="582"/>
      <c r="E10" s="582" t="s">
        <v>2640</v>
      </c>
      <c r="F10" s="582"/>
      <c r="G10" s="582"/>
      <c r="H10" s="582"/>
      <c r="I10" s="84">
        <v>3</v>
      </c>
    </row>
    <row r="11" spans="1:9" ht="31.7" customHeight="1" x14ac:dyDescent="0.25">
      <c r="A11" s="613" t="s">
        <v>699</v>
      </c>
      <c r="B11" s="614"/>
      <c r="C11" s="614"/>
      <c r="D11" s="614"/>
      <c r="E11" s="580" t="s">
        <v>180</v>
      </c>
      <c r="F11" s="580"/>
      <c r="G11" s="580"/>
      <c r="H11" s="580"/>
      <c r="I11" s="103">
        <v>6</v>
      </c>
    </row>
    <row r="12" spans="1:9" s="400" customFormat="1" x14ac:dyDescent="0.25">
      <c r="A12" s="581" t="s">
        <v>343</v>
      </c>
      <c r="B12" s="582"/>
      <c r="C12" s="582"/>
      <c r="D12" s="582"/>
      <c r="E12" s="582" t="s">
        <v>49</v>
      </c>
      <c r="F12" s="582"/>
      <c r="G12" s="582"/>
      <c r="H12" s="582"/>
      <c r="I12" s="84">
        <v>6</v>
      </c>
    </row>
    <row r="13" spans="1:9" ht="15" customHeight="1" x14ac:dyDescent="0.25">
      <c r="A13" s="581" t="s">
        <v>342</v>
      </c>
      <c r="B13" s="582"/>
      <c r="C13" s="582"/>
      <c r="D13" s="582"/>
      <c r="E13" s="582" t="s">
        <v>8</v>
      </c>
      <c r="F13" s="582"/>
      <c r="G13" s="582"/>
      <c r="H13" s="582"/>
      <c r="I13" s="84">
        <v>6</v>
      </c>
    </row>
    <row r="14" spans="1:9" ht="78.75" customHeight="1" x14ac:dyDescent="0.25">
      <c r="A14" s="613" t="s">
        <v>42</v>
      </c>
      <c r="B14" s="614"/>
      <c r="C14" s="614"/>
      <c r="D14" s="614"/>
      <c r="E14" s="580" t="s">
        <v>119</v>
      </c>
      <c r="F14" s="580"/>
      <c r="G14" s="580"/>
      <c r="H14" s="580"/>
      <c r="I14" s="103">
        <v>6</v>
      </c>
    </row>
    <row r="15" spans="1:9" x14ac:dyDescent="0.25">
      <c r="A15" s="578" t="s">
        <v>328</v>
      </c>
      <c r="B15" s="579"/>
      <c r="C15" s="579"/>
      <c r="D15" s="579"/>
      <c r="E15" s="582" t="s">
        <v>314</v>
      </c>
      <c r="F15" s="582"/>
      <c r="G15" s="582"/>
      <c r="H15" s="582"/>
      <c r="I15" s="84">
        <v>12</v>
      </c>
    </row>
    <row r="16" spans="1:9" ht="15" customHeight="1" x14ac:dyDescent="0.25">
      <c r="A16" s="578" t="s">
        <v>47</v>
      </c>
      <c r="B16" s="579"/>
      <c r="C16" s="579"/>
      <c r="D16" s="579"/>
      <c r="E16" s="582" t="s">
        <v>48</v>
      </c>
      <c r="F16" s="582"/>
      <c r="G16" s="582"/>
      <c r="H16" s="582"/>
      <c r="I16" s="84">
        <v>3</v>
      </c>
    </row>
    <row r="17" spans="1:9" ht="15" customHeight="1" x14ac:dyDescent="0.25">
      <c r="A17" s="631" t="s">
        <v>357</v>
      </c>
      <c r="B17" s="580"/>
      <c r="C17" s="580"/>
      <c r="D17" s="580"/>
      <c r="E17" s="582" t="s">
        <v>313</v>
      </c>
      <c r="F17" s="582"/>
      <c r="G17" s="582"/>
      <c r="H17" s="582"/>
      <c r="I17" s="100">
        <v>6</v>
      </c>
    </row>
    <row r="18" spans="1:9" x14ac:dyDescent="0.25">
      <c r="A18" s="596" t="s">
        <v>1496</v>
      </c>
      <c r="B18" s="597"/>
      <c r="C18" s="597"/>
      <c r="D18" s="597"/>
      <c r="E18" s="597"/>
      <c r="F18" s="597"/>
      <c r="G18" s="597"/>
      <c r="H18" s="598"/>
      <c r="I18" s="104">
        <f>SUM(I6:I17)</f>
        <v>67</v>
      </c>
    </row>
    <row r="19" spans="1:9" x14ac:dyDescent="0.25">
      <c r="A19" s="585" t="s">
        <v>6</v>
      </c>
      <c r="B19" s="585"/>
      <c r="C19" s="585"/>
      <c r="D19" s="585"/>
      <c r="E19" s="585"/>
      <c r="F19" s="585"/>
      <c r="G19" s="585"/>
      <c r="H19" s="585"/>
      <c r="I19" s="585"/>
    </row>
    <row r="20" spans="1:9" s="400" customFormat="1" ht="24" customHeight="1" x14ac:dyDescent="0.25">
      <c r="A20" s="586" t="s">
        <v>1964</v>
      </c>
      <c r="B20" s="586"/>
      <c r="C20" s="586"/>
      <c r="D20" s="586"/>
      <c r="E20" s="586"/>
      <c r="F20" s="586"/>
      <c r="G20" s="586"/>
      <c r="H20" s="586"/>
      <c r="I20" s="586"/>
    </row>
    <row r="21" spans="1:9" x14ac:dyDescent="0.25">
      <c r="A21" s="607" t="s">
        <v>542</v>
      </c>
      <c r="B21" s="607"/>
      <c r="C21" s="607" t="s">
        <v>1334</v>
      </c>
      <c r="D21" s="607"/>
    </row>
  </sheetData>
  <sheetProtection password="CA9D" sheet="1" objects="1" scenarios="1"/>
  <mergeCells count="35">
    <mergeCell ref="C21:D21"/>
    <mergeCell ref="A21:B21"/>
    <mergeCell ref="A17:D17"/>
    <mergeCell ref="A18:H18"/>
    <mergeCell ref="A16:D16"/>
    <mergeCell ref="E17:H17"/>
    <mergeCell ref="E16:H16"/>
    <mergeCell ref="A15:D15"/>
    <mergeCell ref="E15:H15"/>
    <mergeCell ref="A19:I19"/>
    <mergeCell ref="A20:I20"/>
    <mergeCell ref="A1:I1"/>
    <mergeCell ref="A2:I2"/>
    <mergeCell ref="A5:I5"/>
    <mergeCell ref="A13:D13"/>
    <mergeCell ref="E13:H13"/>
    <mergeCell ref="A3:B3"/>
    <mergeCell ref="C3:I3"/>
    <mergeCell ref="B4:E4"/>
    <mergeCell ref="A8:D8"/>
    <mergeCell ref="E8:H8"/>
    <mergeCell ref="A12:D12"/>
    <mergeCell ref="E12:H12"/>
    <mergeCell ref="E14:H14"/>
    <mergeCell ref="A7:D7"/>
    <mergeCell ref="E7:H7"/>
    <mergeCell ref="A6:D6"/>
    <mergeCell ref="E6:H6"/>
    <mergeCell ref="A9:D9"/>
    <mergeCell ref="E9:H9"/>
    <mergeCell ref="A11:D11"/>
    <mergeCell ref="E11:H11"/>
    <mergeCell ref="A14:D14"/>
    <mergeCell ref="A10:D10"/>
    <mergeCell ref="E10:H10"/>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dimension ref="A1:I18"/>
  <sheetViews>
    <sheetView view="pageLayout" workbookViewId="0">
      <selection activeCell="A15" sqref="A15:D15"/>
    </sheetView>
  </sheetViews>
  <sheetFormatPr defaultColWidth="9.140625" defaultRowHeight="15" x14ac:dyDescent="0.25"/>
  <cols>
    <col min="1" max="8" width="9.140625" style="4"/>
    <col min="9" max="9" width="9.140625" style="2"/>
    <col min="10" max="16384" width="9.140625" style="4"/>
  </cols>
  <sheetData>
    <row r="1" spans="1:9" x14ac:dyDescent="0.25">
      <c r="A1" s="495" t="s">
        <v>1538</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737" t="s">
        <v>320</v>
      </c>
      <c r="C4" s="737"/>
      <c r="D4" s="737"/>
      <c r="E4" s="737"/>
      <c r="F4" s="93"/>
      <c r="G4" s="93"/>
      <c r="H4" s="93"/>
      <c r="I4" s="84"/>
    </row>
    <row r="5" spans="1:9" x14ac:dyDescent="0.25">
      <c r="A5" s="697"/>
      <c r="B5" s="698"/>
      <c r="C5" s="698"/>
      <c r="D5" s="698"/>
      <c r="E5" s="698"/>
      <c r="F5" s="698"/>
      <c r="G5" s="698"/>
      <c r="H5" s="698"/>
      <c r="I5" s="699"/>
    </row>
    <row r="6" spans="1:9" ht="31.5" customHeight="1" x14ac:dyDescent="0.25">
      <c r="A6" s="641" t="s">
        <v>13</v>
      </c>
      <c r="B6" s="642"/>
      <c r="C6" s="642"/>
      <c r="D6" s="642"/>
      <c r="E6" s="642" t="s">
        <v>72</v>
      </c>
      <c r="F6" s="642"/>
      <c r="G6" s="642"/>
      <c r="H6" s="642"/>
      <c r="I6" s="109">
        <v>3</v>
      </c>
    </row>
    <row r="7" spans="1:9" x14ac:dyDescent="0.25">
      <c r="A7" s="581" t="s">
        <v>325</v>
      </c>
      <c r="B7" s="582"/>
      <c r="C7" s="582"/>
      <c r="D7" s="582"/>
      <c r="E7" s="582" t="s">
        <v>109</v>
      </c>
      <c r="F7" s="582"/>
      <c r="G7" s="582"/>
      <c r="H7" s="582"/>
      <c r="I7" s="463">
        <v>8</v>
      </c>
    </row>
    <row r="8" spans="1:9" x14ac:dyDescent="0.25">
      <c r="A8" s="581" t="s">
        <v>323</v>
      </c>
      <c r="B8" s="582"/>
      <c r="C8" s="582"/>
      <c r="D8" s="582"/>
      <c r="E8" s="582" t="s">
        <v>97</v>
      </c>
      <c r="F8" s="582"/>
      <c r="G8" s="582"/>
      <c r="H8" s="582"/>
      <c r="I8" s="463">
        <v>8</v>
      </c>
    </row>
    <row r="9" spans="1:9" ht="30" customHeight="1" x14ac:dyDescent="0.25">
      <c r="A9" s="578" t="s">
        <v>699</v>
      </c>
      <c r="B9" s="579"/>
      <c r="C9" s="579"/>
      <c r="D9" s="579"/>
      <c r="E9" s="580" t="s">
        <v>73</v>
      </c>
      <c r="F9" s="580"/>
      <c r="G9" s="580"/>
      <c r="H9" s="580"/>
      <c r="I9" s="84">
        <v>6</v>
      </c>
    </row>
    <row r="10" spans="1:9" s="321" customFormat="1" ht="15" customHeight="1" x14ac:dyDescent="0.25">
      <c r="A10" s="581" t="s">
        <v>342</v>
      </c>
      <c r="B10" s="582"/>
      <c r="C10" s="582"/>
      <c r="D10" s="582"/>
      <c r="E10" s="582" t="s">
        <v>8</v>
      </c>
      <c r="F10" s="582"/>
      <c r="G10" s="582"/>
      <c r="H10" s="582"/>
      <c r="I10" s="84">
        <v>6</v>
      </c>
    </row>
    <row r="11" spans="1:9" ht="29.25" customHeight="1" x14ac:dyDescent="0.25">
      <c r="A11" s="578" t="s">
        <v>10</v>
      </c>
      <c r="B11" s="579"/>
      <c r="C11" s="579"/>
      <c r="D11" s="579"/>
      <c r="E11" s="580" t="s">
        <v>71</v>
      </c>
      <c r="F11" s="580"/>
      <c r="G11" s="580"/>
      <c r="H11" s="580"/>
      <c r="I11" s="84">
        <v>6</v>
      </c>
    </row>
    <row r="12" spans="1:9" s="316" customFormat="1" ht="29.25" customHeight="1" x14ac:dyDescent="0.25">
      <c r="A12" s="578" t="s">
        <v>11</v>
      </c>
      <c r="B12" s="579"/>
      <c r="C12" s="579"/>
      <c r="D12" s="579"/>
      <c r="E12" s="579" t="s">
        <v>839</v>
      </c>
      <c r="F12" s="579"/>
      <c r="G12" s="579"/>
      <c r="H12" s="579"/>
      <c r="I12" s="84">
        <v>6</v>
      </c>
    </row>
    <row r="13" spans="1:9" ht="30" customHeight="1" x14ac:dyDescent="0.25">
      <c r="A13" s="738" t="s">
        <v>378</v>
      </c>
      <c r="B13" s="739"/>
      <c r="C13" s="739"/>
      <c r="D13" s="739"/>
      <c r="E13" s="590" t="s">
        <v>2478</v>
      </c>
      <c r="F13" s="590"/>
      <c r="G13" s="590"/>
      <c r="H13" s="590"/>
      <c r="I13" s="105">
        <v>6</v>
      </c>
    </row>
    <row r="14" spans="1:9" x14ac:dyDescent="0.25">
      <c r="A14" s="738" t="s">
        <v>42</v>
      </c>
      <c r="B14" s="739"/>
      <c r="C14" s="739"/>
      <c r="D14" s="739"/>
      <c r="E14" s="590" t="s">
        <v>75</v>
      </c>
      <c r="F14" s="590"/>
      <c r="G14" s="590"/>
      <c r="H14" s="590"/>
      <c r="I14" s="105">
        <v>3</v>
      </c>
    </row>
    <row r="15" spans="1:9" ht="15" customHeight="1" x14ac:dyDescent="0.25">
      <c r="A15" s="578" t="s">
        <v>38</v>
      </c>
      <c r="B15" s="579"/>
      <c r="C15" s="579"/>
      <c r="D15" s="579"/>
      <c r="E15" s="612" t="s">
        <v>3020</v>
      </c>
      <c r="F15" s="608"/>
      <c r="G15" s="608"/>
      <c r="H15" s="608"/>
      <c r="I15" s="84">
        <v>6</v>
      </c>
    </row>
    <row r="16" spans="1:9" x14ac:dyDescent="0.25">
      <c r="A16" s="702" t="s">
        <v>4</v>
      </c>
      <c r="B16" s="703"/>
      <c r="C16" s="703"/>
      <c r="D16" s="703"/>
      <c r="E16" s="703"/>
      <c r="F16" s="703"/>
      <c r="G16" s="703"/>
      <c r="H16" s="703"/>
      <c r="I16" s="115">
        <v>2</v>
      </c>
    </row>
    <row r="17" spans="1:9" x14ac:dyDescent="0.25">
      <c r="A17" s="704" t="s">
        <v>1493</v>
      </c>
      <c r="B17" s="705"/>
      <c r="C17" s="705"/>
      <c r="D17" s="705"/>
      <c r="E17" s="705"/>
      <c r="F17" s="705"/>
      <c r="G17" s="705"/>
      <c r="H17" s="706"/>
      <c r="I17" s="108">
        <f>SUM(I6:I16)</f>
        <v>60</v>
      </c>
    </row>
    <row r="18" spans="1:9" x14ac:dyDescent="0.25">
      <c r="A18" s="607" t="s">
        <v>542</v>
      </c>
      <c r="B18" s="607"/>
      <c r="C18" s="607" t="s">
        <v>1334</v>
      </c>
      <c r="D18" s="607"/>
      <c r="E18" s="88"/>
      <c r="F18" s="88"/>
      <c r="G18" s="88"/>
      <c r="H18" s="88"/>
      <c r="I18" s="94"/>
    </row>
  </sheetData>
  <sheetProtection password="CA9D" sheet="1" objects="1" scenarios="1"/>
  <mergeCells count="31">
    <mergeCell ref="C18:D18"/>
    <mergeCell ref="A18:B18"/>
    <mergeCell ref="A7:D7"/>
    <mergeCell ref="E7:H7"/>
    <mergeCell ref="A16:D16"/>
    <mergeCell ref="E16:H16"/>
    <mergeCell ref="A17:H17"/>
    <mergeCell ref="A15:D15"/>
    <mergeCell ref="E15:H15"/>
    <mergeCell ref="E14:H14"/>
    <mergeCell ref="A14:D14"/>
    <mergeCell ref="A12:D12"/>
    <mergeCell ref="E12:H12"/>
    <mergeCell ref="A11:D11"/>
    <mergeCell ref="E11:H11"/>
    <mergeCell ref="A9:D9"/>
    <mergeCell ref="A1:I1"/>
    <mergeCell ref="A2:I2"/>
    <mergeCell ref="A5:I5"/>
    <mergeCell ref="A3:B3"/>
    <mergeCell ref="C3:I3"/>
    <mergeCell ref="B4:E4"/>
    <mergeCell ref="A13:D13"/>
    <mergeCell ref="E13:H13"/>
    <mergeCell ref="A6:D6"/>
    <mergeCell ref="E6:H6"/>
    <mergeCell ref="E9:H9"/>
    <mergeCell ref="A10:D10"/>
    <mergeCell ref="E10:H10"/>
    <mergeCell ref="A8:D8"/>
    <mergeCell ref="E8:H8"/>
  </mergeCells>
  <phoneticPr fontId="40"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dimension ref="A1"/>
  <sheetViews>
    <sheetView workbookViewId="0">
      <selection activeCell="J16" sqref="J16"/>
    </sheetView>
  </sheetViews>
  <sheetFormatPr defaultColWidth="8.85546875" defaultRowHeight="15" x14ac:dyDescent="0.25"/>
  <sheetData/>
  <customSheetViews>
    <customSheetView guid="{022E2234-83BE-4D7B-BB24-4FD8BB71909D}">
      <pageMargins left="0.7" right="0.7" top="0.75" bottom="0.75" header="0.3" footer="0.3"/>
    </customSheetView>
  </customSheetViews>
  <pageMargins left="0.7" right="0.7" top="0.75" bottom="0.75" header="0.3" footer="0.3"/>
  <pageSetup orientation="portrait"/>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4"/>
  <sheetViews>
    <sheetView view="pageLayout" topLeftCell="A82" workbookViewId="0">
      <selection activeCell="E91" sqref="E91:H91"/>
    </sheetView>
  </sheetViews>
  <sheetFormatPr defaultColWidth="9.140625" defaultRowHeight="15" x14ac:dyDescent="0.25"/>
  <cols>
    <col min="1" max="8" width="9.140625" style="355"/>
    <col min="9" max="9" width="9.140625" style="359"/>
    <col min="10" max="16384" width="9.140625" style="355"/>
  </cols>
  <sheetData>
    <row r="1" spans="1:9" ht="33.75" customHeight="1" x14ac:dyDescent="0.25">
      <c r="A1" s="495" t="s">
        <v>2832</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28</v>
      </c>
      <c r="D3" s="600"/>
      <c r="E3" s="600"/>
      <c r="F3" s="600"/>
      <c r="G3" s="600"/>
      <c r="H3" s="600"/>
      <c r="I3" s="601"/>
    </row>
    <row r="4" spans="1:9" x14ac:dyDescent="0.25">
      <c r="A4" s="82" t="s">
        <v>29</v>
      </c>
      <c r="B4" s="737" t="s">
        <v>322</v>
      </c>
      <c r="C4" s="737"/>
      <c r="D4" s="737"/>
      <c r="E4" s="737"/>
      <c r="F4" s="356"/>
      <c r="G4" s="356"/>
      <c r="H4" s="356"/>
      <c r="I4" s="84"/>
    </row>
    <row r="5" spans="1:9" x14ac:dyDescent="0.25">
      <c r="A5" s="604" t="s">
        <v>1356</v>
      </c>
      <c r="B5" s="605"/>
      <c r="C5" s="605"/>
      <c r="D5" s="605"/>
      <c r="E5" s="605"/>
      <c r="F5" s="605"/>
      <c r="G5" s="605"/>
      <c r="H5" s="605"/>
      <c r="I5" s="606"/>
    </row>
    <row r="6" spans="1:9" x14ac:dyDescent="0.25">
      <c r="A6" s="581" t="s">
        <v>325</v>
      </c>
      <c r="B6" s="582"/>
      <c r="C6" s="582"/>
      <c r="D6" s="582"/>
      <c r="E6" s="582" t="s">
        <v>109</v>
      </c>
      <c r="F6" s="582"/>
      <c r="G6" s="582"/>
      <c r="H6" s="582"/>
      <c r="I6" s="357">
        <v>8</v>
      </c>
    </row>
    <row r="7" spans="1:9" x14ac:dyDescent="0.25">
      <c r="A7" s="581" t="s">
        <v>323</v>
      </c>
      <c r="B7" s="582"/>
      <c r="C7" s="582"/>
      <c r="D7" s="582"/>
      <c r="E7" s="580" t="s">
        <v>97</v>
      </c>
      <c r="F7" s="580"/>
      <c r="G7" s="580"/>
      <c r="H7" s="580"/>
      <c r="I7" s="106">
        <v>8</v>
      </c>
    </row>
    <row r="8" spans="1:9" x14ac:dyDescent="0.25">
      <c r="A8" s="581" t="s">
        <v>342</v>
      </c>
      <c r="B8" s="582"/>
      <c r="C8" s="582"/>
      <c r="D8" s="582"/>
      <c r="E8" s="582" t="s">
        <v>8</v>
      </c>
      <c r="F8" s="582"/>
      <c r="G8" s="582"/>
      <c r="H8" s="582"/>
      <c r="I8" s="84">
        <v>6</v>
      </c>
    </row>
    <row r="9" spans="1:9" ht="15" customHeight="1" x14ac:dyDescent="0.25">
      <c r="A9" s="596" t="s">
        <v>1513</v>
      </c>
      <c r="B9" s="597"/>
      <c r="C9" s="597"/>
      <c r="D9" s="597"/>
      <c r="E9" s="597"/>
      <c r="F9" s="597"/>
      <c r="G9" s="597"/>
      <c r="H9" s="598"/>
      <c r="I9" s="107">
        <f>SUM(I6:I8)</f>
        <v>22</v>
      </c>
    </row>
    <row r="10" spans="1:9" x14ac:dyDescent="0.25">
      <c r="A10" s="587" t="s">
        <v>2915</v>
      </c>
      <c r="B10" s="588"/>
      <c r="C10" s="588"/>
      <c r="D10" s="588"/>
      <c r="E10" s="588"/>
      <c r="F10" s="588"/>
      <c r="G10" s="588"/>
      <c r="H10" s="588"/>
      <c r="I10" s="589"/>
    </row>
    <row r="11" spans="1:9" x14ac:dyDescent="0.25">
      <c r="A11" s="581" t="s">
        <v>13</v>
      </c>
      <c r="B11" s="582"/>
      <c r="C11" s="582"/>
      <c r="D11" s="582"/>
      <c r="E11" s="582" t="s">
        <v>126</v>
      </c>
      <c r="F11" s="582"/>
      <c r="G11" s="582"/>
      <c r="H11" s="582"/>
      <c r="I11" s="84">
        <v>3</v>
      </c>
    </row>
    <row r="12" spans="1:9" ht="28.5" customHeight="1" x14ac:dyDescent="0.25">
      <c r="A12" s="578" t="s">
        <v>699</v>
      </c>
      <c r="B12" s="579"/>
      <c r="C12" s="579"/>
      <c r="D12" s="579"/>
      <c r="E12" s="590" t="s">
        <v>73</v>
      </c>
      <c r="F12" s="590"/>
      <c r="G12" s="590"/>
      <c r="H12" s="590"/>
      <c r="I12" s="103">
        <v>6</v>
      </c>
    </row>
    <row r="13" spans="1:9" ht="29.25" customHeight="1" x14ac:dyDescent="0.25">
      <c r="A13" s="578" t="s">
        <v>10</v>
      </c>
      <c r="B13" s="579"/>
      <c r="C13" s="579"/>
      <c r="D13" s="579"/>
      <c r="E13" s="580" t="s">
        <v>71</v>
      </c>
      <c r="F13" s="580"/>
      <c r="G13" s="580"/>
      <c r="H13" s="580"/>
      <c r="I13" s="84">
        <v>6</v>
      </c>
    </row>
    <row r="14" spans="1:9" ht="30" customHeight="1" x14ac:dyDescent="0.25">
      <c r="A14" s="578" t="s">
        <v>11</v>
      </c>
      <c r="B14" s="579"/>
      <c r="C14" s="579"/>
      <c r="D14" s="579"/>
      <c r="E14" s="579" t="s">
        <v>839</v>
      </c>
      <c r="F14" s="579"/>
      <c r="G14" s="579"/>
      <c r="H14" s="579"/>
      <c r="I14" s="84">
        <v>6</v>
      </c>
    </row>
    <row r="15" spans="1:9" ht="14.85" customHeight="1" x14ac:dyDescent="0.25">
      <c r="A15" s="581" t="s">
        <v>76</v>
      </c>
      <c r="B15" s="582"/>
      <c r="C15" s="582"/>
      <c r="D15" s="582"/>
      <c r="E15" s="612" t="s">
        <v>2201</v>
      </c>
      <c r="F15" s="612"/>
      <c r="G15" s="612"/>
      <c r="H15" s="612"/>
      <c r="I15" s="357">
        <v>3</v>
      </c>
    </row>
    <row r="16" spans="1:9" ht="14.85" customHeight="1" x14ac:dyDescent="0.25">
      <c r="A16" s="581" t="s">
        <v>324</v>
      </c>
      <c r="B16" s="582"/>
      <c r="C16" s="582"/>
      <c r="D16" s="582"/>
      <c r="E16" s="582" t="s">
        <v>309</v>
      </c>
      <c r="F16" s="582"/>
      <c r="G16" s="582"/>
      <c r="H16" s="582"/>
      <c r="I16" s="357">
        <v>8</v>
      </c>
    </row>
    <row r="17" spans="1:9" ht="14.85" customHeight="1" x14ac:dyDescent="0.25">
      <c r="A17" s="578" t="s">
        <v>321</v>
      </c>
      <c r="B17" s="579"/>
      <c r="C17" s="579"/>
      <c r="D17" s="579"/>
      <c r="E17" s="582" t="s">
        <v>783</v>
      </c>
      <c r="F17" s="582"/>
      <c r="G17" s="582"/>
      <c r="H17" s="582"/>
      <c r="I17" s="84">
        <v>3</v>
      </c>
    </row>
    <row r="18" spans="1:9" ht="14.85" customHeight="1" x14ac:dyDescent="0.25">
      <c r="A18" s="581" t="s">
        <v>341</v>
      </c>
      <c r="B18" s="582"/>
      <c r="C18" s="582"/>
      <c r="D18" s="582"/>
      <c r="E18" s="582" t="s">
        <v>9</v>
      </c>
      <c r="F18" s="582"/>
      <c r="G18" s="582"/>
      <c r="H18" s="582"/>
      <c r="I18" s="84">
        <v>3</v>
      </c>
    </row>
    <row r="19" spans="1:9" ht="14.85" customHeight="1" x14ac:dyDescent="0.25">
      <c r="A19" s="593" t="s">
        <v>1358</v>
      </c>
      <c r="B19" s="594"/>
      <c r="C19" s="594"/>
      <c r="D19" s="594"/>
      <c r="E19" s="594"/>
      <c r="F19" s="594"/>
      <c r="G19" s="594"/>
      <c r="H19" s="594"/>
      <c r="I19" s="85">
        <f>SUM(I11:I18)</f>
        <v>38</v>
      </c>
    </row>
    <row r="20" spans="1:9" ht="14.85" customHeight="1" x14ac:dyDescent="0.25">
      <c r="A20" s="743" t="s">
        <v>1359</v>
      </c>
      <c r="B20" s="744"/>
      <c r="C20" s="744"/>
      <c r="D20" s="744"/>
      <c r="E20" s="744"/>
      <c r="F20" s="744"/>
      <c r="G20" s="744"/>
      <c r="H20" s="744"/>
      <c r="I20" s="108">
        <f>SUM(I9,I19)</f>
        <v>60</v>
      </c>
    </row>
    <row r="21" spans="1:9" ht="14.85" customHeight="1" x14ac:dyDescent="0.25">
      <c r="A21" s="587" t="s">
        <v>2916</v>
      </c>
      <c r="B21" s="588"/>
      <c r="C21" s="588"/>
      <c r="D21" s="588"/>
      <c r="E21" s="588"/>
      <c r="F21" s="588"/>
      <c r="G21" s="588"/>
      <c r="H21" s="588"/>
      <c r="I21" s="589"/>
    </row>
    <row r="22" spans="1:9" x14ac:dyDescent="0.25">
      <c r="A22" s="581" t="s">
        <v>13</v>
      </c>
      <c r="B22" s="582"/>
      <c r="C22" s="582"/>
      <c r="D22" s="582"/>
      <c r="E22" s="582" t="s">
        <v>126</v>
      </c>
      <c r="F22" s="582"/>
      <c r="G22" s="582"/>
      <c r="H22" s="582"/>
      <c r="I22" s="84">
        <v>3</v>
      </c>
    </row>
    <row r="23" spans="1:9" ht="30" customHeight="1" x14ac:dyDescent="0.25">
      <c r="A23" s="578" t="s">
        <v>699</v>
      </c>
      <c r="B23" s="579"/>
      <c r="C23" s="579"/>
      <c r="D23" s="579"/>
      <c r="E23" s="590" t="s">
        <v>73</v>
      </c>
      <c r="F23" s="590"/>
      <c r="G23" s="590"/>
      <c r="H23" s="590"/>
      <c r="I23" s="103">
        <v>6</v>
      </c>
    </row>
    <row r="24" spans="1:9" ht="30.75" customHeight="1" x14ac:dyDescent="0.25">
      <c r="A24" s="578" t="s">
        <v>10</v>
      </c>
      <c r="B24" s="579"/>
      <c r="C24" s="579"/>
      <c r="D24" s="579"/>
      <c r="E24" s="580" t="s">
        <v>71</v>
      </c>
      <c r="F24" s="580"/>
      <c r="G24" s="580"/>
      <c r="H24" s="580"/>
      <c r="I24" s="84">
        <v>6</v>
      </c>
    </row>
    <row r="25" spans="1:9" ht="30" customHeight="1" x14ac:dyDescent="0.25">
      <c r="A25" s="578" t="s">
        <v>11</v>
      </c>
      <c r="B25" s="579"/>
      <c r="C25" s="579"/>
      <c r="D25" s="579"/>
      <c r="E25" s="579" t="s">
        <v>839</v>
      </c>
      <c r="F25" s="579"/>
      <c r="G25" s="579"/>
      <c r="H25" s="579"/>
      <c r="I25" s="84">
        <v>6</v>
      </c>
    </row>
    <row r="26" spans="1:9" ht="14.85" customHeight="1" x14ac:dyDescent="0.25">
      <c r="A26" s="578" t="s">
        <v>321</v>
      </c>
      <c r="B26" s="579"/>
      <c r="C26" s="579"/>
      <c r="D26" s="579"/>
      <c r="E26" s="582" t="s">
        <v>783</v>
      </c>
      <c r="F26" s="582"/>
      <c r="G26" s="582"/>
      <c r="H26" s="582"/>
      <c r="I26" s="84">
        <v>3</v>
      </c>
    </row>
    <row r="27" spans="1:9" ht="14.85" customHeight="1" x14ac:dyDescent="0.25">
      <c r="A27" s="581" t="s">
        <v>101</v>
      </c>
      <c r="B27" s="582"/>
      <c r="C27" s="582"/>
      <c r="D27" s="582"/>
      <c r="E27" s="582" t="s">
        <v>102</v>
      </c>
      <c r="F27" s="582"/>
      <c r="G27" s="582"/>
      <c r="H27" s="582"/>
      <c r="I27" s="84">
        <v>3</v>
      </c>
    </row>
    <row r="28" spans="1:9" ht="14.85" customHeight="1" x14ac:dyDescent="0.25">
      <c r="A28" s="581" t="s">
        <v>137</v>
      </c>
      <c r="B28" s="582"/>
      <c r="C28" s="582"/>
      <c r="D28" s="582"/>
      <c r="E28" s="582" t="s">
        <v>773</v>
      </c>
      <c r="F28" s="582"/>
      <c r="G28" s="582"/>
      <c r="H28" s="582"/>
      <c r="I28" s="84">
        <v>3</v>
      </c>
    </row>
    <row r="29" spans="1:9" x14ac:dyDescent="0.25">
      <c r="A29" s="754" t="s">
        <v>194</v>
      </c>
      <c r="B29" s="590"/>
      <c r="C29" s="590"/>
      <c r="D29" s="590"/>
      <c r="E29" s="590" t="s">
        <v>12</v>
      </c>
      <c r="F29" s="590"/>
      <c r="G29" s="590"/>
      <c r="H29" s="590"/>
      <c r="I29" s="110">
        <v>3</v>
      </c>
    </row>
    <row r="30" spans="1:9" x14ac:dyDescent="0.25">
      <c r="A30" s="581" t="s">
        <v>1565</v>
      </c>
      <c r="B30" s="582"/>
      <c r="C30" s="582"/>
      <c r="D30" s="582"/>
      <c r="E30" s="579" t="s">
        <v>1564</v>
      </c>
      <c r="F30" s="579"/>
      <c r="G30" s="579"/>
      <c r="H30" s="579"/>
      <c r="I30" s="84">
        <v>3</v>
      </c>
    </row>
    <row r="31" spans="1:9" ht="15" customHeight="1" x14ac:dyDescent="0.25">
      <c r="A31" s="702" t="s">
        <v>4</v>
      </c>
      <c r="B31" s="703"/>
      <c r="C31" s="703"/>
      <c r="D31" s="703"/>
      <c r="E31" s="703"/>
      <c r="F31" s="703"/>
      <c r="G31" s="703"/>
      <c r="H31" s="703"/>
      <c r="I31" s="317">
        <v>3</v>
      </c>
    </row>
    <row r="32" spans="1:9" x14ac:dyDescent="0.25">
      <c r="A32" s="749" t="s">
        <v>1360</v>
      </c>
      <c r="B32" s="750"/>
      <c r="C32" s="750"/>
      <c r="D32" s="750"/>
      <c r="E32" s="750"/>
      <c r="F32" s="750"/>
      <c r="G32" s="750"/>
      <c r="H32" s="750"/>
      <c r="I32" s="159">
        <f>SUM(I22:I31)</f>
        <v>39</v>
      </c>
    </row>
    <row r="33" spans="1:9" x14ac:dyDescent="0.25">
      <c r="A33" s="596" t="s">
        <v>1361</v>
      </c>
      <c r="B33" s="597"/>
      <c r="C33" s="597"/>
      <c r="D33" s="597"/>
      <c r="E33" s="597"/>
      <c r="F33" s="597"/>
      <c r="G33" s="597"/>
      <c r="H33" s="597"/>
      <c r="I33" s="87">
        <f>SUM(I9,I32)</f>
        <v>61</v>
      </c>
    </row>
    <row r="34" spans="1:9" x14ac:dyDescent="0.25">
      <c r="A34" s="751" t="s">
        <v>2917</v>
      </c>
      <c r="B34" s="752"/>
      <c r="C34" s="752"/>
      <c r="D34" s="752"/>
      <c r="E34" s="752"/>
      <c r="F34" s="752"/>
      <c r="G34" s="752"/>
      <c r="H34" s="752"/>
      <c r="I34" s="753"/>
    </row>
    <row r="35" spans="1:9" x14ac:dyDescent="0.25">
      <c r="A35" s="581" t="s">
        <v>13</v>
      </c>
      <c r="B35" s="582"/>
      <c r="C35" s="582"/>
      <c r="D35" s="582"/>
      <c r="E35" s="582" t="s">
        <v>126</v>
      </c>
      <c r="F35" s="582"/>
      <c r="G35" s="582"/>
      <c r="H35" s="582"/>
      <c r="I35" s="84">
        <v>3</v>
      </c>
    </row>
    <row r="36" spans="1:9" ht="28.5" customHeight="1" x14ac:dyDescent="0.25">
      <c r="A36" s="578" t="s">
        <v>699</v>
      </c>
      <c r="B36" s="579"/>
      <c r="C36" s="579"/>
      <c r="D36" s="579"/>
      <c r="E36" s="590" t="s">
        <v>73</v>
      </c>
      <c r="F36" s="590"/>
      <c r="G36" s="590"/>
      <c r="H36" s="590"/>
      <c r="I36" s="103">
        <v>6</v>
      </c>
    </row>
    <row r="37" spans="1:9" ht="30.75" customHeight="1" x14ac:dyDescent="0.25">
      <c r="A37" s="578" t="s">
        <v>10</v>
      </c>
      <c r="B37" s="579"/>
      <c r="C37" s="579"/>
      <c r="D37" s="579"/>
      <c r="E37" s="580" t="s">
        <v>71</v>
      </c>
      <c r="F37" s="580"/>
      <c r="G37" s="580"/>
      <c r="H37" s="580"/>
      <c r="I37" s="84">
        <v>6</v>
      </c>
    </row>
    <row r="38" spans="1:9" ht="30.75" customHeight="1" x14ac:dyDescent="0.25">
      <c r="A38" s="578" t="s">
        <v>11</v>
      </c>
      <c r="B38" s="579"/>
      <c r="C38" s="579"/>
      <c r="D38" s="579"/>
      <c r="E38" s="579" t="s">
        <v>839</v>
      </c>
      <c r="F38" s="579"/>
      <c r="G38" s="579"/>
      <c r="H38" s="579"/>
      <c r="I38" s="84">
        <v>6</v>
      </c>
    </row>
    <row r="39" spans="1:9" x14ac:dyDescent="0.25">
      <c r="A39" s="581" t="s">
        <v>324</v>
      </c>
      <c r="B39" s="582"/>
      <c r="C39" s="582"/>
      <c r="D39" s="582"/>
      <c r="E39" s="582" t="s">
        <v>309</v>
      </c>
      <c r="F39" s="582"/>
      <c r="G39" s="582"/>
      <c r="H39" s="582"/>
      <c r="I39" s="357">
        <v>8</v>
      </c>
    </row>
    <row r="40" spans="1:9" x14ac:dyDescent="0.25">
      <c r="A40" s="578" t="s">
        <v>321</v>
      </c>
      <c r="B40" s="579"/>
      <c r="C40" s="579"/>
      <c r="D40" s="579"/>
      <c r="E40" s="582" t="s">
        <v>783</v>
      </c>
      <c r="F40" s="582"/>
      <c r="G40" s="582"/>
      <c r="H40" s="582"/>
      <c r="I40" s="84">
        <v>3</v>
      </c>
    </row>
    <row r="41" spans="1:9" ht="15" customHeight="1" x14ac:dyDescent="0.25">
      <c r="A41" s="581" t="s">
        <v>341</v>
      </c>
      <c r="B41" s="582"/>
      <c r="C41" s="582"/>
      <c r="D41" s="582"/>
      <c r="E41" s="582" t="s">
        <v>9</v>
      </c>
      <c r="F41" s="582"/>
      <c r="G41" s="582"/>
      <c r="H41" s="582"/>
      <c r="I41" s="84">
        <v>3</v>
      </c>
    </row>
    <row r="42" spans="1:9" ht="29.25" customHeight="1" x14ac:dyDescent="0.25">
      <c r="A42" s="742" t="s">
        <v>4</v>
      </c>
      <c r="B42" s="592"/>
      <c r="C42" s="592"/>
      <c r="D42" s="592"/>
      <c r="E42" s="579" t="s">
        <v>2078</v>
      </c>
      <c r="F42" s="579"/>
      <c r="G42" s="579"/>
      <c r="H42" s="579"/>
      <c r="I42" s="84">
        <v>5</v>
      </c>
    </row>
    <row r="43" spans="1:9" x14ac:dyDescent="0.25">
      <c r="A43" s="593" t="s">
        <v>1494</v>
      </c>
      <c r="B43" s="594"/>
      <c r="C43" s="594"/>
      <c r="D43" s="594"/>
      <c r="E43" s="594"/>
      <c r="F43" s="594"/>
      <c r="G43" s="594"/>
      <c r="H43" s="594"/>
      <c r="I43" s="85">
        <f>SUM(I35:I42)</f>
        <v>40</v>
      </c>
    </row>
    <row r="44" spans="1:9" x14ac:dyDescent="0.25">
      <c r="A44" s="743" t="s">
        <v>1495</v>
      </c>
      <c r="B44" s="744"/>
      <c r="C44" s="744"/>
      <c r="D44" s="744"/>
      <c r="E44" s="744"/>
      <c r="F44" s="744"/>
      <c r="G44" s="744"/>
      <c r="H44" s="744"/>
      <c r="I44" s="108">
        <f>SUM(I9,I43)</f>
        <v>62</v>
      </c>
    </row>
    <row r="45" spans="1:9" x14ac:dyDescent="0.25">
      <c r="A45" s="587" t="s">
        <v>2918</v>
      </c>
      <c r="B45" s="588"/>
      <c r="C45" s="588"/>
      <c r="D45" s="588"/>
      <c r="E45" s="588"/>
      <c r="F45" s="588"/>
      <c r="G45" s="588"/>
      <c r="H45" s="588"/>
      <c r="I45" s="589"/>
    </row>
    <row r="46" spans="1:9" x14ac:dyDescent="0.25">
      <c r="A46" s="581" t="s">
        <v>13</v>
      </c>
      <c r="B46" s="582"/>
      <c r="C46" s="582"/>
      <c r="D46" s="582"/>
      <c r="E46" s="582" t="s">
        <v>126</v>
      </c>
      <c r="F46" s="582"/>
      <c r="G46" s="582"/>
      <c r="H46" s="582"/>
      <c r="I46" s="84">
        <v>3</v>
      </c>
    </row>
    <row r="47" spans="1:9" ht="30.75" customHeight="1" x14ac:dyDescent="0.25">
      <c r="A47" s="578" t="s">
        <v>699</v>
      </c>
      <c r="B47" s="579"/>
      <c r="C47" s="579"/>
      <c r="D47" s="579"/>
      <c r="E47" s="590" t="s">
        <v>73</v>
      </c>
      <c r="F47" s="590"/>
      <c r="G47" s="590"/>
      <c r="H47" s="590"/>
      <c r="I47" s="103">
        <v>6</v>
      </c>
    </row>
    <row r="48" spans="1:9" ht="30" customHeight="1" x14ac:dyDescent="0.25">
      <c r="A48" s="578" t="s">
        <v>10</v>
      </c>
      <c r="B48" s="579"/>
      <c r="C48" s="579"/>
      <c r="D48" s="579"/>
      <c r="E48" s="580" t="s">
        <v>71</v>
      </c>
      <c r="F48" s="580"/>
      <c r="G48" s="580"/>
      <c r="H48" s="580"/>
      <c r="I48" s="84">
        <v>3</v>
      </c>
    </row>
    <row r="49" spans="1:9" ht="30.75" customHeight="1" x14ac:dyDescent="0.25">
      <c r="A49" s="578" t="s">
        <v>11</v>
      </c>
      <c r="B49" s="579"/>
      <c r="C49" s="579"/>
      <c r="D49" s="579"/>
      <c r="E49" s="579" t="s">
        <v>839</v>
      </c>
      <c r="F49" s="579"/>
      <c r="G49" s="579"/>
      <c r="H49" s="579"/>
      <c r="I49" s="84">
        <v>3</v>
      </c>
    </row>
    <row r="50" spans="1:9" ht="15" customHeight="1" x14ac:dyDescent="0.25">
      <c r="A50" s="581" t="s">
        <v>324</v>
      </c>
      <c r="B50" s="582"/>
      <c r="C50" s="582"/>
      <c r="D50" s="582"/>
      <c r="E50" s="582" t="s">
        <v>309</v>
      </c>
      <c r="F50" s="582"/>
      <c r="G50" s="582"/>
      <c r="H50" s="582"/>
      <c r="I50" s="357">
        <v>8</v>
      </c>
    </row>
    <row r="51" spans="1:9" ht="30.75" customHeight="1" x14ac:dyDescent="0.25">
      <c r="A51" s="578" t="s">
        <v>2000</v>
      </c>
      <c r="B51" s="579"/>
      <c r="C51" s="579"/>
      <c r="D51" s="579"/>
      <c r="E51" s="579" t="s">
        <v>2001</v>
      </c>
      <c r="F51" s="579"/>
      <c r="G51" s="579"/>
      <c r="H51" s="579"/>
      <c r="I51" s="123" t="s">
        <v>2002</v>
      </c>
    </row>
    <row r="52" spans="1:9" x14ac:dyDescent="0.25">
      <c r="A52" s="581" t="s">
        <v>341</v>
      </c>
      <c r="B52" s="582"/>
      <c r="C52" s="582"/>
      <c r="D52" s="582"/>
      <c r="E52" s="582" t="s">
        <v>9</v>
      </c>
      <c r="F52" s="582"/>
      <c r="G52" s="582"/>
      <c r="H52" s="582"/>
      <c r="I52" s="84">
        <v>3</v>
      </c>
    </row>
    <row r="53" spans="1:9" x14ac:dyDescent="0.25">
      <c r="A53" s="578" t="s">
        <v>38</v>
      </c>
      <c r="B53" s="579"/>
      <c r="C53" s="579"/>
      <c r="D53" s="579"/>
      <c r="E53" s="612" t="s">
        <v>2199</v>
      </c>
      <c r="F53" s="612"/>
      <c r="G53" s="612"/>
      <c r="H53" s="612"/>
      <c r="I53" s="84">
        <v>6</v>
      </c>
    </row>
    <row r="54" spans="1:9" ht="12.75" customHeight="1" x14ac:dyDescent="0.25">
      <c r="A54" s="581" t="s">
        <v>4</v>
      </c>
      <c r="B54" s="582"/>
      <c r="C54" s="582"/>
      <c r="D54" s="582"/>
      <c r="E54" s="582"/>
      <c r="F54" s="582"/>
      <c r="G54" s="582"/>
      <c r="H54" s="582"/>
      <c r="I54" s="357">
        <v>3</v>
      </c>
    </row>
    <row r="55" spans="1:9" x14ac:dyDescent="0.25">
      <c r="A55" s="593" t="s">
        <v>1497</v>
      </c>
      <c r="B55" s="594"/>
      <c r="C55" s="594"/>
      <c r="D55" s="594"/>
      <c r="E55" s="594"/>
      <c r="F55" s="594"/>
      <c r="G55" s="594"/>
      <c r="H55" s="594"/>
      <c r="I55" s="284" t="s">
        <v>2217</v>
      </c>
    </row>
    <row r="56" spans="1:9" x14ac:dyDescent="0.25">
      <c r="A56" s="596" t="s">
        <v>1559</v>
      </c>
      <c r="B56" s="597"/>
      <c r="C56" s="597"/>
      <c r="D56" s="597"/>
      <c r="E56" s="597"/>
      <c r="F56" s="597"/>
      <c r="G56" s="597"/>
      <c r="H56" s="597"/>
      <c r="I56" s="127" t="s">
        <v>2003</v>
      </c>
    </row>
    <row r="57" spans="1:9" x14ac:dyDescent="0.25">
      <c r="A57" s="746" t="s">
        <v>2919</v>
      </c>
      <c r="B57" s="747"/>
      <c r="C57" s="747"/>
      <c r="D57" s="747"/>
      <c r="E57" s="747"/>
      <c r="F57" s="747"/>
      <c r="G57" s="747"/>
      <c r="H57" s="747"/>
      <c r="I57" s="748"/>
    </row>
    <row r="58" spans="1:9" x14ac:dyDescent="0.25">
      <c r="A58" s="581" t="s">
        <v>13</v>
      </c>
      <c r="B58" s="582"/>
      <c r="C58" s="582"/>
      <c r="D58" s="582"/>
      <c r="E58" s="582" t="s">
        <v>126</v>
      </c>
      <c r="F58" s="582"/>
      <c r="G58" s="582"/>
      <c r="H58" s="582"/>
      <c r="I58" s="84">
        <v>3</v>
      </c>
    </row>
    <row r="59" spans="1:9" ht="29.25" customHeight="1" x14ac:dyDescent="0.25">
      <c r="A59" s="578" t="s">
        <v>699</v>
      </c>
      <c r="B59" s="579"/>
      <c r="C59" s="579"/>
      <c r="D59" s="579"/>
      <c r="E59" s="590" t="s">
        <v>73</v>
      </c>
      <c r="F59" s="590"/>
      <c r="G59" s="590"/>
      <c r="H59" s="590"/>
      <c r="I59" s="103">
        <v>6</v>
      </c>
    </row>
    <row r="60" spans="1:9" ht="30" customHeight="1" x14ac:dyDescent="0.25">
      <c r="A60" s="578" t="s">
        <v>10</v>
      </c>
      <c r="B60" s="579"/>
      <c r="C60" s="579"/>
      <c r="D60" s="579"/>
      <c r="E60" s="580" t="s">
        <v>71</v>
      </c>
      <c r="F60" s="580"/>
      <c r="G60" s="580"/>
      <c r="H60" s="580"/>
      <c r="I60" s="84">
        <v>6</v>
      </c>
    </row>
    <row r="61" spans="1:9" ht="29.25" customHeight="1" x14ac:dyDescent="0.25">
      <c r="A61" s="578" t="s">
        <v>11</v>
      </c>
      <c r="B61" s="579"/>
      <c r="C61" s="579"/>
      <c r="D61" s="579"/>
      <c r="E61" s="579" t="s">
        <v>839</v>
      </c>
      <c r="F61" s="579"/>
      <c r="G61" s="579"/>
      <c r="H61" s="579"/>
      <c r="I61" s="84">
        <v>6</v>
      </c>
    </row>
    <row r="62" spans="1:9" x14ac:dyDescent="0.25">
      <c r="A62" s="581" t="s">
        <v>1968</v>
      </c>
      <c r="B62" s="582"/>
      <c r="C62" s="582"/>
      <c r="D62" s="582"/>
      <c r="E62" s="582" t="s">
        <v>1967</v>
      </c>
      <c r="F62" s="582"/>
      <c r="G62" s="582"/>
      <c r="H62" s="582"/>
      <c r="I62" s="84">
        <v>3</v>
      </c>
    </row>
    <row r="63" spans="1:9" x14ac:dyDescent="0.25">
      <c r="A63" s="581" t="s">
        <v>324</v>
      </c>
      <c r="B63" s="582"/>
      <c r="C63" s="582"/>
      <c r="D63" s="582"/>
      <c r="E63" s="582" t="s">
        <v>309</v>
      </c>
      <c r="F63" s="582"/>
      <c r="G63" s="582"/>
      <c r="H63" s="582"/>
      <c r="I63" s="357">
        <v>8</v>
      </c>
    </row>
    <row r="64" spans="1:9" x14ac:dyDescent="0.25">
      <c r="A64" s="578" t="s">
        <v>321</v>
      </c>
      <c r="B64" s="579"/>
      <c r="C64" s="579"/>
      <c r="D64" s="579"/>
      <c r="E64" s="582" t="s">
        <v>783</v>
      </c>
      <c r="F64" s="582"/>
      <c r="G64" s="582"/>
      <c r="H64" s="582"/>
      <c r="I64" s="84">
        <v>3</v>
      </c>
    </row>
    <row r="65" spans="1:9" x14ac:dyDescent="0.25">
      <c r="A65" s="581" t="s">
        <v>341</v>
      </c>
      <c r="B65" s="582"/>
      <c r="C65" s="582"/>
      <c r="D65" s="582"/>
      <c r="E65" s="582" t="s">
        <v>9</v>
      </c>
      <c r="F65" s="582"/>
      <c r="G65" s="582"/>
      <c r="H65" s="582"/>
      <c r="I65" s="84">
        <v>3</v>
      </c>
    </row>
    <row r="66" spans="1:9" ht="12.75" customHeight="1" x14ac:dyDescent="0.25">
      <c r="A66" s="581" t="s">
        <v>4</v>
      </c>
      <c r="B66" s="582"/>
      <c r="C66" s="582"/>
      <c r="D66" s="582"/>
      <c r="E66" s="582"/>
      <c r="F66" s="582"/>
      <c r="G66" s="582"/>
      <c r="H66" s="582"/>
      <c r="I66" s="357">
        <v>2</v>
      </c>
    </row>
    <row r="67" spans="1:9" x14ac:dyDescent="0.25">
      <c r="A67" s="593" t="s">
        <v>1362</v>
      </c>
      <c r="B67" s="594"/>
      <c r="C67" s="594"/>
      <c r="D67" s="594"/>
      <c r="E67" s="594"/>
      <c r="F67" s="594"/>
      <c r="G67" s="594"/>
      <c r="H67" s="594"/>
      <c r="I67" s="85">
        <f>SUM(I58:I66)</f>
        <v>40</v>
      </c>
    </row>
    <row r="68" spans="1:9" x14ac:dyDescent="0.25">
      <c r="A68" s="743" t="s">
        <v>1363</v>
      </c>
      <c r="B68" s="744"/>
      <c r="C68" s="744"/>
      <c r="D68" s="744"/>
      <c r="E68" s="744"/>
      <c r="F68" s="744"/>
      <c r="G68" s="744"/>
      <c r="H68" s="744"/>
      <c r="I68" s="108">
        <f>SUM(I9,I67)</f>
        <v>62</v>
      </c>
    </row>
    <row r="69" spans="1:9" x14ac:dyDescent="0.25">
      <c r="A69" s="587" t="s">
        <v>2920</v>
      </c>
      <c r="B69" s="588"/>
      <c r="C69" s="588"/>
      <c r="D69" s="588"/>
      <c r="E69" s="588"/>
      <c r="F69" s="588"/>
      <c r="G69" s="588"/>
      <c r="H69" s="588"/>
      <c r="I69" s="589"/>
    </row>
    <row r="70" spans="1:9" x14ac:dyDescent="0.25">
      <c r="A70" s="581" t="s">
        <v>13</v>
      </c>
      <c r="B70" s="582"/>
      <c r="C70" s="582"/>
      <c r="D70" s="582"/>
      <c r="E70" s="582" t="s">
        <v>126</v>
      </c>
      <c r="F70" s="582"/>
      <c r="G70" s="582"/>
      <c r="H70" s="582"/>
      <c r="I70" s="84">
        <v>3</v>
      </c>
    </row>
    <row r="71" spans="1:9" ht="30" customHeight="1" x14ac:dyDescent="0.25">
      <c r="A71" s="578" t="s">
        <v>699</v>
      </c>
      <c r="B71" s="579"/>
      <c r="C71" s="579"/>
      <c r="D71" s="579"/>
      <c r="E71" s="590" t="s">
        <v>73</v>
      </c>
      <c r="F71" s="590"/>
      <c r="G71" s="590"/>
      <c r="H71" s="590"/>
      <c r="I71" s="103">
        <v>6</v>
      </c>
    </row>
    <row r="72" spans="1:9" ht="30.75" customHeight="1" x14ac:dyDescent="0.25">
      <c r="A72" s="578" t="s">
        <v>10</v>
      </c>
      <c r="B72" s="579"/>
      <c r="C72" s="579"/>
      <c r="D72" s="579"/>
      <c r="E72" s="580" t="s">
        <v>71</v>
      </c>
      <c r="F72" s="580"/>
      <c r="G72" s="580"/>
      <c r="H72" s="580"/>
      <c r="I72" s="84">
        <v>6</v>
      </c>
    </row>
    <row r="73" spans="1:9" ht="30" customHeight="1" x14ac:dyDescent="0.25">
      <c r="A73" s="578" t="s">
        <v>11</v>
      </c>
      <c r="B73" s="579"/>
      <c r="C73" s="579"/>
      <c r="D73" s="579"/>
      <c r="E73" s="579" t="s">
        <v>839</v>
      </c>
      <c r="F73" s="579"/>
      <c r="G73" s="579"/>
      <c r="H73" s="579"/>
      <c r="I73" s="84">
        <v>6</v>
      </c>
    </row>
    <row r="74" spans="1:9" x14ac:dyDescent="0.25">
      <c r="A74" s="581" t="s">
        <v>324</v>
      </c>
      <c r="B74" s="582"/>
      <c r="C74" s="582"/>
      <c r="D74" s="582"/>
      <c r="E74" s="582" t="s">
        <v>309</v>
      </c>
      <c r="F74" s="582"/>
      <c r="G74" s="582"/>
      <c r="H74" s="582"/>
      <c r="I74" s="357">
        <v>8</v>
      </c>
    </row>
    <row r="75" spans="1:9" x14ac:dyDescent="0.25">
      <c r="A75" s="578" t="s">
        <v>321</v>
      </c>
      <c r="B75" s="579"/>
      <c r="C75" s="579"/>
      <c r="D75" s="579"/>
      <c r="E75" s="582" t="s">
        <v>783</v>
      </c>
      <c r="F75" s="582"/>
      <c r="G75" s="582"/>
      <c r="H75" s="582"/>
      <c r="I75" s="84">
        <v>3</v>
      </c>
    </row>
    <row r="76" spans="1:9" x14ac:dyDescent="0.25">
      <c r="A76" s="578" t="s">
        <v>2081</v>
      </c>
      <c r="B76" s="579"/>
      <c r="C76" s="579"/>
      <c r="D76" s="579"/>
      <c r="E76" s="579" t="s">
        <v>2082</v>
      </c>
      <c r="F76" s="579"/>
      <c r="G76" s="579"/>
      <c r="H76" s="579"/>
      <c r="I76" s="123" t="s">
        <v>1082</v>
      </c>
    </row>
    <row r="77" spans="1:9" x14ac:dyDescent="0.25">
      <c r="A77" s="581" t="s">
        <v>341</v>
      </c>
      <c r="B77" s="582"/>
      <c r="C77" s="582"/>
      <c r="D77" s="582"/>
      <c r="E77" s="582" t="s">
        <v>9</v>
      </c>
      <c r="F77" s="582"/>
      <c r="G77" s="582"/>
      <c r="H77" s="582"/>
      <c r="I77" s="84">
        <v>3</v>
      </c>
    </row>
    <row r="78" spans="1:9" x14ac:dyDescent="0.25">
      <c r="A78" s="593" t="s">
        <v>1506</v>
      </c>
      <c r="B78" s="594"/>
      <c r="C78" s="594"/>
      <c r="D78" s="594"/>
      <c r="E78" s="594"/>
      <c r="F78" s="594"/>
      <c r="G78" s="594"/>
      <c r="H78" s="594"/>
      <c r="I78" s="284" t="s">
        <v>2218</v>
      </c>
    </row>
    <row r="79" spans="1:9" x14ac:dyDescent="0.25">
      <c r="A79" s="743" t="s">
        <v>2907</v>
      </c>
      <c r="B79" s="744"/>
      <c r="C79" s="744"/>
      <c r="D79" s="744"/>
      <c r="E79" s="744"/>
      <c r="F79" s="744"/>
      <c r="G79" s="744"/>
      <c r="H79" s="744"/>
      <c r="I79" s="297" t="s">
        <v>2083</v>
      </c>
    </row>
    <row r="80" spans="1:9" x14ac:dyDescent="0.25">
      <c r="A80" s="587" t="s">
        <v>2921</v>
      </c>
      <c r="B80" s="588"/>
      <c r="C80" s="588"/>
      <c r="D80" s="588"/>
      <c r="E80" s="588"/>
      <c r="F80" s="588"/>
      <c r="G80" s="588"/>
      <c r="H80" s="588"/>
      <c r="I80" s="589"/>
    </row>
    <row r="81" spans="1:9" ht="30.75" customHeight="1" x14ac:dyDescent="0.25">
      <c r="A81" s="671" t="s">
        <v>699</v>
      </c>
      <c r="B81" s="643"/>
      <c r="C81" s="643"/>
      <c r="D81" s="643"/>
      <c r="E81" s="745" t="s">
        <v>73</v>
      </c>
      <c r="F81" s="745"/>
      <c r="G81" s="745"/>
      <c r="H81" s="745"/>
      <c r="I81" s="325">
        <v>6</v>
      </c>
    </row>
    <row r="82" spans="1:9" ht="30.75" customHeight="1" x14ac:dyDescent="0.25">
      <c r="A82" s="578" t="s">
        <v>10</v>
      </c>
      <c r="B82" s="579"/>
      <c r="C82" s="579"/>
      <c r="D82" s="579"/>
      <c r="E82" s="580" t="s">
        <v>71</v>
      </c>
      <c r="F82" s="580"/>
      <c r="G82" s="580"/>
      <c r="H82" s="580"/>
      <c r="I82" s="84">
        <v>6</v>
      </c>
    </row>
    <row r="83" spans="1:9" ht="30.75" customHeight="1" x14ac:dyDescent="0.25">
      <c r="A83" s="578" t="s">
        <v>11</v>
      </c>
      <c r="B83" s="579"/>
      <c r="C83" s="579"/>
      <c r="D83" s="579"/>
      <c r="E83" s="579" t="s">
        <v>839</v>
      </c>
      <c r="F83" s="579"/>
      <c r="G83" s="579"/>
      <c r="H83" s="579"/>
      <c r="I83" s="84">
        <v>6</v>
      </c>
    </row>
    <row r="84" spans="1:9" x14ac:dyDescent="0.25">
      <c r="A84" s="581" t="s">
        <v>324</v>
      </c>
      <c r="B84" s="582"/>
      <c r="C84" s="582"/>
      <c r="D84" s="582"/>
      <c r="E84" s="582" t="s">
        <v>309</v>
      </c>
      <c r="F84" s="582"/>
      <c r="G84" s="582"/>
      <c r="H84" s="582"/>
      <c r="I84" s="463">
        <v>8</v>
      </c>
    </row>
    <row r="85" spans="1:9" x14ac:dyDescent="0.25">
      <c r="A85" s="581" t="s">
        <v>340</v>
      </c>
      <c r="B85" s="582"/>
      <c r="C85" s="582"/>
      <c r="D85" s="582"/>
      <c r="E85" s="582" t="s">
        <v>46</v>
      </c>
      <c r="F85" s="582"/>
      <c r="G85" s="582"/>
      <c r="H85" s="582"/>
      <c r="I85" s="84">
        <v>6</v>
      </c>
    </row>
    <row r="86" spans="1:9" ht="15" customHeight="1" x14ac:dyDescent="0.25">
      <c r="A86" s="742" t="s">
        <v>38</v>
      </c>
      <c r="B86" s="592"/>
      <c r="C86" s="592"/>
      <c r="D86" s="592"/>
      <c r="E86" s="612" t="s">
        <v>3020</v>
      </c>
      <c r="F86" s="608"/>
      <c r="G86" s="608"/>
      <c r="H86" s="608"/>
      <c r="I86" s="115">
        <v>6</v>
      </c>
    </row>
    <row r="87" spans="1:9" x14ac:dyDescent="0.25">
      <c r="A87" s="593" t="s">
        <v>1492</v>
      </c>
      <c r="B87" s="594"/>
      <c r="C87" s="594"/>
      <c r="D87" s="594"/>
      <c r="E87" s="594"/>
      <c r="F87" s="594"/>
      <c r="G87" s="594"/>
      <c r="H87" s="594"/>
      <c r="I87" s="85">
        <f>SUM(I81:I86)</f>
        <v>38</v>
      </c>
    </row>
    <row r="88" spans="1:9" x14ac:dyDescent="0.25">
      <c r="A88" s="743" t="s">
        <v>1493</v>
      </c>
      <c r="B88" s="744"/>
      <c r="C88" s="744"/>
      <c r="D88" s="744"/>
      <c r="E88" s="744"/>
      <c r="F88" s="744"/>
      <c r="G88" s="744"/>
      <c r="H88" s="744"/>
      <c r="I88" s="108">
        <f>SUM(I9,I87)</f>
        <v>60</v>
      </c>
    </row>
    <row r="89" spans="1:9" x14ac:dyDescent="0.25">
      <c r="A89" s="587" t="s">
        <v>2922</v>
      </c>
      <c r="B89" s="588"/>
      <c r="C89" s="588"/>
      <c r="D89" s="588"/>
      <c r="E89" s="588"/>
      <c r="F89" s="588"/>
      <c r="G89" s="588"/>
      <c r="H89" s="588"/>
      <c r="I89" s="589"/>
    </row>
    <row r="90" spans="1:9" ht="30" customHeight="1" x14ac:dyDescent="0.25">
      <c r="A90" s="671" t="s">
        <v>2213</v>
      </c>
      <c r="B90" s="643"/>
      <c r="C90" s="643"/>
      <c r="D90" s="643"/>
      <c r="E90" s="582" t="s">
        <v>2230</v>
      </c>
      <c r="F90" s="582"/>
      <c r="G90" s="582"/>
      <c r="H90" s="582"/>
      <c r="I90" s="84">
        <v>3</v>
      </c>
    </row>
    <row r="91" spans="1:9" x14ac:dyDescent="0.25">
      <c r="A91" s="581" t="s">
        <v>2507</v>
      </c>
      <c r="B91" s="582"/>
      <c r="C91" s="582"/>
      <c r="D91" s="582"/>
      <c r="E91" s="582" t="s">
        <v>762</v>
      </c>
      <c r="F91" s="582"/>
      <c r="G91" s="582"/>
      <c r="H91" s="582"/>
      <c r="I91" s="389">
        <v>4</v>
      </c>
    </row>
    <row r="92" spans="1:9" x14ac:dyDescent="0.25">
      <c r="A92" s="581" t="s">
        <v>332</v>
      </c>
      <c r="B92" s="582"/>
      <c r="C92" s="582"/>
      <c r="D92" s="582"/>
      <c r="E92" s="582" t="s">
        <v>100</v>
      </c>
      <c r="F92" s="582"/>
      <c r="G92" s="582"/>
      <c r="H92" s="582"/>
      <c r="I92" s="389">
        <v>4</v>
      </c>
    </row>
    <row r="93" spans="1:9" ht="30.75" customHeight="1" x14ac:dyDescent="0.25">
      <c r="A93" s="578" t="s">
        <v>2214</v>
      </c>
      <c r="B93" s="579"/>
      <c r="C93" s="579"/>
      <c r="D93" s="579"/>
      <c r="E93" s="590" t="s">
        <v>2231</v>
      </c>
      <c r="F93" s="590"/>
      <c r="G93" s="590"/>
      <c r="H93" s="590"/>
      <c r="I93" s="84">
        <v>3</v>
      </c>
    </row>
    <row r="94" spans="1:9" ht="33.75" customHeight="1" x14ac:dyDescent="0.25">
      <c r="A94" s="578" t="s">
        <v>2215</v>
      </c>
      <c r="B94" s="579"/>
      <c r="C94" s="579"/>
      <c r="D94" s="579"/>
      <c r="E94" s="591" t="s">
        <v>2985</v>
      </c>
      <c r="F94" s="591"/>
      <c r="G94" s="591"/>
      <c r="H94" s="591"/>
      <c r="I94" s="84">
        <v>6</v>
      </c>
    </row>
    <row r="95" spans="1:9" ht="44.25" customHeight="1" x14ac:dyDescent="0.25">
      <c r="A95" s="578" t="s">
        <v>1778</v>
      </c>
      <c r="B95" s="579"/>
      <c r="C95" s="579"/>
      <c r="D95" s="579"/>
      <c r="E95" s="579" t="s">
        <v>2491</v>
      </c>
      <c r="F95" s="579"/>
      <c r="G95" s="579"/>
      <c r="H95" s="579"/>
      <c r="I95" s="84">
        <v>6</v>
      </c>
    </row>
    <row r="96" spans="1:9" x14ac:dyDescent="0.25">
      <c r="A96" s="581" t="s">
        <v>324</v>
      </c>
      <c r="B96" s="582"/>
      <c r="C96" s="582"/>
      <c r="D96" s="582"/>
      <c r="E96" s="582" t="s">
        <v>309</v>
      </c>
      <c r="F96" s="582"/>
      <c r="G96" s="582"/>
      <c r="H96" s="582"/>
      <c r="I96" s="357">
        <v>8</v>
      </c>
    </row>
    <row r="97" spans="1:9" x14ac:dyDescent="0.25">
      <c r="A97" s="578" t="s">
        <v>2216</v>
      </c>
      <c r="B97" s="579"/>
      <c r="C97" s="579"/>
      <c r="D97" s="579"/>
      <c r="E97" s="582" t="s">
        <v>398</v>
      </c>
      <c r="F97" s="582"/>
      <c r="G97" s="582"/>
      <c r="H97" s="582"/>
      <c r="I97" s="84">
        <v>3</v>
      </c>
    </row>
    <row r="98" spans="1:9" x14ac:dyDescent="0.25">
      <c r="A98" s="581" t="s">
        <v>341</v>
      </c>
      <c r="B98" s="582"/>
      <c r="C98" s="582"/>
      <c r="D98" s="582"/>
      <c r="E98" s="582" t="s">
        <v>9</v>
      </c>
      <c r="F98" s="582"/>
      <c r="G98" s="582"/>
      <c r="H98" s="582"/>
      <c r="I98" s="84">
        <v>3</v>
      </c>
    </row>
    <row r="99" spans="1:9" x14ac:dyDescent="0.25">
      <c r="A99" s="593" t="s">
        <v>1366</v>
      </c>
      <c r="B99" s="594"/>
      <c r="C99" s="594"/>
      <c r="D99" s="594"/>
      <c r="E99" s="594"/>
      <c r="F99" s="594"/>
      <c r="G99" s="594"/>
      <c r="H99" s="594"/>
      <c r="I99" s="85">
        <f>SUM(I90:I98)</f>
        <v>40</v>
      </c>
    </row>
    <row r="100" spans="1:9" ht="13.5" customHeight="1" x14ac:dyDescent="0.25">
      <c r="A100" s="704" t="s">
        <v>1367</v>
      </c>
      <c r="B100" s="705"/>
      <c r="C100" s="705"/>
      <c r="D100" s="705"/>
      <c r="E100" s="705"/>
      <c r="F100" s="705"/>
      <c r="G100" s="705"/>
      <c r="H100" s="705"/>
      <c r="I100" s="108">
        <f>SUM(I9,I99)</f>
        <v>62</v>
      </c>
    </row>
    <row r="101" spans="1:9" x14ac:dyDescent="0.25">
      <c r="A101" s="740" t="s">
        <v>1462</v>
      </c>
      <c r="B101" s="740"/>
      <c r="C101" s="740"/>
      <c r="D101" s="740"/>
      <c r="E101" s="740"/>
      <c r="F101" s="740"/>
      <c r="G101" s="740"/>
      <c r="H101" s="740"/>
      <c r="I101" s="740"/>
    </row>
    <row r="102" spans="1:9" ht="30.75" customHeight="1" x14ac:dyDescent="0.25">
      <c r="A102" s="741" t="s">
        <v>1964</v>
      </c>
      <c r="B102" s="741"/>
      <c r="C102" s="741"/>
      <c r="D102" s="741"/>
      <c r="E102" s="741"/>
      <c r="F102" s="741"/>
      <c r="G102" s="741"/>
      <c r="H102" s="741"/>
      <c r="I102" s="741"/>
    </row>
    <row r="103" spans="1:9" ht="67.5" customHeight="1" x14ac:dyDescent="0.25">
      <c r="A103" s="586" t="s">
        <v>2312</v>
      </c>
      <c r="B103" s="586"/>
      <c r="C103" s="586"/>
      <c r="D103" s="586"/>
      <c r="E103" s="586"/>
      <c r="F103" s="586"/>
      <c r="G103" s="586"/>
      <c r="H103" s="586"/>
      <c r="I103" s="586"/>
    </row>
    <row r="104" spans="1:9" x14ac:dyDescent="0.25">
      <c r="A104" s="607" t="s">
        <v>542</v>
      </c>
      <c r="B104" s="607"/>
      <c r="C104" s="607" t="s">
        <v>1334</v>
      </c>
      <c r="D104" s="607"/>
    </row>
  </sheetData>
  <sheetProtection password="CA9D" sheet="1" objects="1" scenarios="1"/>
  <mergeCells count="176">
    <mergeCell ref="A91:D91"/>
    <mergeCell ref="E91:H91"/>
    <mergeCell ref="A92:D92"/>
    <mergeCell ref="E92:H92"/>
    <mergeCell ref="A1:I1"/>
    <mergeCell ref="A2:I2"/>
    <mergeCell ref="A3:B3"/>
    <mergeCell ref="C3:I3"/>
    <mergeCell ref="B4:E4"/>
    <mergeCell ref="A5:I5"/>
    <mergeCell ref="A6:D6"/>
    <mergeCell ref="E6:H6"/>
    <mergeCell ref="A7:D7"/>
    <mergeCell ref="E7:H7"/>
    <mergeCell ref="A8:D8"/>
    <mergeCell ref="E8:H8"/>
    <mergeCell ref="A9:H9"/>
    <mergeCell ref="A10:I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H19"/>
    <mergeCell ref="A20:H20"/>
    <mergeCell ref="A21:I21"/>
    <mergeCell ref="A22:D22"/>
    <mergeCell ref="E22:H22"/>
    <mergeCell ref="A23:D23"/>
    <mergeCell ref="E23:H23"/>
    <mergeCell ref="A24:D24"/>
    <mergeCell ref="E24:H24"/>
    <mergeCell ref="A25:D25"/>
    <mergeCell ref="E25:H25"/>
    <mergeCell ref="A26:D26"/>
    <mergeCell ref="E26:H26"/>
    <mergeCell ref="A27:D27"/>
    <mergeCell ref="E27:H27"/>
    <mergeCell ref="A28:D28"/>
    <mergeCell ref="E28:H28"/>
    <mergeCell ref="A29:D29"/>
    <mergeCell ref="E29:H29"/>
    <mergeCell ref="A30:D30"/>
    <mergeCell ref="E30:H30"/>
    <mergeCell ref="A31:D31"/>
    <mergeCell ref="E31:H31"/>
    <mergeCell ref="A32:H32"/>
    <mergeCell ref="A33:H33"/>
    <mergeCell ref="A34:I34"/>
    <mergeCell ref="A35:D35"/>
    <mergeCell ref="E35:H35"/>
    <mergeCell ref="A36:D36"/>
    <mergeCell ref="E36:H36"/>
    <mergeCell ref="A37:D37"/>
    <mergeCell ref="E37:H37"/>
    <mergeCell ref="A38:D38"/>
    <mergeCell ref="E38:H38"/>
    <mergeCell ref="A39:D39"/>
    <mergeCell ref="E39:H39"/>
    <mergeCell ref="A40:D40"/>
    <mergeCell ref="E40:H40"/>
    <mergeCell ref="A41:D41"/>
    <mergeCell ref="E41:H41"/>
    <mergeCell ref="A42:D42"/>
    <mergeCell ref="E42:H42"/>
    <mergeCell ref="A43:H43"/>
    <mergeCell ref="A44:H44"/>
    <mergeCell ref="A45:I45"/>
    <mergeCell ref="A46:D46"/>
    <mergeCell ref="E46:H46"/>
    <mergeCell ref="A47:D47"/>
    <mergeCell ref="E47:H47"/>
    <mergeCell ref="A48:D48"/>
    <mergeCell ref="E48:H48"/>
    <mergeCell ref="A49:D49"/>
    <mergeCell ref="E49:H49"/>
    <mergeCell ref="A50:D50"/>
    <mergeCell ref="E50:H50"/>
    <mergeCell ref="A51:D51"/>
    <mergeCell ref="E51:H51"/>
    <mergeCell ref="A52:D52"/>
    <mergeCell ref="E52:H52"/>
    <mergeCell ref="A54:D54"/>
    <mergeCell ref="E54:H54"/>
    <mergeCell ref="A55:H55"/>
    <mergeCell ref="A56:H56"/>
    <mergeCell ref="A57:I57"/>
    <mergeCell ref="A58:D58"/>
    <mergeCell ref="E58:H58"/>
    <mergeCell ref="A53:D53"/>
    <mergeCell ref="E53:H53"/>
    <mergeCell ref="A59:D59"/>
    <mergeCell ref="E59:H59"/>
    <mergeCell ref="A60:D60"/>
    <mergeCell ref="E60:H60"/>
    <mergeCell ref="A61:D61"/>
    <mergeCell ref="E61:H61"/>
    <mergeCell ref="A62:D62"/>
    <mergeCell ref="E62:H62"/>
    <mergeCell ref="A63:D63"/>
    <mergeCell ref="E63:H63"/>
    <mergeCell ref="A64:D64"/>
    <mergeCell ref="E64:H64"/>
    <mergeCell ref="A65:D65"/>
    <mergeCell ref="E65:H65"/>
    <mergeCell ref="A66:D66"/>
    <mergeCell ref="E66:H66"/>
    <mergeCell ref="A67:H67"/>
    <mergeCell ref="A68:H68"/>
    <mergeCell ref="A69:I69"/>
    <mergeCell ref="A70:D70"/>
    <mergeCell ref="E70:H70"/>
    <mergeCell ref="A71:D71"/>
    <mergeCell ref="E71:H71"/>
    <mergeCell ref="A72:D72"/>
    <mergeCell ref="E72:H72"/>
    <mergeCell ref="A73:D73"/>
    <mergeCell ref="E73:H73"/>
    <mergeCell ref="A74:D74"/>
    <mergeCell ref="E74:H74"/>
    <mergeCell ref="A81:D81"/>
    <mergeCell ref="E81:H81"/>
    <mergeCell ref="A82:D82"/>
    <mergeCell ref="E82:H82"/>
    <mergeCell ref="A83:D83"/>
    <mergeCell ref="E83:H83"/>
    <mergeCell ref="A84:D84"/>
    <mergeCell ref="E84:H84"/>
    <mergeCell ref="A75:D75"/>
    <mergeCell ref="E75:H75"/>
    <mergeCell ref="A76:D76"/>
    <mergeCell ref="E76:H76"/>
    <mergeCell ref="A77:D77"/>
    <mergeCell ref="E77:H77"/>
    <mergeCell ref="A78:H78"/>
    <mergeCell ref="A79:H79"/>
    <mergeCell ref="A80:I80"/>
    <mergeCell ref="A85:D85"/>
    <mergeCell ref="E85:H85"/>
    <mergeCell ref="A86:D86"/>
    <mergeCell ref="E86:H86"/>
    <mergeCell ref="A87:H87"/>
    <mergeCell ref="A88:H88"/>
    <mergeCell ref="A89:I89"/>
    <mergeCell ref="A90:D90"/>
    <mergeCell ref="E90:H90"/>
    <mergeCell ref="A101:I101"/>
    <mergeCell ref="A103:I103"/>
    <mergeCell ref="A102:I102"/>
    <mergeCell ref="A104:B104"/>
    <mergeCell ref="C104:D104"/>
    <mergeCell ref="A98:D98"/>
    <mergeCell ref="E98:H98"/>
    <mergeCell ref="A99:H99"/>
    <mergeCell ref="A93:D93"/>
    <mergeCell ref="E93:H93"/>
    <mergeCell ref="A94:D94"/>
    <mergeCell ref="E94:H94"/>
    <mergeCell ref="A100:H100"/>
    <mergeCell ref="A95:D95"/>
    <mergeCell ref="E95:H95"/>
    <mergeCell ref="A96:D96"/>
    <mergeCell ref="E96:H96"/>
    <mergeCell ref="A97:D97"/>
    <mergeCell ref="E97:H97"/>
  </mergeCells>
  <phoneticPr fontId="40" type="noConversion"/>
  <hyperlinks>
    <hyperlink ref="A104" location="'Table of Contents'!A1" display="table of contents"/>
    <hyperlink ref="C104:D104" location="'Programs by University'!A1" display="programs by university"/>
  </hyperlinks>
  <pageMargins left="1" right="1" top="0.53125" bottom="0.46875" header="0.5" footer="0.5"/>
  <pageSetup orientation="portrait" r:id="rId1"/>
  <headerFooter>
    <oddFooter>&amp;C&amp;P</oddFooter>
  </headerFooter>
  <rowBreaks count="2" manualBreakCount="2">
    <brk id="33" max="16383" man="1"/>
    <brk id="68" max="16383" man="1"/>
  </rowBreaks>
  <extLst>
    <ext xmlns:mx="http://schemas.microsoft.com/office/mac/excel/2008/main" uri="{64002731-A6B0-56B0-2670-7721B7C09600}">
      <mx:PLV Mode="1"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96"/>
  <sheetViews>
    <sheetView view="pageLayout" topLeftCell="B278" zoomScaleNormal="100" workbookViewId="0">
      <selection activeCell="U303" sqref="U303"/>
    </sheetView>
  </sheetViews>
  <sheetFormatPr defaultColWidth="9.140625" defaultRowHeight="15" outlineLevelRow="1" x14ac:dyDescent="0.25"/>
  <cols>
    <col min="1" max="1" width="0.28515625" style="363" hidden="1" customWidth="1"/>
    <col min="2" max="3" width="2.85546875" style="363" customWidth="1"/>
    <col min="4" max="4" width="2.28515625" style="363" bestFit="1" customWidth="1"/>
    <col min="5" max="6" width="2.140625" style="363" bestFit="1" customWidth="1"/>
    <col min="7" max="29" width="2.42578125" style="363" customWidth="1"/>
    <col min="30" max="16384" width="9.140625" style="363"/>
  </cols>
  <sheetData>
    <row r="1" spans="1:31" x14ac:dyDescent="0.25">
      <c r="B1" s="519" t="s">
        <v>1959</v>
      </c>
      <c r="C1" s="519"/>
      <c r="D1" s="519"/>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row>
    <row r="2" spans="1:31" ht="15" customHeight="1" x14ac:dyDescent="0.25">
      <c r="A2" s="368"/>
      <c r="B2" s="495" t="s">
        <v>51</v>
      </c>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row>
    <row r="3" spans="1:31" ht="15" customHeight="1" x14ac:dyDescent="0.25">
      <c r="A3" s="368"/>
      <c r="B3" s="495" t="s">
        <v>52</v>
      </c>
      <c r="C3" s="495"/>
      <c r="D3" s="495"/>
      <c r="E3" s="495"/>
      <c r="F3" s="495"/>
      <c r="G3" s="495"/>
      <c r="H3" s="495"/>
      <c r="I3" s="495"/>
      <c r="J3" s="495"/>
      <c r="K3" s="495"/>
      <c r="L3" s="495"/>
      <c r="M3" s="495"/>
      <c r="N3" s="495"/>
      <c r="O3" s="495"/>
      <c r="P3" s="495"/>
      <c r="Q3" s="495"/>
      <c r="R3" s="495"/>
      <c r="S3" s="495"/>
      <c r="T3" s="495"/>
      <c r="U3" s="495"/>
      <c r="V3" s="495"/>
      <c r="W3" s="495"/>
      <c r="X3" s="495"/>
      <c r="Y3" s="495"/>
      <c r="Z3" s="495"/>
      <c r="AA3" s="495"/>
      <c r="AB3" s="495"/>
      <c r="AC3" s="495"/>
      <c r="AD3" s="495"/>
    </row>
    <row r="4" spans="1:31" ht="15" customHeight="1" x14ac:dyDescent="0.25">
      <c r="A4" s="368"/>
      <c r="B4" s="520" t="s">
        <v>53</v>
      </c>
      <c r="C4" s="520"/>
      <c r="D4" s="520"/>
      <c r="E4" s="520"/>
      <c r="F4" s="520"/>
      <c r="G4" s="520"/>
      <c r="H4" s="520"/>
      <c r="I4" s="520"/>
      <c r="J4" s="520"/>
      <c r="K4" s="520"/>
      <c r="L4" s="520"/>
      <c r="M4" s="520"/>
      <c r="N4" s="520"/>
      <c r="O4" s="520"/>
      <c r="P4" s="520"/>
      <c r="Q4" s="520"/>
      <c r="R4" s="520"/>
      <c r="S4" s="520"/>
      <c r="T4" s="520"/>
      <c r="U4" s="520"/>
      <c r="V4" s="520"/>
      <c r="W4" s="520"/>
      <c r="X4" s="520"/>
      <c r="Y4" s="520"/>
      <c r="Z4" s="520"/>
      <c r="AA4" s="520"/>
      <c r="AB4" s="520"/>
      <c r="AC4" s="520"/>
      <c r="AD4" s="520"/>
    </row>
    <row r="5" spans="1:31" ht="21.95" customHeight="1" x14ac:dyDescent="0.25">
      <c r="A5" s="368"/>
      <c r="B5" s="539"/>
      <c r="C5" s="539"/>
      <c r="D5" s="539"/>
      <c r="E5" s="539"/>
      <c r="F5" s="364" t="s">
        <v>60</v>
      </c>
      <c r="G5" s="364" t="s">
        <v>70</v>
      </c>
      <c r="H5" s="364" t="s">
        <v>241</v>
      </c>
      <c r="I5" s="364" t="s">
        <v>242</v>
      </c>
      <c r="J5" s="364" t="s">
        <v>243</v>
      </c>
      <c r="K5" s="364" t="s">
        <v>244</v>
      </c>
      <c r="L5" s="364" t="s">
        <v>245</v>
      </c>
      <c r="M5" s="364" t="s">
        <v>251</v>
      </c>
      <c r="N5" s="364" t="s">
        <v>256</v>
      </c>
      <c r="O5" s="364" t="s">
        <v>1115</v>
      </c>
      <c r="P5" s="364" t="s">
        <v>1116</v>
      </c>
      <c r="Q5" s="364" t="s">
        <v>273</v>
      </c>
      <c r="R5" s="364" t="s">
        <v>274</v>
      </c>
      <c r="S5" s="364" t="s">
        <v>280</v>
      </c>
      <c r="T5" s="364" t="s">
        <v>281</v>
      </c>
      <c r="U5" s="364" t="s">
        <v>282</v>
      </c>
      <c r="V5" s="364" t="s">
        <v>292</v>
      </c>
      <c r="W5" s="364" t="s">
        <v>293</v>
      </c>
      <c r="X5" s="364" t="s">
        <v>305</v>
      </c>
      <c r="Y5" s="364" t="s">
        <v>1118</v>
      </c>
      <c r="Z5" s="364" t="s">
        <v>1119</v>
      </c>
      <c r="AA5" s="364" t="s">
        <v>1120</v>
      </c>
      <c r="AB5" s="485"/>
      <c r="AC5" s="485"/>
      <c r="AD5" s="485"/>
    </row>
    <row r="6" spans="1:31" ht="15" customHeight="1" outlineLevel="1" x14ac:dyDescent="0.25">
      <c r="A6" s="368"/>
      <c r="B6" s="365"/>
      <c r="C6" s="493" t="s">
        <v>1930</v>
      </c>
      <c r="D6" s="493"/>
      <c r="E6" s="493"/>
      <c r="F6" s="493"/>
      <c r="G6" s="493"/>
      <c r="H6" s="493"/>
      <c r="I6" s="493"/>
      <c r="J6" s="493"/>
      <c r="K6" s="493"/>
      <c r="L6" s="493"/>
      <c r="M6" s="493"/>
      <c r="N6" s="493"/>
      <c r="O6" s="493"/>
      <c r="P6" s="493"/>
      <c r="Q6" s="493"/>
      <c r="R6" s="493"/>
      <c r="S6" s="493"/>
      <c r="T6" s="493"/>
      <c r="U6" s="493"/>
      <c r="V6" s="493"/>
      <c r="W6" s="493"/>
      <c r="X6" s="493"/>
      <c r="Y6" s="493"/>
      <c r="Z6" s="493"/>
      <c r="AA6" s="493"/>
      <c r="AB6" s="493"/>
      <c r="AC6" s="493"/>
      <c r="AD6" s="493"/>
    </row>
    <row r="7" spans="1:31" ht="15" customHeight="1" outlineLevel="1" x14ac:dyDescent="0.25">
      <c r="A7" s="368"/>
      <c r="B7" s="365"/>
      <c r="C7" s="493" t="s">
        <v>1899</v>
      </c>
      <c r="D7" s="493"/>
      <c r="E7" s="493"/>
      <c r="F7" s="493"/>
      <c r="G7" s="493"/>
      <c r="H7" s="493"/>
      <c r="I7" s="493"/>
      <c r="J7" s="493"/>
      <c r="K7" s="493"/>
      <c r="L7" s="493"/>
      <c r="M7" s="493"/>
      <c r="N7" s="493"/>
      <c r="O7" s="493"/>
      <c r="P7" s="493"/>
      <c r="Q7" s="493"/>
      <c r="R7" s="493"/>
      <c r="S7" s="493"/>
      <c r="T7" s="493"/>
      <c r="U7" s="493"/>
      <c r="V7" s="493"/>
      <c r="W7" s="493"/>
      <c r="X7" s="493"/>
      <c r="Y7" s="493"/>
      <c r="Z7" s="493"/>
      <c r="AA7" s="493"/>
      <c r="AB7" s="493"/>
      <c r="AC7" s="493"/>
      <c r="AD7" s="493"/>
    </row>
    <row r="8" spans="1:31" ht="15" customHeight="1" outlineLevel="1" x14ac:dyDescent="0.25">
      <c r="A8" s="368"/>
      <c r="B8" s="365"/>
      <c r="C8" s="493" t="s">
        <v>1901</v>
      </c>
      <c r="D8" s="493"/>
      <c r="E8" s="493"/>
      <c r="F8" s="493"/>
      <c r="G8" s="493"/>
      <c r="H8" s="493"/>
      <c r="I8" s="493"/>
      <c r="J8" s="493"/>
      <c r="K8" s="493"/>
      <c r="L8" s="493"/>
      <c r="M8" s="493"/>
      <c r="N8" s="493"/>
      <c r="O8" s="493"/>
      <c r="P8" s="493"/>
      <c r="Q8" s="493"/>
      <c r="R8" s="493"/>
      <c r="S8" s="493"/>
      <c r="T8" s="493"/>
      <c r="U8" s="493"/>
      <c r="V8" s="493"/>
      <c r="W8" s="493"/>
      <c r="X8" s="493"/>
      <c r="Y8" s="493"/>
      <c r="Z8" s="493"/>
      <c r="AA8" s="493"/>
      <c r="AB8" s="493"/>
      <c r="AC8" s="493"/>
      <c r="AD8" s="493"/>
    </row>
    <row r="9" spans="1:31" ht="15" customHeight="1" outlineLevel="1" x14ac:dyDescent="0.25">
      <c r="A9" s="368"/>
      <c r="B9" s="365"/>
      <c r="C9" s="494" t="s">
        <v>2184</v>
      </c>
      <c r="D9" s="494"/>
      <c r="E9" s="494"/>
      <c r="F9" s="494"/>
      <c r="G9" s="494"/>
      <c r="H9" s="494"/>
      <c r="I9" s="494"/>
      <c r="J9" s="494"/>
      <c r="K9" s="494"/>
      <c r="L9" s="494"/>
      <c r="M9" s="494"/>
      <c r="N9" s="494"/>
      <c r="O9" s="494"/>
      <c r="P9" s="494"/>
      <c r="Q9" s="494"/>
      <c r="R9" s="494"/>
      <c r="S9" s="494"/>
      <c r="T9" s="494"/>
      <c r="U9" s="494"/>
      <c r="V9" s="494"/>
      <c r="W9" s="494"/>
      <c r="X9" s="494"/>
      <c r="Y9" s="494"/>
      <c r="Z9" s="494"/>
      <c r="AA9" s="494"/>
      <c r="AB9" s="494"/>
      <c r="AC9" s="494"/>
      <c r="AD9" s="494"/>
    </row>
    <row r="10" spans="1:31" ht="15" customHeight="1" outlineLevel="1" x14ac:dyDescent="0.25">
      <c r="A10" s="368"/>
      <c r="B10" s="365"/>
      <c r="C10" s="493" t="s">
        <v>2185</v>
      </c>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row>
    <row r="11" spans="1:31" ht="15" customHeight="1" outlineLevel="1" x14ac:dyDescent="0.25">
      <c r="A11" s="368"/>
      <c r="B11" s="365"/>
      <c r="C11" s="493" t="s">
        <v>2186</v>
      </c>
      <c r="D11" s="493"/>
      <c r="E11" s="493"/>
      <c r="F11" s="493"/>
      <c r="G11" s="493"/>
      <c r="H11" s="493"/>
      <c r="I11" s="493"/>
      <c r="J11" s="493"/>
      <c r="K11" s="493"/>
      <c r="L11" s="493"/>
      <c r="M11" s="493"/>
      <c r="N11" s="493"/>
      <c r="O11" s="493"/>
      <c r="P11" s="493"/>
      <c r="Q11" s="493"/>
      <c r="R11" s="493"/>
      <c r="S11" s="493"/>
      <c r="T11" s="493"/>
      <c r="U11" s="493"/>
      <c r="V11" s="493"/>
      <c r="W11" s="493"/>
      <c r="X11" s="493"/>
      <c r="Y11" s="493"/>
      <c r="Z11" s="493"/>
      <c r="AA11" s="493"/>
      <c r="AB11" s="493"/>
      <c r="AC11" s="493"/>
      <c r="AD11" s="493"/>
    </row>
    <row r="12" spans="1:31" ht="15" customHeight="1" outlineLevel="1" x14ac:dyDescent="0.25">
      <c r="A12" s="368"/>
      <c r="B12" s="507"/>
      <c r="C12" s="507"/>
      <c r="D12" s="507"/>
      <c r="E12" s="507"/>
      <c r="F12" s="507"/>
      <c r="G12" s="507"/>
      <c r="H12" s="507"/>
      <c r="I12" s="507"/>
      <c r="J12" s="507"/>
      <c r="K12" s="507"/>
      <c r="L12" s="507"/>
      <c r="M12" s="507"/>
      <c r="N12" s="507"/>
      <c r="O12" s="507"/>
      <c r="P12" s="507"/>
      <c r="Q12" s="507"/>
      <c r="R12" s="507"/>
      <c r="S12" s="507"/>
      <c r="T12" s="507"/>
      <c r="U12" s="507"/>
      <c r="V12" s="507"/>
      <c r="W12" s="507"/>
      <c r="X12" s="507"/>
      <c r="Y12" s="507"/>
      <c r="Z12" s="507"/>
      <c r="AA12" s="507"/>
      <c r="AB12" s="507"/>
      <c r="AC12" s="507"/>
      <c r="AD12" s="507"/>
    </row>
    <row r="13" spans="1:31" x14ac:dyDescent="0.25">
      <c r="B13" s="540" t="s">
        <v>2430</v>
      </c>
      <c r="C13" s="540"/>
      <c r="D13" s="540"/>
      <c r="E13" s="540"/>
      <c r="F13" s="540"/>
      <c r="G13" s="540"/>
      <c r="H13" s="540"/>
      <c r="I13" s="540"/>
      <c r="J13" s="540"/>
      <c r="K13" s="540"/>
      <c r="L13" s="540"/>
      <c r="M13" s="540"/>
      <c r="N13" s="540"/>
      <c r="O13" s="540"/>
      <c r="P13" s="540"/>
      <c r="Q13" s="540"/>
      <c r="R13" s="540"/>
      <c r="S13" s="540"/>
      <c r="T13" s="540"/>
      <c r="U13" s="540"/>
      <c r="V13" s="540"/>
      <c r="W13" s="540"/>
      <c r="X13" s="540"/>
      <c r="Y13" s="540"/>
      <c r="Z13" s="540"/>
      <c r="AA13" s="540"/>
      <c r="AB13" s="540"/>
      <c r="AC13" s="540"/>
      <c r="AD13" s="540"/>
    </row>
    <row r="14" spans="1:31" x14ac:dyDescent="0.25">
      <c r="B14" s="540" t="s">
        <v>60</v>
      </c>
      <c r="C14" s="540"/>
      <c r="D14" s="540"/>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375" t="s">
        <v>2145</v>
      </c>
    </row>
    <row r="15" spans="1:31" ht="15" customHeight="1" outlineLevel="1" x14ac:dyDescent="0.25">
      <c r="A15" s="368"/>
      <c r="B15" s="365"/>
      <c r="C15" s="541" t="s">
        <v>2429</v>
      </c>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471">
        <v>26</v>
      </c>
    </row>
    <row r="16" spans="1:31" ht="15" customHeight="1" outlineLevel="1" x14ac:dyDescent="0.25">
      <c r="A16" s="368"/>
      <c r="B16" s="365"/>
      <c r="C16" s="537" t="s">
        <v>1278</v>
      </c>
      <c r="D16" s="537"/>
      <c r="E16" s="537"/>
      <c r="F16" s="537"/>
      <c r="G16" s="537"/>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166">
        <v>30</v>
      </c>
    </row>
    <row r="17" spans="1:31" ht="15" customHeight="1" outlineLevel="1" x14ac:dyDescent="0.25">
      <c r="A17" s="368"/>
      <c r="B17" s="365"/>
      <c r="C17" s="538" t="s">
        <v>1315</v>
      </c>
      <c r="D17" s="538"/>
      <c r="E17" s="538"/>
      <c r="F17" s="538"/>
      <c r="G17" s="538"/>
      <c r="H17" s="538"/>
      <c r="I17" s="538"/>
      <c r="J17" s="538"/>
      <c r="K17" s="538"/>
      <c r="L17" s="538"/>
      <c r="M17" s="538"/>
      <c r="N17" s="538"/>
      <c r="O17" s="538"/>
      <c r="P17" s="538"/>
      <c r="Q17" s="538"/>
      <c r="R17" s="538"/>
      <c r="S17" s="538"/>
      <c r="T17" s="538"/>
      <c r="U17" s="538"/>
      <c r="V17" s="538"/>
      <c r="W17" s="538"/>
      <c r="X17" s="538"/>
      <c r="Y17" s="538"/>
      <c r="Z17" s="538"/>
      <c r="AA17" s="538"/>
      <c r="AB17" s="538"/>
      <c r="AC17" s="538"/>
      <c r="AD17" s="538"/>
      <c r="AE17" s="372">
        <v>31</v>
      </c>
    </row>
    <row r="18" spans="1:31" ht="15" customHeight="1" outlineLevel="1" x14ac:dyDescent="0.25">
      <c r="A18" s="368"/>
      <c r="B18" s="365"/>
      <c r="C18" s="537" t="s">
        <v>1252</v>
      </c>
      <c r="D18" s="537"/>
      <c r="E18" s="537"/>
      <c r="F18" s="537"/>
      <c r="G18" s="537"/>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166">
        <v>32</v>
      </c>
    </row>
    <row r="19" spans="1:31" ht="15" customHeight="1" outlineLevel="1" x14ac:dyDescent="0.25">
      <c r="A19" s="368"/>
      <c r="B19" s="365"/>
      <c r="C19" s="538" t="s">
        <v>1220</v>
      </c>
      <c r="D19" s="538"/>
      <c r="E19" s="538"/>
      <c r="F19" s="538"/>
      <c r="G19" s="538"/>
      <c r="H19" s="538"/>
      <c r="I19" s="538"/>
      <c r="J19" s="538"/>
      <c r="K19" s="538"/>
      <c r="L19" s="538"/>
      <c r="M19" s="538"/>
      <c r="N19" s="538"/>
      <c r="O19" s="538"/>
      <c r="P19" s="538"/>
      <c r="Q19" s="538"/>
      <c r="R19" s="538"/>
      <c r="S19" s="538"/>
      <c r="T19" s="538"/>
      <c r="U19" s="538"/>
      <c r="V19" s="538"/>
      <c r="W19" s="538"/>
      <c r="X19" s="538"/>
      <c r="Y19" s="538"/>
      <c r="Z19" s="538"/>
      <c r="AA19" s="538"/>
      <c r="AB19" s="538"/>
      <c r="AC19" s="538"/>
      <c r="AD19" s="538"/>
      <c r="AE19" s="372">
        <v>33</v>
      </c>
    </row>
    <row r="20" spans="1:31" ht="15" customHeight="1" outlineLevel="1" x14ac:dyDescent="0.25">
      <c r="A20" s="368"/>
      <c r="B20" s="365"/>
      <c r="C20" s="537" t="s">
        <v>1185</v>
      </c>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166">
        <v>34</v>
      </c>
    </row>
    <row r="21" spans="1:31" ht="15" customHeight="1" outlineLevel="1" x14ac:dyDescent="0.25">
      <c r="A21" s="368"/>
      <c r="B21" s="365"/>
      <c r="C21" s="531" t="s">
        <v>88</v>
      </c>
      <c r="D21" s="531"/>
      <c r="E21" s="531"/>
      <c r="F21" s="531"/>
      <c r="G21" s="531"/>
      <c r="H21" s="531"/>
      <c r="I21" s="531"/>
      <c r="J21" s="531"/>
      <c r="K21" s="531"/>
      <c r="L21" s="531"/>
      <c r="M21" s="531"/>
      <c r="N21" s="531"/>
      <c r="O21" s="531"/>
      <c r="P21" s="531"/>
      <c r="Q21" s="531"/>
      <c r="R21" s="531"/>
      <c r="S21" s="531"/>
      <c r="T21" s="531"/>
      <c r="U21" s="531"/>
      <c r="V21" s="531"/>
      <c r="W21" s="531"/>
      <c r="X21" s="531"/>
      <c r="Y21" s="531"/>
      <c r="Z21" s="531"/>
      <c r="AA21" s="531"/>
      <c r="AB21" s="531"/>
      <c r="AC21" s="531"/>
      <c r="AD21" s="531"/>
      <c r="AE21" s="372">
        <v>35</v>
      </c>
    </row>
    <row r="22" spans="1:31" ht="15" customHeight="1" outlineLevel="1" x14ac:dyDescent="0.25">
      <c r="A22" s="368"/>
      <c r="B22" s="365"/>
      <c r="C22" s="537" t="s">
        <v>1221</v>
      </c>
      <c r="D22" s="537"/>
      <c r="E22" s="537"/>
      <c r="F22" s="537"/>
      <c r="G22" s="537"/>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166">
        <v>36</v>
      </c>
    </row>
    <row r="23" spans="1:31" ht="15" customHeight="1" outlineLevel="1" x14ac:dyDescent="0.25">
      <c r="A23" s="368"/>
      <c r="B23" s="365"/>
      <c r="C23" s="538" t="s">
        <v>1222</v>
      </c>
      <c r="D23" s="538"/>
      <c r="E23" s="538"/>
      <c r="F23" s="538"/>
      <c r="G23" s="538"/>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372">
        <v>37</v>
      </c>
    </row>
    <row r="24" spans="1:31" ht="15" customHeight="1" outlineLevel="1" x14ac:dyDescent="0.25">
      <c r="A24" s="368"/>
      <c r="B24" s="365"/>
      <c r="C24" s="528" t="s">
        <v>112</v>
      </c>
      <c r="D24" s="528"/>
      <c r="E24" s="528"/>
      <c r="F24" s="528"/>
      <c r="G24" s="528"/>
      <c r="H24" s="528"/>
      <c r="I24" s="528"/>
      <c r="J24" s="528"/>
      <c r="K24" s="528"/>
      <c r="L24" s="528"/>
      <c r="M24" s="528"/>
      <c r="N24" s="528"/>
      <c r="O24" s="528"/>
      <c r="P24" s="528"/>
      <c r="Q24" s="528"/>
      <c r="R24" s="528"/>
      <c r="S24" s="528"/>
      <c r="T24" s="528"/>
      <c r="U24" s="528"/>
      <c r="V24" s="528"/>
      <c r="W24" s="528"/>
      <c r="X24" s="528"/>
      <c r="Y24" s="528"/>
      <c r="Z24" s="528"/>
      <c r="AA24" s="528"/>
      <c r="AB24" s="528"/>
      <c r="AC24" s="528"/>
      <c r="AD24" s="528"/>
      <c r="AE24" s="166">
        <v>38</v>
      </c>
    </row>
    <row r="25" spans="1:31" ht="15" customHeight="1" outlineLevel="1" x14ac:dyDescent="0.25">
      <c r="A25" s="368"/>
      <c r="B25" s="365"/>
      <c r="C25" s="531" t="s">
        <v>1879</v>
      </c>
      <c r="D25" s="531"/>
      <c r="E25" s="531"/>
      <c r="F25" s="531"/>
      <c r="G25" s="531"/>
      <c r="H25" s="531"/>
      <c r="I25" s="531"/>
      <c r="J25" s="531"/>
      <c r="K25" s="531"/>
      <c r="L25" s="531"/>
      <c r="M25" s="531"/>
      <c r="N25" s="531"/>
      <c r="O25" s="531"/>
      <c r="P25" s="531"/>
      <c r="Q25" s="531"/>
      <c r="R25" s="531"/>
      <c r="S25" s="531"/>
      <c r="T25" s="531"/>
      <c r="U25" s="531"/>
      <c r="V25" s="531"/>
      <c r="W25" s="531"/>
      <c r="X25" s="531"/>
      <c r="Y25" s="531"/>
      <c r="Z25" s="531"/>
      <c r="AA25" s="531"/>
      <c r="AB25" s="531"/>
      <c r="AC25" s="531"/>
      <c r="AD25" s="531"/>
      <c r="AE25" s="372">
        <v>39</v>
      </c>
    </row>
    <row r="26" spans="1:31" ht="15" customHeight="1" outlineLevel="1" x14ac:dyDescent="0.25">
      <c r="A26" s="368"/>
      <c r="B26" s="365"/>
      <c r="C26" s="537" t="s">
        <v>1178</v>
      </c>
      <c r="D26" s="537"/>
      <c r="E26" s="537"/>
      <c r="F26" s="537"/>
      <c r="G26" s="537"/>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166">
        <v>40</v>
      </c>
    </row>
    <row r="27" spans="1:31" ht="15" customHeight="1" outlineLevel="1" x14ac:dyDescent="0.25">
      <c r="A27" s="368"/>
      <c r="B27" s="365"/>
      <c r="C27" s="538" t="s">
        <v>1279</v>
      </c>
      <c r="D27" s="538"/>
      <c r="E27" s="538"/>
      <c r="F27" s="538"/>
      <c r="G27" s="538"/>
      <c r="H27" s="538"/>
      <c r="I27" s="538"/>
      <c r="J27" s="538"/>
      <c r="K27" s="538"/>
      <c r="L27" s="538"/>
      <c r="M27" s="538"/>
      <c r="N27" s="538"/>
      <c r="O27" s="538"/>
      <c r="P27" s="538"/>
      <c r="Q27" s="538"/>
      <c r="R27" s="538"/>
      <c r="S27" s="538"/>
      <c r="T27" s="538"/>
      <c r="U27" s="538"/>
      <c r="V27" s="538"/>
      <c r="W27" s="538"/>
      <c r="X27" s="538"/>
      <c r="Y27" s="538"/>
      <c r="Z27" s="538"/>
      <c r="AA27" s="538"/>
      <c r="AB27" s="538"/>
      <c r="AC27" s="538"/>
      <c r="AD27" s="538"/>
      <c r="AE27" s="372">
        <v>41</v>
      </c>
    </row>
    <row r="28" spans="1:31" ht="15" customHeight="1" outlineLevel="1" x14ac:dyDescent="0.25">
      <c r="A28" s="368"/>
      <c r="B28" s="365"/>
      <c r="C28" s="537" t="s">
        <v>1280</v>
      </c>
      <c r="D28" s="537"/>
      <c r="E28" s="537"/>
      <c r="F28" s="537"/>
      <c r="G28" s="537"/>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166">
        <v>42</v>
      </c>
    </row>
    <row r="29" spans="1:31" ht="15" customHeight="1" outlineLevel="1" x14ac:dyDescent="0.25">
      <c r="A29" s="368"/>
      <c r="B29" s="365"/>
      <c r="C29" s="538" t="s">
        <v>1223</v>
      </c>
      <c r="D29" s="538"/>
      <c r="E29" s="538"/>
      <c r="F29" s="538"/>
      <c r="G29" s="538"/>
      <c r="H29" s="538"/>
      <c r="I29" s="538"/>
      <c r="J29" s="538"/>
      <c r="K29" s="538"/>
      <c r="L29" s="538"/>
      <c r="M29" s="538"/>
      <c r="N29" s="538"/>
      <c r="O29" s="538"/>
      <c r="P29" s="538"/>
      <c r="Q29" s="538"/>
      <c r="R29" s="538"/>
      <c r="S29" s="538"/>
      <c r="T29" s="538"/>
      <c r="U29" s="538"/>
      <c r="V29" s="538"/>
      <c r="W29" s="538"/>
      <c r="X29" s="538"/>
      <c r="Y29" s="538"/>
      <c r="Z29" s="538"/>
      <c r="AA29" s="538"/>
      <c r="AB29" s="538"/>
      <c r="AC29" s="538"/>
      <c r="AD29" s="538"/>
      <c r="AE29" s="372">
        <v>43</v>
      </c>
    </row>
    <row r="30" spans="1:31" ht="15" customHeight="1" outlineLevel="1" x14ac:dyDescent="0.25">
      <c r="A30" s="368"/>
      <c r="B30" s="365"/>
      <c r="C30" s="537" t="s">
        <v>338</v>
      </c>
      <c r="D30" s="537"/>
      <c r="E30" s="537"/>
      <c r="F30" s="537"/>
      <c r="G30" s="537"/>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166">
        <v>44</v>
      </c>
    </row>
    <row r="31" spans="1:31" ht="15" customHeight="1" outlineLevel="1" x14ac:dyDescent="0.25">
      <c r="A31" s="368"/>
      <c r="B31" s="365"/>
      <c r="C31" s="538" t="s">
        <v>1196</v>
      </c>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372">
        <v>46</v>
      </c>
    </row>
    <row r="32" spans="1:31" ht="15" customHeight="1" outlineLevel="1" x14ac:dyDescent="0.25">
      <c r="A32" s="368"/>
      <c r="B32" s="365"/>
      <c r="C32" s="537" t="s">
        <v>1162</v>
      </c>
      <c r="D32" s="537"/>
      <c r="E32" s="537"/>
      <c r="F32" s="537"/>
      <c r="G32" s="537"/>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166">
        <v>47</v>
      </c>
    </row>
    <row r="33" spans="1:31" ht="15" customHeight="1" outlineLevel="1" x14ac:dyDescent="0.25">
      <c r="A33" s="368"/>
      <c r="B33" s="365"/>
      <c r="C33" s="531" t="s">
        <v>1300</v>
      </c>
      <c r="D33" s="531"/>
      <c r="E33" s="531"/>
      <c r="F33" s="531"/>
      <c r="G33" s="531"/>
      <c r="H33" s="531"/>
      <c r="I33" s="531"/>
      <c r="J33" s="531"/>
      <c r="K33" s="531"/>
      <c r="L33" s="531"/>
      <c r="M33" s="531"/>
      <c r="N33" s="531"/>
      <c r="O33" s="531"/>
      <c r="P33" s="531"/>
      <c r="Q33" s="531"/>
      <c r="R33" s="531"/>
      <c r="S33" s="531"/>
      <c r="T33" s="531"/>
      <c r="U33" s="531"/>
      <c r="V33" s="531"/>
      <c r="W33" s="531"/>
      <c r="X33" s="531"/>
      <c r="Y33" s="531"/>
      <c r="Z33" s="531"/>
      <c r="AA33" s="531"/>
      <c r="AB33" s="531"/>
      <c r="AC33" s="531"/>
      <c r="AD33" s="531"/>
      <c r="AE33" s="372">
        <v>48</v>
      </c>
    </row>
    <row r="34" spans="1:31" ht="15" customHeight="1" outlineLevel="1" x14ac:dyDescent="0.25">
      <c r="A34" s="368"/>
      <c r="B34" s="365"/>
      <c r="C34" s="528" t="s">
        <v>1992</v>
      </c>
      <c r="D34" s="528"/>
      <c r="E34" s="528"/>
      <c r="F34" s="528"/>
      <c r="G34" s="528"/>
      <c r="H34" s="528"/>
      <c r="I34" s="528"/>
      <c r="J34" s="528"/>
      <c r="K34" s="528"/>
      <c r="L34" s="528"/>
      <c r="M34" s="528"/>
      <c r="N34" s="528"/>
      <c r="O34" s="528"/>
      <c r="P34" s="528"/>
      <c r="Q34" s="528"/>
      <c r="R34" s="528"/>
      <c r="S34" s="528"/>
      <c r="T34" s="528"/>
      <c r="U34" s="528"/>
      <c r="V34" s="528"/>
      <c r="W34" s="528"/>
      <c r="X34" s="528"/>
      <c r="Y34" s="528"/>
      <c r="Z34" s="528"/>
      <c r="AA34" s="528"/>
      <c r="AB34" s="528"/>
      <c r="AC34" s="528"/>
      <c r="AD34" s="528"/>
      <c r="AE34" s="166">
        <v>47</v>
      </c>
    </row>
    <row r="35" spans="1:31" ht="15" customHeight="1" outlineLevel="1" x14ac:dyDescent="0.25">
      <c r="A35" s="368"/>
      <c r="B35" s="365"/>
      <c r="C35" s="531" t="s">
        <v>1281</v>
      </c>
      <c r="D35" s="531"/>
      <c r="E35" s="531"/>
      <c r="F35" s="531"/>
      <c r="G35" s="531"/>
      <c r="H35" s="531"/>
      <c r="I35" s="531"/>
      <c r="J35" s="531"/>
      <c r="K35" s="531"/>
      <c r="L35" s="531"/>
      <c r="M35" s="531"/>
      <c r="N35" s="531"/>
      <c r="O35" s="531"/>
      <c r="P35" s="531"/>
      <c r="Q35" s="531"/>
      <c r="R35" s="531"/>
      <c r="S35" s="531"/>
      <c r="T35" s="531"/>
      <c r="U35" s="531"/>
      <c r="V35" s="531"/>
      <c r="W35" s="531"/>
      <c r="X35" s="531"/>
      <c r="Y35" s="531"/>
      <c r="Z35" s="531"/>
      <c r="AA35" s="531"/>
      <c r="AB35" s="531"/>
      <c r="AC35" s="531"/>
      <c r="AD35" s="531"/>
      <c r="AE35" s="372">
        <v>50</v>
      </c>
    </row>
    <row r="36" spans="1:31" ht="15" customHeight="1" outlineLevel="1" x14ac:dyDescent="0.25">
      <c r="A36" s="368"/>
      <c r="B36" s="365"/>
      <c r="C36" s="537" t="s">
        <v>1328</v>
      </c>
      <c r="D36" s="537"/>
      <c r="E36" s="537"/>
      <c r="F36" s="537"/>
      <c r="G36" s="537"/>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166">
        <v>51</v>
      </c>
    </row>
    <row r="37" spans="1:31" ht="15" customHeight="1" outlineLevel="1" x14ac:dyDescent="0.25">
      <c r="A37" s="368"/>
      <c r="B37" s="365"/>
      <c r="C37" s="538" t="s">
        <v>1191</v>
      </c>
      <c r="D37" s="538"/>
      <c r="E37" s="538"/>
      <c r="F37" s="538"/>
      <c r="G37" s="538"/>
      <c r="H37" s="538"/>
      <c r="I37" s="538"/>
      <c r="J37" s="538"/>
      <c r="K37" s="538"/>
      <c r="L37" s="538"/>
      <c r="M37" s="538"/>
      <c r="N37" s="538"/>
      <c r="O37" s="538"/>
      <c r="P37" s="538"/>
      <c r="Q37" s="538"/>
      <c r="R37" s="538"/>
      <c r="S37" s="538"/>
      <c r="T37" s="538"/>
      <c r="U37" s="538"/>
      <c r="V37" s="538"/>
      <c r="W37" s="538"/>
      <c r="X37" s="538"/>
      <c r="Y37" s="538"/>
      <c r="Z37" s="538"/>
      <c r="AA37" s="538"/>
      <c r="AB37" s="538"/>
      <c r="AC37" s="538"/>
      <c r="AD37" s="538"/>
      <c r="AE37" s="372">
        <v>52</v>
      </c>
    </row>
    <row r="38" spans="1:31" ht="15" customHeight="1" outlineLevel="1" x14ac:dyDescent="0.25">
      <c r="A38" s="368"/>
      <c r="B38" s="365"/>
      <c r="C38" s="537" t="s">
        <v>1326</v>
      </c>
      <c r="D38" s="537"/>
      <c r="E38" s="537"/>
      <c r="F38" s="537"/>
      <c r="G38" s="537"/>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166">
        <v>55</v>
      </c>
    </row>
    <row r="39" spans="1:31" ht="15" customHeight="1" outlineLevel="1" x14ac:dyDescent="0.25">
      <c r="A39" s="368"/>
      <c r="B39" s="365"/>
      <c r="C39" s="538" t="s">
        <v>797</v>
      </c>
      <c r="D39" s="538"/>
      <c r="E39" s="538"/>
      <c r="F39" s="538"/>
      <c r="G39" s="538"/>
      <c r="H39" s="538"/>
      <c r="I39" s="538"/>
      <c r="J39" s="538"/>
      <c r="K39" s="538"/>
      <c r="L39" s="538"/>
      <c r="M39" s="538"/>
      <c r="N39" s="538"/>
      <c r="O39" s="538"/>
      <c r="P39" s="538"/>
      <c r="Q39" s="538"/>
      <c r="R39" s="538"/>
      <c r="S39" s="538"/>
      <c r="T39" s="538"/>
      <c r="U39" s="538"/>
      <c r="V39" s="538"/>
      <c r="W39" s="538"/>
      <c r="X39" s="538"/>
      <c r="Y39" s="538"/>
      <c r="Z39" s="538"/>
      <c r="AA39" s="538"/>
      <c r="AB39" s="538"/>
      <c r="AC39" s="538"/>
      <c r="AD39" s="538"/>
      <c r="AE39" s="372">
        <v>56</v>
      </c>
    </row>
    <row r="40" spans="1:31" ht="15" customHeight="1" outlineLevel="1" x14ac:dyDescent="0.25">
      <c r="A40" s="368"/>
      <c r="B40" s="365"/>
      <c r="C40" s="537" t="s">
        <v>1203</v>
      </c>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166">
        <v>57</v>
      </c>
    </row>
    <row r="41" spans="1:31" ht="15" customHeight="1" outlineLevel="1" x14ac:dyDescent="0.25">
      <c r="A41" s="368"/>
      <c r="B41" s="365"/>
      <c r="C41" s="538" t="s">
        <v>1204</v>
      </c>
      <c r="D41" s="538"/>
      <c r="E41" s="538"/>
      <c r="F41" s="538"/>
      <c r="G41" s="538"/>
      <c r="H41" s="538"/>
      <c r="I41" s="538"/>
      <c r="J41" s="538"/>
      <c r="K41" s="538"/>
      <c r="L41" s="538"/>
      <c r="M41" s="538"/>
      <c r="N41" s="538"/>
      <c r="O41" s="538"/>
      <c r="P41" s="538"/>
      <c r="Q41" s="538"/>
      <c r="R41" s="538"/>
      <c r="S41" s="538"/>
      <c r="T41" s="538"/>
      <c r="U41" s="538"/>
      <c r="V41" s="538"/>
      <c r="W41" s="538"/>
      <c r="X41" s="538"/>
      <c r="Y41" s="538"/>
      <c r="Z41" s="538"/>
      <c r="AA41" s="538"/>
      <c r="AB41" s="538"/>
      <c r="AC41" s="538"/>
      <c r="AD41" s="538"/>
      <c r="AE41" s="372">
        <v>59</v>
      </c>
    </row>
    <row r="42" spans="1:31" x14ac:dyDescent="0.25">
      <c r="A42" s="368"/>
      <c r="B42" s="501" t="s">
        <v>70</v>
      </c>
      <c r="C42" s="501"/>
      <c r="D42" s="501"/>
      <c r="E42" s="501"/>
      <c r="F42" s="501"/>
      <c r="G42" s="501"/>
      <c r="H42" s="501"/>
      <c r="I42" s="501"/>
      <c r="J42" s="501"/>
      <c r="K42" s="501"/>
      <c r="L42" s="501"/>
      <c r="M42" s="501"/>
      <c r="N42" s="501"/>
      <c r="O42" s="501"/>
      <c r="P42" s="501"/>
      <c r="Q42" s="501"/>
      <c r="R42" s="501"/>
      <c r="S42" s="501"/>
      <c r="T42" s="501"/>
      <c r="U42" s="501"/>
      <c r="V42" s="501"/>
      <c r="W42" s="501"/>
      <c r="X42" s="501"/>
      <c r="Y42" s="501"/>
      <c r="Z42" s="501"/>
      <c r="AA42" s="501"/>
      <c r="AB42" s="501"/>
      <c r="AC42" s="501"/>
      <c r="AD42" s="501"/>
      <c r="AE42" s="72"/>
    </row>
    <row r="43" spans="1:31" ht="15" customHeight="1" outlineLevel="1" x14ac:dyDescent="0.25">
      <c r="A43" s="368"/>
      <c r="B43" s="365"/>
      <c r="C43" s="535" t="s">
        <v>1150</v>
      </c>
      <c r="D43" s="535"/>
      <c r="E43" s="535"/>
      <c r="F43" s="535"/>
      <c r="G43" s="535"/>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471">
        <v>60</v>
      </c>
    </row>
    <row r="44" spans="1:31" ht="15" customHeight="1" outlineLevel="1" x14ac:dyDescent="0.25">
      <c r="A44" s="368"/>
      <c r="B44" s="365"/>
      <c r="C44" s="532" t="s">
        <v>2428</v>
      </c>
      <c r="D44" s="532"/>
      <c r="E44" s="532"/>
      <c r="F44" s="532"/>
      <c r="G44" s="532"/>
      <c r="H44" s="532"/>
      <c r="I44" s="532"/>
      <c r="J44" s="532"/>
      <c r="K44" s="532"/>
      <c r="L44" s="532"/>
      <c r="M44" s="532"/>
      <c r="N44" s="532"/>
      <c r="O44" s="532"/>
      <c r="P44" s="532"/>
      <c r="Q44" s="532"/>
      <c r="R44" s="532"/>
      <c r="S44" s="532"/>
      <c r="T44" s="532"/>
      <c r="U44" s="532"/>
      <c r="V44" s="532"/>
      <c r="W44" s="532"/>
      <c r="X44" s="532"/>
      <c r="Y44" s="532"/>
      <c r="Z44" s="532"/>
      <c r="AA44" s="532"/>
      <c r="AB44" s="532"/>
      <c r="AC44" s="532"/>
      <c r="AD44" s="532"/>
      <c r="AE44" s="166">
        <v>64</v>
      </c>
    </row>
    <row r="45" spans="1:31" ht="15" customHeight="1" outlineLevel="1" x14ac:dyDescent="0.25">
      <c r="A45" s="368"/>
      <c r="B45" s="365"/>
      <c r="C45" s="529" t="s">
        <v>2427</v>
      </c>
      <c r="D45" s="529"/>
      <c r="E45" s="529"/>
      <c r="F45" s="529"/>
      <c r="G45" s="529"/>
      <c r="H45" s="529"/>
      <c r="I45" s="529"/>
      <c r="J45" s="529"/>
      <c r="K45" s="529"/>
      <c r="L45" s="529"/>
      <c r="M45" s="529"/>
      <c r="N45" s="529"/>
      <c r="O45" s="529"/>
      <c r="P45" s="529"/>
      <c r="Q45" s="529"/>
      <c r="R45" s="529"/>
      <c r="S45" s="529"/>
      <c r="T45" s="529"/>
      <c r="U45" s="529"/>
      <c r="V45" s="529"/>
      <c r="W45" s="529"/>
      <c r="X45" s="529"/>
      <c r="Y45" s="529"/>
      <c r="Z45" s="529"/>
      <c r="AA45" s="529"/>
      <c r="AB45" s="529"/>
      <c r="AC45" s="529"/>
      <c r="AD45" s="529"/>
      <c r="AE45" s="372">
        <v>65</v>
      </c>
    </row>
    <row r="46" spans="1:31" ht="15" customHeight="1" outlineLevel="1" x14ac:dyDescent="0.25">
      <c r="A46" s="368"/>
      <c r="B46" s="365"/>
      <c r="C46" s="532" t="s">
        <v>1316</v>
      </c>
      <c r="D46" s="532"/>
      <c r="E46" s="532"/>
      <c r="F46" s="532"/>
      <c r="G46" s="532"/>
      <c r="H46" s="532"/>
      <c r="I46" s="532"/>
      <c r="J46" s="532"/>
      <c r="K46" s="532"/>
      <c r="L46" s="532"/>
      <c r="M46" s="532"/>
      <c r="N46" s="532"/>
      <c r="O46" s="532"/>
      <c r="P46" s="532"/>
      <c r="Q46" s="532"/>
      <c r="R46" s="532"/>
      <c r="S46" s="532"/>
      <c r="T46" s="532"/>
      <c r="U46" s="532"/>
      <c r="V46" s="532"/>
      <c r="W46" s="532"/>
      <c r="X46" s="532"/>
      <c r="Y46" s="532"/>
      <c r="Z46" s="532"/>
      <c r="AA46" s="532"/>
      <c r="AB46" s="532"/>
      <c r="AC46" s="532"/>
      <c r="AD46" s="532"/>
      <c r="AE46" s="166">
        <v>66</v>
      </c>
    </row>
    <row r="47" spans="1:31" ht="15" customHeight="1" outlineLevel="1" x14ac:dyDescent="0.25">
      <c r="A47" s="368"/>
      <c r="B47" s="365"/>
      <c r="C47" s="529" t="s">
        <v>1253</v>
      </c>
      <c r="D47" s="529"/>
      <c r="E47" s="529"/>
      <c r="F47" s="529"/>
      <c r="G47" s="529"/>
      <c r="H47" s="529"/>
      <c r="I47" s="529"/>
      <c r="J47" s="529"/>
      <c r="K47" s="529"/>
      <c r="L47" s="529"/>
      <c r="M47" s="529"/>
      <c r="N47" s="529"/>
      <c r="O47" s="529"/>
      <c r="P47" s="529"/>
      <c r="Q47" s="529"/>
      <c r="R47" s="529"/>
      <c r="S47" s="529"/>
      <c r="T47" s="529"/>
      <c r="U47" s="529"/>
      <c r="V47" s="529"/>
      <c r="W47" s="529"/>
      <c r="X47" s="529"/>
      <c r="Y47" s="529"/>
      <c r="Z47" s="529"/>
      <c r="AA47" s="529"/>
      <c r="AB47" s="529"/>
      <c r="AC47" s="529"/>
      <c r="AD47" s="529"/>
      <c r="AE47" s="372">
        <v>67</v>
      </c>
    </row>
    <row r="48" spans="1:31" ht="15" customHeight="1" outlineLevel="1" x14ac:dyDescent="0.25">
      <c r="A48" s="368"/>
      <c r="B48" s="365"/>
      <c r="C48" s="532" t="s">
        <v>2426</v>
      </c>
      <c r="D48" s="532"/>
      <c r="E48" s="532"/>
      <c r="F48" s="532"/>
      <c r="G48" s="532"/>
      <c r="H48" s="532"/>
      <c r="I48" s="532"/>
      <c r="J48" s="532"/>
      <c r="K48" s="532"/>
      <c r="L48" s="532"/>
      <c r="M48" s="532"/>
      <c r="N48" s="532"/>
      <c r="O48" s="532"/>
      <c r="P48" s="532"/>
      <c r="Q48" s="532"/>
      <c r="R48" s="532"/>
      <c r="S48" s="532"/>
      <c r="T48" s="532"/>
      <c r="U48" s="532"/>
      <c r="V48" s="532"/>
      <c r="W48" s="532"/>
      <c r="X48" s="532"/>
      <c r="Y48" s="532"/>
      <c r="Z48" s="532"/>
      <c r="AA48" s="532"/>
      <c r="AB48" s="532"/>
      <c r="AC48" s="532"/>
      <c r="AD48" s="532"/>
      <c r="AE48" s="166">
        <v>68</v>
      </c>
    </row>
    <row r="49" spans="1:31" ht="15" customHeight="1" outlineLevel="1" x14ac:dyDescent="0.25">
      <c r="A49" s="368"/>
      <c r="B49" s="365"/>
      <c r="C49" s="529" t="s">
        <v>2425</v>
      </c>
      <c r="D49" s="529"/>
      <c r="E49" s="529"/>
      <c r="F49" s="529"/>
      <c r="G49" s="529"/>
      <c r="H49" s="529"/>
      <c r="I49" s="529"/>
      <c r="J49" s="529"/>
      <c r="K49" s="529"/>
      <c r="L49" s="529"/>
      <c r="M49" s="529"/>
      <c r="N49" s="529"/>
      <c r="O49" s="529"/>
      <c r="P49" s="529"/>
      <c r="Q49" s="529"/>
      <c r="R49" s="529"/>
      <c r="S49" s="529"/>
      <c r="T49" s="529"/>
      <c r="U49" s="529"/>
      <c r="V49" s="529"/>
      <c r="W49" s="529"/>
      <c r="X49" s="529"/>
      <c r="Y49" s="529"/>
      <c r="Z49" s="529"/>
      <c r="AA49" s="529"/>
      <c r="AB49" s="529"/>
      <c r="AC49" s="529"/>
      <c r="AD49" s="529"/>
      <c r="AE49" s="372">
        <v>72</v>
      </c>
    </row>
    <row r="50" spans="1:31" ht="15" customHeight="1" outlineLevel="1" x14ac:dyDescent="0.25">
      <c r="A50" s="368"/>
      <c r="B50" s="365"/>
      <c r="C50" s="532" t="s">
        <v>2424</v>
      </c>
      <c r="D50" s="532"/>
      <c r="E50" s="532"/>
      <c r="F50" s="532"/>
      <c r="G50" s="532"/>
      <c r="H50" s="532"/>
      <c r="I50" s="532"/>
      <c r="J50" s="532"/>
      <c r="K50" s="532"/>
      <c r="L50" s="532"/>
      <c r="M50" s="532"/>
      <c r="N50" s="532"/>
      <c r="O50" s="532"/>
      <c r="P50" s="532"/>
      <c r="Q50" s="532"/>
      <c r="R50" s="532"/>
      <c r="S50" s="532"/>
      <c r="T50" s="532"/>
      <c r="U50" s="532"/>
      <c r="V50" s="532"/>
      <c r="W50" s="532"/>
      <c r="X50" s="532"/>
      <c r="Y50" s="532"/>
      <c r="Z50" s="532"/>
      <c r="AA50" s="532"/>
      <c r="AB50" s="532"/>
      <c r="AC50" s="532"/>
      <c r="AD50" s="532"/>
      <c r="AE50" s="166">
        <v>73</v>
      </c>
    </row>
    <row r="51" spans="1:31" ht="15" customHeight="1" outlineLevel="1" x14ac:dyDescent="0.25">
      <c r="A51" s="368"/>
      <c r="B51" s="365"/>
      <c r="C51" s="529" t="s">
        <v>2423</v>
      </c>
      <c r="D51" s="529"/>
      <c r="E51" s="529"/>
      <c r="F51" s="529"/>
      <c r="G51" s="529"/>
      <c r="H51" s="529"/>
      <c r="I51" s="529"/>
      <c r="J51" s="529"/>
      <c r="K51" s="529"/>
      <c r="L51" s="529"/>
      <c r="M51" s="529"/>
      <c r="N51" s="529"/>
      <c r="O51" s="529"/>
      <c r="P51" s="529"/>
      <c r="Q51" s="529"/>
      <c r="R51" s="529"/>
      <c r="S51" s="529"/>
      <c r="T51" s="529"/>
      <c r="U51" s="529"/>
      <c r="V51" s="529"/>
      <c r="W51" s="529"/>
      <c r="X51" s="529"/>
      <c r="Y51" s="529"/>
      <c r="Z51" s="529"/>
      <c r="AA51" s="529"/>
      <c r="AB51" s="529"/>
      <c r="AC51" s="529"/>
      <c r="AD51" s="529"/>
      <c r="AE51" s="372">
        <v>74</v>
      </c>
    </row>
    <row r="52" spans="1:31" ht="15" customHeight="1" outlineLevel="1" x14ac:dyDescent="0.25">
      <c r="A52" s="368"/>
      <c r="B52" s="365"/>
      <c r="C52" s="532" t="s">
        <v>2422</v>
      </c>
      <c r="D52" s="532"/>
      <c r="E52" s="532"/>
      <c r="F52" s="532"/>
      <c r="G52" s="532"/>
      <c r="H52" s="532"/>
      <c r="I52" s="532"/>
      <c r="J52" s="532"/>
      <c r="K52" s="532"/>
      <c r="L52" s="532"/>
      <c r="M52" s="532"/>
      <c r="N52" s="532"/>
      <c r="O52" s="532"/>
      <c r="P52" s="532"/>
      <c r="Q52" s="532"/>
      <c r="R52" s="532"/>
      <c r="S52" s="532"/>
      <c r="T52" s="532"/>
      <c r="U52" s="532"/>
      <c r="V52" s="532"/>
      <c r="W52" s="532"/>
      <c r="X52" s="532"/>
      <c r="Y52" s="532"/>
      <c r="Z52" s="532"/>
      <c r="AA52" s="532"/>
      <c r="AB52" s="532"/>
      <c r="AC52" s="532"/>
      <c r="AD52" s="532"/>
      <c r="AE52" s="166">
        <v>75</v>
      </c>
    </row>
    <row r="53" spans="1:31" ht="15" customHeight="1" outlineLevel="1" x14ac:dyDescent="0.25">
      <c r="A53" s="368"/>
      <c r="B53" s="365"/>
      <c r="C53" s="529" t="s">
        <v>2421</v>
      </c>
      <c r="D53" s="529"/>
      <c r="E53" s="529"/>
      <c r="F53" s="529"/>
      <c r="G53" s="529"/>
      <c r="H53" s="529"/>
      <c r="I53" s="529"/>
      <c r="J53" s="529"/>
      <c r="K53" s="529"/>
      <c r="L53" s="529"/>
      <c r="M53" s="529"/>
      <c r="N53" s="529"/>
      <c r="O53" s="529"/>
      <c r="P53" s="529"/>
      <c r="Q53" s="529"/>
      <c r="R53" s="529"/>
      <c r="S53" s="529"/>
      <c r="T53" s="529"/>
      <c r="U53" s="529"/>
      <c r="V53" s="529"/>
      <c r="W53" s="529"/>
      <c r="X53" s="529"/>
      <c r="Y53" s="529"/>
      <c r="Z53" s="529"/>
      <c r="AA53" s="529"/>
      <c r="AB53" s="529"/>
      <c r="AC53" s="529"/>
      <c r="AD53" s="529"/>
      <c r="AE53" s="372">
        <v>76</v>
      </c>
    </row>
    <row r="54" spans="1:31" s="379" customFormat="1" ht="15" customHeight="1" outlineLevel="1" x14ac:dyDescent="0.25">
      <c r="A54" s="383"/>
      <c r="B54" s="378"/>
      <c r="C54" s="532" t="s">
        <v>2420</v>
      </c>
      <c r="D54" s="532"/>
      <c r="E54" s="532"/>
      <c r="F54" s="532"/>
      <c r="G54" s="532"/>
      <c r="H54" s="532"/>
      <c r="I54" s="532"/>
      <c r="J54" s="532"/>
      <c r="K54" s="532"/>
      <c r="L54" s="532"/>
      <c r="M54" s="532"/>
      <c r="N54" s="532"/>
      <c r="O54" s="532"/>
      <c r="P54" s="532"/>
      <c r="Q54" s="532"/>
      <c r="R54" s="532"/>
      <c r="S54" s="532"/>
      <c r="T54" s="532"/>
      <c r="U54" s="532"/>
      <c r="V54" s="532"/>
      <c r="W54" s="532"/>
      <c r="X54" s="532"/>
      <c r="Y54" s="532"/>
      <c r="Z54" s="532"/>
      <c r="AA54" s="532"/>
      <c r="AB54" s="532"/>
      <c r="AC54" s="532"/>
      <c r="AD54" s="532"/>
      <c r="AE54" s="166">
        <v>77</v>
      </c>
    </row>
    <row r="55" spans="1:31" ht="15" customHeight="1" outlineLevel="1" x14ac:dyDescent="0.25">
      <c r="A55" s="368"/>
      <c r="B55" s="365"/>
      <c r="C55" s="531" t="s">
        <v>2456</v>
      </c>
      <c r="D55" s="531"/>
      <c r="E55" s="531"/>
      <c r="F55" s="531"/>
      <c r="G55" s="531"/>
      <c r="H55" s="531"/>
      <c r="I55" s="531"/>
      <c r="J55" s="531"/>
      <c r="K55" s="531"/>
      <c r="L55" s="531"/>
      <c r="M55" s="531"/>
      <c r="N55" s="531"/>
      <c r="O55" s="531"/>
      <c r="P55" s="531"/>
      <c r="Q55" s="531"/>
      <c r="R55" s="531"/>
      <c r="S55" s="531"/>
      <c r="T55" s="531"/>
      <c r="U55" s="531"/>
      <c r="V55" s="531"/>
      <c r="W55" s="531"/>
      <c r="X55" s="531"/>
      <c r="Y55" s="531"/>
      <c r="Z55" s="531"/>
      <c r="AA55" s="531"/>
      <c r="AB55" s="531"/>
      <c r="AC55" s="531"/>
      <c r="AD55" s="531"/>
      <c r="AE55" s="372">
        <v>78</v>
      </c>
    </row>
    <row r="56" spans="1:31" ht="15" customHeight="1" outlineLevel="1" x14ac:dyDescent="0.25">
      <c r="A56" s="368"/>
      <c r="B56" s="365"/>
      <c r="C56" s="532" t="s">
        <v>1225</v>
      </c>
      <c r="D56" s="532"/>
      <c r="E56" s="532"/>
      <c r="F56" s="532"/>
      <c r="G56" s="532"/>
      <c r="H56" s="532"/>
      <c r="I56" s="532"/>
      <c r="J56" s="532"/>
      <c r="K56" s="532"/>
      <c r="L56" s="532"/>
      <c r="M56" s="532"/>
      <c r="N56" s="532"/>
      <c r="O56" s="532"/>
      <c r="P56" s="532"/>
      <c r="Q56" s="532"/>
      <c r="R56" s="532"/>
      <c r="S56" s="532"/>
      <c r="T56" s="532"/>
      <c r="U56" s="532"/>
      <c r="V56" s="532"/>
      <c r="W56" s="532"/>
      <c r="X56" s="532"/>
      <c r="Y56" s="532"/>
      <c r="Z56" s="532"/>
      <c r="AA56" s="532"/>
      <c r="AB56" s="532"/>
      <c r="AC56" s="532"/>
      <c r="AD56" s="532"/>
      <c r="AE56" s="166">
        <v>79</v>
      </c>
    </row>
    <row r="57" spans="1:31" ht="15" customHeight="1" outlineLevel="1" x14ac:dyDescent="0.25">
      <c r="A57" s="368"/>
      <c r="B57" s="365"/>
      <c r="C57" s="529" t="s">
        <v>1163</v>
      </c>
      <c r="D57" s="529"/>
      <c r="E57" s="529"/>
      <c r="F57" s="529"/>
      <c r="G57" s="529"/>
      <c r="H57" s="529"/>
      <c r="I57" s="529"/>
      <c r="J57" s="529"/>
      <c r="K57" s="529"/>
      <c r="L57" s="529"/>
      <c r="M57" s="529"/>
      <c r="N57" s="529"/>
      <c r="O57" s="529"/>
      <c r="P57" s="529"/>
      <c r="Q57" s="529"/>
      <c r="R57" s="529"/>
      <c r="S57" s="529"/>
      <c r="T57" s="529"/>
      <c r="U57" s="529"/>
      <c r="V57" s="529"/>
      <c r="W57" s="529"/>
      <c r="X57" s="529"/>
      <c r="Y57" s="529"/>
      <c r="Z57" s="529"/>
      <c r="AA57" s="529"/>
      <c r="AB57" s="529"/>
      <c r="AC57" s="529"/>
      <c r="AD57" s="529"/>
      <c r="AE57" s="372">
        <v>60</v>
      </c>
    </row>
    <row r="58" spans="1:31" ht="15" customHeight="1" outlineLevel="1" x14ac:dyDescent="0.25">
      <c r="A58" s="368"/>
      <c r="B58" s="365"/>
      <c r="C58" s="532" t="s">
        <v>1226</v>
      </c>
      <c r="D58" s="532"/>
      <c r="E58" s="532"/>
      <c r="F58" s="532"/>
      <c r="G58" s="532"/>
      <c r="H58" s="532"/>
      <c r="I58" s="532"/>
      <c r="J58" s="532"/>
      <c r="K58" s="532"/>
      <c r="L58" s="532"/>
      <c r="M58" s="532"/>
      <c r="N58" s="532"/>
      <c r="O58" s="532"/>
      <c r="P58" s="532"/>
      <c r="Q58" s="532"/>
      <c r="R58" s="532"/>
      <c r="S58" s="532"/>
      <c r="T58" s="532"/>
      <c r="U58" s="532"/>
      <c r="V58" s="532"/>
      <c r="W58" s="532"/>
      <c r="X58" s="532"/>
      <c r="Y58" s="532"/>
      <c r="Z58" s="532"/>
      <c r="AA58" s="532"/>
      <c r="AB58" s="532"/>
      <c r="AC58" s="532"/>
      <c r="AD58" s="532"/>
      <c r="AE58" s="166">
        <v>80</v>
      </c>
    </row>
    <row r="59" spans="1:31" x14ac:dyDescent="0.25">
      <c r="A59" s="368"/>
      <c r="B59" s="501" t="s">
        <v>241</v>
      </c>
      <c r="C59" s="501"/>
      <c r="D59" s="501"/>
      <c r="E59" s="501"/>
      <c r="F59" s="501"/>
      <c r="G59" s="501"/>
      <c r="H59" s="501"/>
      <c r="I59" s="501"/>
      <c r="J59" s="501"/>
      <c r="K59" s="501"/>
      <c r="L59" s="501"/>
      <c r="M59" s="501"/>
      <c r="N59" s="501"/>
      <c r="O59" s="501"/>
      <c r="P59" s="501"/>
      <c r="Q59" s="501"/>
      <c r="R59" s="501"/>
      <c r="S59" s="501"/>
      <c r="T59" s="501"/>
      <c r="U59" s="501"/>
      <c r="V59" s="501"/>
      <c r="W59" s="501"/>
      <c r="X59" s="501"/>
      <c r="Y59" s="501"/>
      <c r="Z59" s="501"/>
      <c r="AA59" s="501"/>
      <c r="AB59" s="501"/>
      <c r="AC59" s="501"/>
      <c r="AD59" s="501"/>
      <c r="AE59" s="72"/>
    </row>
    <row r="60" spans="1:31" outlineLevel="1" x14ac:dyDescent="0.25">
      <c r="A60" s="368"/>
      <c r="B60" s="365"/>
      <c r="C60" s="527" t="s">
        <v>1317</v>
      </c>
      <c r="D60" s="527"/>
      <c r="E60" s="527"/>
      <c r="F60" s="527"/>
      <c r="G60" s="527"/>
      <c r="H60" s="527"/>
      <c r="I60" s="527"/>
      <c r="J60" s="527"/>
      <c r="K60" s="527"/>
      <c r="L60" s="527"/>
      <c r="M60" s="527"/>
      <c r="N60" s="527"/>
      <c r="O60" s="527"/>
      <c r="P60" s="527"/>
      <c r="Q60" s="527"/>
      <c r="R60" s="527"/>
      <c r="S60" s="527"/>
      <c r="T60" s="527"/>
      <c r="U60" s="527"/>
      <c r="V60" s="527"/>
      <c r="W60" s="527"/>
      <c r="X60" s="527"/>
      <c r="Y60" s="527"/>
      <c r="Z60" s="527"/>
      <c r="AA60" s="527"/>
      <c r="AB60" s="527"/>
      <c r="AC60" s="527"/>
      <c r="AD60" s="527"/>
      <c r="AE60" s="471">
        <v>81</v>
      </c>
    </row>
    <row r="61" spans="1:31" outlineLevel="1" x14ac:dyDescent="0.25">
      <c r="A61" s="368"/>
      <c r="B61" s="365"/>
      <c r="C61" s="499" t="s">
        <v>2419</v>
      </c>
      <c r="D61" s="499"/>
      <c r="E61" s="499"/>
      <c r="F61" s="499"/>
      <c r="G61" s="499"/>
      <c r="H61" s="499"/>
      <c r="I61" s="499"/>
      <c r="J61" s="499"/>
      <c r="K61" s="499"/>
      <c r="L61" s="499"/>
      <c r="M61" s="499"/>
      <c r="N61" s="499"/>
      <c r="O61" s="499"/>
      <c r="P61" s="499"/>
      <c r="Q61" s="499"/>
      <c r="R61" s="499"/>
      <c r="S61" s="499"/>
      <c r="T61" s="499"/>
      <c r="U61" s="499"/>
      <c r="V61" s="499"/>
      <c r="W61" s="499"/>
      <c r="X61" s="499"/>
      <c r="Y61" s="499"/>
      <c r="Z61" s="499"/>
      <c r="AA61" s="499"/>
      <c r="AB61" s="499"/>
      <c r="AC61" s="499"/>
      <c r="AD61" s="499"/>
      <c r="AE61" s="166">
        <v>82</v>
      </c>
    </row>
    <row r="62" spans="1:31" outlineLevel="1" x14ac:dyDescent="0.25">
      <c r="A62" s="368"/>
      <c r="B62" s="365"/>
      <c r="C62" s="530" t="s">
        <v>2418</v>
      </c>
      <c r="D62" s="530"/>
      <c r="E62" s="530"/>
      <c r="F62" s="530"/>
      <c r="G62" s="530"/>
      <c r="H62" s="530"/>
      <c r="I62" s="530"/>
      <c r="J62" s="530"/>
      <c r="K62" s="530"/>
      <c r="L62" s="530"/>
      <c r="M62" s="530"/>
      <c r="N62" s="530"/>
      <c r="O62" s="530"/>
      <c r="P62" s="530"/>
      <c r="Q62" s="530"/>
      <c r="R62" s="530"/>
      <c r="S62" s="530"/>
      <c r="T62" s="530"/>
      <c r="U62" s="530"/>
      <c r="V62" s="530"/>
      <c r="W62" s="530"/>
      <c r="X62" s="530"/>
      <c r="Y62" s="530"/>
      <c r="Z62" s="530"/>
      <c r="AA62" s="530"/>
      <c r="AB62" s="530"/>
      <c r="AC62" s="530"/>
      <c r="AD62" s="530"/>
      <c r="AE62" s="372">
        <v>83</v>
      </c>
    </row>
    <row r="63" spans="1:31" s="465" customFormat="1" outlineLevel="1" x14ac:dyDescent="0.25">
      <c r="A63" s="466"/>
      <c r="B63" s="464"/>
      <c r="C63" s="528" t="s">
        <v>2913</v>
      </c>
      <c r="D63" s="528"/>
      <c r="E63" s="528"/>
      <c r="F63" s="528"/>
      <c r="G63" s="528"/>
      <c r="H63" s="528"/>
      <c r="I63" s="528"/>
      <c r="J63" s="528"/>
      <c r="K63" s="528"/>
      <c r="L63" s="528"/>
      <c r="M63" s="528"/>
      <c r="N63" s="528"/>
      <c r="O63" s="528"/>
      <c r="P63" s="528"/>
      <c r="Q63" s="528"/>
      <c r="R63" s="528"/>
      <c r="S63" s="528"/>
      <c r="T63" s="528"/>
      <c r="U63" s="528"/>
      <c r="V63" s="528"/>
      <c r="W63" s="528"/>
      <c r="X63" s="528"/>
      <c r="Y63" s="528"/>
      <c r="Z63" s="528"/>
      <c r="AA63" s="528"/>
      <c r="AB63" s="528"/>
      <c r="AC63" s="528"/>
      <c r="AD63" s="528"/>
      <c r="AE63" s="166">
        <v>86</v>
      </c>
    </row>
    <row r="64" spans="1:31" outlineLevel="1" x14ac:dyDescent="0.25">
      <c r="A64" s="368"/>
      <c r="B64" s="365"/>
      <c r="C64" s="530" t="s">
        <v>1282</v>
      </c>
      <c r="D64" s="530"/>
      <c r="E64" s="530"/>
      <c r="F64" s="530"/>
      <c r="G64" s="530"/>
      <c r="H64" s="530"/>
      <c r="I64" s="530"/>
      <c r="J64" s="530"/>
      <c r="K64" s="530"/>
      <c r="L64" s="530"/>
      <c r="M64" s="530"/>
      <c r="N64" s="530"/>
      <c r="O64" s="530"/>
      <c r="P64" s="530"/>
      <c r="Q64" s="530"/>
      <c r="R64" s="530"/>
      <c r="S64" s="530"/>
      <c r="T64" s="530"/>
      <c r="U64" s="530"/>
      <c r="V64" s="530"/>
      <c r="W64" s="530"/>
      <c r="X64" s="530"/>
      <c r="Y64" s="530"/>
      <c r="Z64" s="530"/>
      <c r="AA64" s="530"/>
      <c r="AB64" s="530"/>
      <c r="AC64" s="530"/>
      <c r="AD64" s="530"/>
      <c r="AE64" s="372">
        <v>87</v>
      </c>
    </row>
    <row r="65" spans="1:31" outlineLevel="1" x14ac:dyDescent="0.25">
      <c r="A65" s="368"/>
      <c r="B65" s="365"/>
      <c r="C65" s="499" t="s">
        <v>1173</v>
      </c>
      <c r="D65" s="499"/>
      <c r="E65" s="499"/>
      <c r="F65" s="499"/>
      <c r="G65" s="499"/>
      <c r="H65" s="499"/>
      <c r="I65" s="499"/>
      <c r="J65" s="499"/>
      <c r="K65" s="499"/>
      <c r="L65" s="499"/>
      <c r="M65" s="499"/>
      <c r="N65" s="499"/>
      <c r="O65" s="499"/>
      <c r="P65" s="499"/>
      <c r="Q65" s="499"/>
      <c r="R65" s="499"/>
      <c r="S65" s="499"/>
      <c r="T65" s="499"/>
      <c r="U65" s="499"/>
      <c r="V65" s="499"/>
      <c r="W65" s="499"/>
      <c r="X65" s="499"/>
      <c r="Y65" s="499"/>
      <c r="Z65" s="499"/>
      <c r="AA65" s="499"/>
      <c r="AB65" s="499"/>
      <c r="AC65" s="499"/>
      <c r="AD65" s="499"/>
      <c r="AE65" s="166">
        <v>88</v>
      </c>
    </row>
    <row r="66" spans="1:31" outlineLevel="1" x14ac:dyDescent="0.25">
      <c r="A66" s="368"/>
      <c r="B66" s="365"/>
      <c r="C66" s="530" t="s">
        <v>1186</v>
      </c>
      <c r="D66" s="530"/>
      <c r="E66" s="530"/>
      <c r="F66" s="530"/>
      <c r="G66" s="530"/>
      <c r="H66" s="530"/>
      <c r="I66" s="530"/>
      <c r="J66" s="530"/>
      <c r="K66" s="530"/>
      <c r="L66" s="530"/>
      <c r="M66" s="530"/>
      <c r="N66" s="530"/>
      <c r="O66" s="530"/>
      <c r="P66" s="530"/>
      <c r="Q66" s="530"/>
      <c r="R66" s="530"/>
      <c r="S66" s="530"/>
      <c r="T66" s="530"/>
      <c r="U66" s="530"/>
      <c r="V66" s="530"/>
      <c r="W66" s="530"/>
      <c r="X66" s="530"/>
      <c r="Y66" s="530"/>
      <c r="Z66" s="530"/>
      <c r="AA66" s="530"/>
      <c r="AB66" s="530"/>
      <c r="AC66" s="530"/>
      <c r="AD66" s="530"/>
      <c r="AE66" s="372">
        <v>89</v>
      </c>
    </row>
    <row r="67" spans="1:31" outlineLevel="1" x14ac:dyDescent="0.25">
      <c r="A67" s="368"/>
      <c r="B67" s="365"/>
      <c r="C67" s="499" t="s">
        <v>1254</v>
      </c>
      <c r="D67" s="499"/>
      <c r="E67" s="499"/>
      <c r="F67" s="499"/>
      <c r="G67" s="499"/>
      <c r="H67" s="499"/>
      <c r="I67" s="499"/>
      <c r="J67" s="499"/>
      <c r="K67" s="499"/>
      <c r="L67" s="499"/>
      <c r="M67" s="499"/>
      <c r="N67" s="499"/>
      <c r="O67" s="499"/>
      <c r="P67" s="499"/>
      <c r="Q67" s="499"/>
      <c r="R67" s="499"/>
      <c r="S67" s="499"/>
      <c r="T67" s="499"/>
      <c r="U67" s="499"/>
      <c r="V67" s="499"/>
      <c r="W67" s="499"/>
      <c r="X67" s="499"/>
      <c r="Y67" s="499"/>
      <c r="Z67" s="499"/>
      <c r="AA67" s="499"/>
      <c r="AB67" s="499"/>
      <c r="AC67" s="499"/>
      <c r="AD67" s="499"/>
      <c r="AE67" s="166">
        <v>90</v>
      </c>
    </row>
    <row r="68" spans="1:31" outlineLevel="1" x14ac:dyDescent="0.25">
      <c r="A68" s="368"/>
      <c r="B68" s="365"/>
      <c r="C68" s="530" t="s">
        <v>1311</v>
      </c>
      <c r="D68" s="530"/>
      <c r="E68" s="530"/>
      <c r="F68" s="530"/>
      <c r="G68" s="530"/>
      <c r="H68" s="530"/>
      <c r="I68" s="530"/>
      <c r="J68" s="530"/>
      <c r="K68" s="530"/>
      <c r="L68" s="530"/>
      <c r="M68" s="530"/>
      <c r="N68" s="530"/>
      <c r="O68" s="530"/>
      <c r="P68" s="530"/>
      <c r="Q68" s="530"/>
      <c r="R68" s="530"/>
      <c r="S68" s="530"/>
      <c r="T68" s="530"/>
      <c r="U68" s="530"/>
      <c r="V68" s="530"/>
      <c r="W68" s="530"/>
      <c r="X68" s="530"/>
      <c r="Y68" s="530"/>
      <c r="Z68" s="530"/>
      <c r="AA68" s="530"/>
      <c r="AB68" s="530"/>
      <c r="AC68" s="530"/>
      <c r="AD68" s="530"/>
      <c r="AE68" s="372">
        <v>91</v>
      </c>
    </row>
    <row r="69" spans="1:31" outlineLevel="1" x14ac:dyDescent="0.25">
      <c r="A69" s="368"/>
      <c r="B69" s="365"/>
      <c r="C69" s="499" t="s">
        <v>1255</v>
      </c>
      <c r="D69" s="499"/>
      <c r="E69" s="499"/>
      <c r="F69" s="499"/>
      <c r="G69" s="499"/>
      <c r="H69" s="499"/>
      <c r="I69" s="499"/>
      <c r="J69" s="499"/>
      <c r="K69" s="499"/>
      <c r="L69" s="499"/>
      <c r="M69" s="499"/>
      <c r="N69" s="499"/>
      <c r="O69" s="499"/>
      <c r="P69" s="499"/>
      <c r="Q69" s="499"/>
      <c r="R69" s="499"/>
      <c r="S69" s="499"/>
      <c r="T69" s="499"/>
      <c r="U69" s="499"/>
      <c r="V69" s="499"/>
      <c r="W69" s="499"/>
      <c r="X69" s="499"/>
      <c r="Y69" s="499"/>
      <c r="Z69" s="499"/>
      <c r="AA69" s="499"/>
      <c r="AB69" s="499"/>
      <c r="AC69" s="499"/>
      <c r="AD69" s="499"/>
      <c r="AE69" s="166">
        <v>93</v>
      </c>
    </row>
    <row r="70" spans="1:31" outlineLevel="1" x14ac:dyDescent="0.25">
      <c r="A70" s="368"/>
      <c r="B70" s="365"/>
      <c r="C70" s="530" t="s">
        <v>2417</v>
      </c>
      <c r="D70" s="530"/>
      <c r="E70" s="530"/>
      <c r="F70" s="530"/>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372">
        <v>94</v>
      </c>
    </row>
    <row r="71" spans="1:31" outlineLevel="1" x14ac:dyDescent="0.25">
      <c r="A71" s="368"/>
      <c r="B71" s="365"/>
      <c r="C71" s="532" t="s">
        <v>2416</v>
      </c>
      <c r="D71" s="532"/>
      <c r="E71" s="532"/>
      <c r="F71" s="532"/>
      <c r="G71" s="532"/>
      <c r="H71" s="532"/>
      <c r="I71" s="532"/>
      <c r="J71" s="532"/>
      <c r="K71" s="532"/>
      <c r="L71" s="532"/>
      <c r="M71" s="532"/>
      <c r="N71" s="532"/>
      <c r="O71" s="532"/>
      <c r="P71" s="532"/>
      <c r="Q71" s="532"/>
      <c r="R71" s="532"/>
      <c r="S71" s="532"/>
      <c r="T71" s="532"/>
      <c r="U71" s="532"/>
      <c r="V71" s="532"/>
      <c r="W71" s="532"/>
      <c r="X71" s="532"/>
      <c r="Y71" s="532"/>
      <c r="Z71" s="532"/>
      <c r="AA71" s="532"/>
      <c r="AB71" s="532"/>
      <c r="AC71" s="532"/>
      <c r="AD71" s="532"/>
      <c r="AE71" s="166">
        <v>96</v>
      </c>
    </row>
    <row r="72" spans="1:31" outlineLevel="1" x14ac:dyDescent="0.25">
      <c r="A72" s="368"/>
      <c r="B72" s="365"/>
      <c r="C72" s="530" t="s">
        <v>2415</v>
      </c>
      <c r="D72" s="530"/>
      <c r="E72" s="530"/>
      <c r="F72" s="530"/>
      <c r="G72" s="530"/>
      <c r="H72" s="530"/>
      <c r="I72" s="530"/>
      <c r="J72" s="530"/>
      <c r="K72" s="530"/>
      <c r="L72" s="530"/>
      <c r="M72" s="530"/>
      <c r="N72" s="530"/>
      <c r="O72" s="530"/>
      <c r="P72" s="530"/>
      <c r="Q72" s="530"/>
      <c r="R72" s="530"/>
      <c r="S72" s="530"/>
      <c r="T72" s="530"/>
      <c r="U72" s="530"/>
      <c r="V72" s="530"/>
      <c r="W72" s="530"/>
      <c r="X72" s="530"/>
      <c r="Y72" s="530"/>
      <c r="Z72" s="530"/>
      <c r="AA72" s="530"/>
      <c r="AB72" s="530"/>
      <c r="AC72" s="530"/>
      <c r="AD72" s="530"/>
      <c r="AE72" s="372">
        <v>99</v>
      </c>
    </row>
    <row r="73" spans="1:31" outlineLevel="1" x14ac:dyDescent="0.25">
      <c r="A73" s="368"/>
      <c r="B73" s="365"/>
      <c r="C73" s="499" t="s">
        <v>1205</v>
      </c>
      <c r="D73" s="499"/>
      <c r="E73" s="499"/>
      <c r="F73" s="499"/>
      <c r="G73" s="499"/>
      <c r="H73" s="499"/>
      <c r="I73" s="499"/>
      <c r="J73" s="499"/>
      <c r="K73" s="499"/>
      <c r="L73" s="499"/>
      <c r="M73" s="499"/>
      <c r="N73" s="499"/>
      <c r="O73" s="499"/>
      <c r="P73" s="499"/>
      <c r="Q73" s="499"/>
      <c r="R73" s="499"/>
      <c r="S73" s="499"/>
      <c r="T73" s="499"/>
      <c r="U73" s="499"/>
      <c r="V73" s="499"/>
      <c r="W73" s="499"/>
      <c r="X73" s="499"/>
      <c r="Y73" s="499"/>
      <c r="Z73" s="499"/>
      <c r="AA73" s="499"/>
      <c r="AB73" s="499"/>
      <c r="AC73" s="499"/>
      <c r="AD73" s="499"/>
      <c r="AE73" s="166">
        <v>101</v>
      </c>
    </row>
    <row r="74" spans="1:31" outlineLevel="1" x14ac:dyDescent="0.25">
      <c r="A74" s="368"/>
      <c r="B74" s="365"/>
      <c r="C74" s="530" t="s">
        <v>1312</v>
      </c>
      <c r="D74" s="530"/>
      <c r="E74" s="530"/>
      <c r="F74" s="530"/>
      <c r="G74" s="530"/>
      <c r="H74" s="530"/>
      <c r="I74" s="530"/>
      <c r="J74" s="530"/>
      <c r="K74" s="530"/>
      <c r="L74" s="530"/>
      <c r="M74" s="530"/>
      <c r="N74" s="530"/>
      <c r="O74" s="530"/>
      <c r="P74" s="530"/>
      <c r="Q74" s="530"/>
      <c r="R74" s="530"/>
      <c r="S74" s="530"/>
      <c r="T74" s="530"/>
      <c r="U74" s="530"/>
      <c r="V74" s="530"/>
      <c r="W74" s="530"/>
      <c r="X74" s="530"/>
      <c r="Y74" s="530"/>
      <c r="Z74" s="530"/>
      <c r="AA74" s="530"/>
      <c r="AB74" s="530"/>
      <c r="AC74" s="530"/>
      <c r="AD74" s="530"/>
      <c r="AE74" s="372">
        <v>102</v>
      </c>
    </row>
    <row r="75" spans="1:31" outlineLevel="1" x14ac:dyDescent="0.25">
      <c r="A75" s="368"/>
      <c r="B75" s="365"/>
      <c r="C75" s="528" t="s">
        <v>1284</v>
      </c>
      <c r="D75" s="52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8"/>
      <c r="AC75" s="528"/>
      <c r="AD75" s="528"/>
      <c r="AE75" s="166">
        <v>103</v>
      </c>
    </row>
    <row r="76" spans="1:31" outlineLevel="1" x14ac:dyDescent="0.25">
      <c r="A76" s="368"/>
      <c r="B76" s="365"/>
      <c r="C76" s="530" t="s">
        <v>2414</v>
      </c>
      <c r="D76" s="530"/>
      <c r="E76" s="530"/>
      <c r="F76" s="530"/>
      <c r="G76" s="530"/>
      <c r="H76" s="530"/>
      <c r="I76" s="530"/>
      <c r="J76" s="530"/>
      <c r="K76" s="530"/>
      <c r="L76" s="530"/>
      <c r="M76" s="530"/>
      <c r="N76" s="530"/>
      <c r="O76" s="530"/>
      <c r="P76" s="530"/>
      <c r="Q76" s="530"/>
      <c r="R76" s="530"/>
      <c r="S76" s="530"/>
      <c r="T76" s="530"/>
      <c r="U76" s="530"/>
      <c r="V76" s="530"/>
      <c r="W76" s="530"/>
      <c r="X76" s="530"/>
      <c r="Y76" s="530"/>
      <c r="Z76" s="530"/>
      <c r="AA76" s="530"/>
      <c r="AB76" s="530"/>
      <c r="AC76" s="530"/>
      <c r="AD76" s="530"/>
      <c r="AE76" s="372">
        <v>104</v>
      </c>
    </row>
    <row r="77" spans="1:31" outlineLevel="1" x14ac:dyDescent="0.25">
      <c r="A77" s="368"/>
      <c r="B77" s="365"/>
      <c r="C77" s="532" t="s">
        <v>1197</v>
      </c>
      <c r="D77" s="532"/>
      <c r="E77" s="532"/>
      <c r="F77" s="532"/>
      <c r="G77" s="532"/>
      <c r="H77" s="532"/>
      <c r="I77" s="532"/>
      <c r="J77" s="532"/>
      <c r="K77" s="532"/>
      <c r="L77" s="532"/>
      <c r="M77" s="532"/>
      <c r="N77" s="532"/>
      <c r="O77" s="532"/>
      <c r="P77" s="532"/>
      <c r="Q77" s="532"/>
      <c r="R77" s="532"/>
      <c r="S77" s="532"/>
      <c r="T77" s="532"/>
      <c r="U77" s="532"/>
      <c r="V77" s="532"/>
      <c r="W77" s="532"/>
      <c r="X77" s="532"/>
      <c r="Y77" s="532"/>
      <c r="Z77" s="532"/>
      <c r="AA77" s="532"/>
      <c r="AB77" s="532"/>
      <c r="AC77" s="532"/>
      <c r="AD77" s="532"/>
      <c r="AE77" s="166">
        <v>105</v>
      </c>
    </row>
    <row r="78" spans="1:31" outlineLevel="1" x14ac:dyDescent="0.25">
      <c r="A78" s="368"/>
      <c r="B78" s="365"/>
      <c r="C78" s="529" t="s">
        <v>2413</v>
      </c>
      <c r="D78" s="529"/>
      <c r="E78" s="529"/>
      <c r="F78" s="529"/>
      <c r="G78" s="529"/>
      <c r="H78" s="529"/>
      <c r="I78" s="529"/>
      <c r="J78" s="529"/>
      <c r="K78" s="529"/>
      <c r="L78" s="529"/>
      <c r="M78" s="529"/>
      <c r="N78" s="529"/>
      <c r="O78" s="529"/>
      <c r="P78" s="529"/>
      <c r="Q78" s="529"/>
      <c r="R78" s="529"/>
      <c r="S78" s="529"/>
      <c r="T78" s="529"/>
      <c r="U78" s="529"/>
      <c r="V78" s="529"/>
      <c r="W78" s="529"/>
      <c r="X78" s="529"/>
      <c r="Y78" s="529"/>
      <c r="Z78" s="529"/>
      <c r="AA78" s="529"/>
      <c r="AB78" s="529"/>
      <c r="AC78" s="529"/>
      <c r="AD78" s="529"/>
      <c r="AE78" s="372">
        <v>107</v>
      </c>
    </row>
    <row r="79" spans="1:31" outlineLevel="1" x14ac:dyDescent="0.25">
      <c r="A79" s="368"/>
      <c r="B79" s="365"/>
      <c r="C79" s="499" t="s">
        <v>2412</v>
      </c>
      <c r="D79" s="499"/>
      <c r="E79" s="499"/>
      <c r="F79" s="499"/>
      <c r="G79" s="499"/>
      <c r="H79" s="499"/>
      <c r="I79" s="499"/>
      <c r="J79" s="499"/>
      <c r="K79" s="499"/>
      <c r="L79" s="499"/>
      <c r="M79" s="499"/>
      <c r="N79" s="499"/>
      <c r="O79" s="499"/>
      <c r="P79" s="499"/>
      <c r="Q79" s="499"/>
      <c r="R79" s="499"/>
      <c r="S79" s="499"/>
      <c r="T79" s="499"/>
      <c r="U79" s="499"/>
      <c r="V79" s="499"/>
      <c r="W79" s="499"/>
      <c r="X79" s="499"/>
      <c r="Y79" s="499"/>
      <c r="Z79" s="499"/>
      <c r="AA79" s="499"/>
      <c r="AB79" s="499"/>
      <c r="AC79" s="499"/>
      <c r="AD79" s="499"/>
      <c r="AE79" s="166">
        <v>108</v>
      </c>
    </row>
    <row r="80" spans="1:31" outlineLevel="1" x14ac:dyDescent="0.25">
      <c r="A80" s="368"/>
      <c r="B80" s="365"/>
      <c r="C80" s="530" t="s">
        <v>1285</v>
      </c>
      <c r="D80" s="530"/>
      <c r="E80" s="530"/>
      <c r="F80" s="530"/>
      <c r="G80" s="530"/>
      <c r="H80" s="530"/>
      <c r="I80" s="530"/>
      <c r="J80" s="530"/>
      <c r="K80" s="530"/>
      <c r="L80" s="530"/>
      <c r="M80" s="530"/>
      <c r="N80" s="530"/>
      <c r="O80" s="530"/>
      <c r="P80" s="530"/>
      <c r="Q80" s="530"/>
      <c r="R80" s="530"/>
      <c r="S80" s="530"/>
      <c r="T80" s="530"/>
      <c r="U80" s="530"/>
      <c r="V80" s="530"/>
      <c r="W80" s="530"/>
      <c r="X80" s="530"/>
      <c r="Y80" s="530"/>
      <c r="Z80" s="530"/>
      <c r="AA80" s="530"/>
      <c r="AB80" s="530"/>
      <c r="AC80" s="530"/>
      <c r="AD80" s="530"/>
      <c r="AE80" s="372">
        <v>111</v>
      </c>
    </row>
    <row r="81" spans="1:31" outlineLevel="1" x14ac:dyDescent="0.25">
      <c r="A81" s="368"/>
      <c r="B81" s="365"/>
      <c r="C81" s="499" t="s">
        <v>2411</v>
      </c>
      <c r="D81" s="499"/>
      <c r="E81" s="499"/>
      <c r="F81" s="499"/>
      <c r="G81" s="499"/>
      <c r="H81" s="499"/>
      <c r="I81" s="499"/>
      <c r="J81" s="499"/>
      <c r="K81" s="499"/>
      <c r="L81" s="499"/>
      <c r="M81" s="499"/>
      <c r="N81" s="499"/>
      <c r="O81" s="499"/>
      <c r="P81" s="499"/>
      <c r="Q81" s="499"/>
      <c r="R81" s="499"/>
      <c r="S81" s="499"/>
      <c r="T81" s="499"/>
      <c r="U81" s="499"/>
      <c r="V81" s="499"/>
      <c r="W81" s="499"/>
      <c r="X81" s="499"/>
      <c r="Y81" s="499"/>
      <c r="Z81" s="499"/>
      <c r="AA81" s="499"/>
      <c r="AB81" s="499"/>
      <c r="AC81" s="499"/>
      <c r="AD81" s="499"/>
      <c r="AE81" s="166">
        <v>112</v>
      </c>
    </row>
    <row r="82" spans="1:31" outlineLevel="1" x14ac:dyDescent="0.25">
      <c r="A82" s="368"/>
      <c r="B82" s="365"/>
      <c r="C82" s="530" t="s">
        <v>1192</v>
      </c>
      <c r="D82" s="530"/>
      <c r="E82" s="530"/>
      <c r="F82" s="530"/>
      <c r="G82" s="530"/>
      <c r="H82" s="530"/>
      <c r="I82" s="530"/>
      <c r="J82" s="530"/>
      <c r="K82" s="530"/>
      <c r="L82" s="530"/>
      <c r="M82" s="530"/>
      <c r="N82" s="530"/>
      <c r="O82" s="530"/>
      <c r="P82" s="530"/>
      <c r="Q82" s="530"/>
      <c r="R82" s="530"/>
      <c r="S82" s="530"/>
      <c r="T82" s="530"/>
      <c r="U82" s="530"/>
      <c r="V82" s="530"/>
      <c r="W82" s="530"/>
      <c r="X82" s="530"/>
      <c r="Y82" s="530"/>
      <c r="Z82" s="530"/>
      <c r="AA82" s="530"/>
      <c r="AB82" s="530"/>
      <c r="AC82" s="530"/>
      <c r="AD82" s="530"/>
      <c r="AE82" s="372">
        <v>115</v>
      </c>
    </row>
    <row r="83" spans="1:31" outlineLevel="1" x14ac:dyDescent="0.25">
      <c r="A83" s="368"/>
      <c r="B83" s="365"/>
      <c r="C83" s="499" t="s">
        <v>1242</v>
      </c>
      <c r="D83" s="499"/>
      <c r="E83" s="499"/>
      <c r="F83" s="499"/>
      <c r="G83" s="499"/>
      <c r="H83" s="499"/>
      <c r="I83" s="499"/>
      <c r="J83" s="499"/>
      <c r="K83" s="499"/>
      <c r="L83" s="499"/>
      <c r="M83" s="499"/>
      <c r="N83" s="499"/>
      <c r="O83" s="499"/>
      <c r="P83" s="499"/>
      <c r="Q83" s="499"/>
      <c r="R83" s="499"/>
      <c r="S83" s="499"/>
      <c r="T83" s="499"/>
      <c r="U83" s="499"/>
      <c r="V83" s="499"/>
      <c r="W83" s="499"/>
      <c r="X83" s="499"/>
      <c r="Y83" s="499"/>
      <c r="Z83" s="499"/>
      <c r="AA83" s="499"/>
      <c r="AB83" s="499"/>
      <c r="AC83" s="499"/>
      <c r="AD83" s="499"/>
      <c r="AE83" s="166">
        <v>116</v>
      </c>
    </row>
    <row r="84" spans="1:31" outlineLevel="1" x14ac:dyDescent="0.25">
      <c r="A84" s="368"/>
      <c r="B84" s="365"/>
      <c r="C84" s="530" t="s">
        <v>2410</v>
      </c>
      <c r="D84" s="530"/>
      <c r="E84" s="530"/>
      <c r="F84" s="530"/>
      <c r="G84" s="530"/>
      <c r="H84" s="530"/>
      <c r="I84" s="530"/>
      <c r="J84" s="530"/>
      <c r="K84" s="530"/>
      <c r="L84" s="530"/>
      <c r="M84" s="530"/>
      <c r="N84" s="530"/>
      <c r="O84" s="530"/>
      <c r="P84" s="530"/>
      <c r="Q84" s="530"/>
      <c r="R84" s="530"/>
      <c r="S84" s="530"/>
      <c r="T84" s="530"/>
      <c r="U84" s="530"/>
      <c r="V84" s="530"/>
      <c r="W84" s="530"/>
      <c r="X84" s="530"/>
      <c r="Y84" s="530"/>
      <c r="Z84" s="530"/>
      <c r="AA84" s="530"/>
      <c r="AB84" s="530"/>
      <c r="AC84" s="530"/>
      <c r="AD84" s="530"/>
      <c r="AE84" s="372">
        <v>117</v>
      </c>
    </row>
    <row r="85" spans="1:31" outlineLevel="1" x14ac:dyDescent="0.25">
      <c r="A85" s="368"/>
      <c r="B85" s="365"/>
      <c r="C85" s="528" t="s">
        <v>1274</v>
      </c>
      <c r="D85" s="528"/>
      <c r="E85" s="528"/>
      <c r="F85" s="528"/>
      <c r="G85" s="528"/>
      <c r="H85" s="528"/>
      <c r="I85" s="528"/>
      <c r="J85" s="528"/>
      <c r="K85" s="528"/>
      <c r="L85" s="528"/>
      <c r="M85" s="528"/>
      <c r="N85" s="528"/>
      <c r="O85" s="528"/>
      <c r="P85" s="528"/>
      <c r="Q85" s="528"/>
      <c r="R85" s="528"/>
      <c r="S85" s="528"/>
      <c r="T85" s="528"/>
      <c r="U85" s="528"/>
      <c r="V85" s="528"/>
      <c r="W85" s="528"/>
      <c r="X85" s="528"/>
      <c r="Y85" s="528"/>
      <c r="Z85" s="528"/>
      <c r="AA85" s="528"/>
      <c r="AB85" s="528"/>
      <c r="AC85" s="528"/>
      <c r="AD85" s="528"/>
      <c r="AE85" s="166">
        <v>118</v>
      </c>
    </row>
    <row r="86" spans="1:31" x14ac:dyDescent="0.25">
      <c r="A86" s="368"/>
      <c r="B86" s="501" t="s">
        <v>242</v>
      </c>
      <c r="C86" s="501"/>
      <c r="D86" s="501"/>
      <c r="E86" s="501"/>
      <c r="F86" s="501"/>
      <c r="G86" s="501"/>
      <c r="H86" s="501"/>
      <c r="I86" s="501"/>
      <c r="J86" s="501"/>
      <c r="K86" s="501"/>
      <c r="L86" s="501"/>
      <c r="M86" s="501"/>
      <c r="N86" s="501"/>
      <c r="O86" s="501"/>
      <c r="P86" s="501"/>
      <c r="Q86" s="501"/>
      <c r="R86" s="501"/>
      <c r="S86" s="501"/>
      <c r="T86" s="501"/>
      <c r="U86" s="501"/>
      <c r="V86" s="501"/>
      <c r="W86" s="501"/>
      <c r="X86" s="501"/>
      <c r="Y86" s="501"/>
      <c r="Z86" s="501"/>
      <c r="AA86" s="501"/>
      <c r="AB86" s="501"/>
      <c r="AC86" s="501"/>
      <c r="AD86" s="501"/>
      <c r="AE86" s="72"/>
    </row>
    <row r="87" spans="1:31" outlineLevel="1" x14ac:dyDescent="0.25">
      <c r="A87" s="368"/>
      <c r="B87" s="365"/>
      <c r="C87" s="527" t="s">
        <v>2146</v>
      </c>
      <c r="D87" s="527"/>
      <c r="E87" s="527"/>
      <c r="F87" s="527"/>
      <c r="G87" s="527"/>
      <c r="H87" s="527"/>
      <c r="I87" s="527"/>
      <c r="J87" s="527"/>
      <c r="K87" s="527"/>
      <c r="L87" s="527"/>
      <c r="M87" s="527"/>
      <c r="N87" s="527"/>
      <c r="O87" s="527"/>
      <c r="P87" s="527"/>
      <c r="Q87" s="527"/>
      <c r="R87" s="527"/>
      <c r="S87" s="527"/>
      <c r="T87" s="527"/>
      <c r="U87" s="527"/>
      <c r="V87" s="527"/>
      <c r="W87" s="527"/>
      <c r="X87" s="527"/>
      <c r="Y87" s="527"/>
      <c r="Z87" s="527"/>
      <c r="AA87" s="527"/>
      <c r="AB87" s="527"/>
      <c r="AC87" s="527"/>
      <c r="AD87" s="527"/>
      <c r="AE87" s="471">
        <v>119</v>
      </c>
    </row>
    <row r="88" spans="1:31" outlineLevel="1" x14ac:dyDescent="0.25">
      <c r="A88" s="368"/>
      <c r="B88" s="365"/>
      <c r="C88" s="499" t="s">
        <v>2409</v>
      </c>
      <c r="D88" s="499"/>
      <c r="E88" s="499"/>
      <c r="F88" s="499"/>
      <c r="G88" s="499"/>
      <c r="H88" s="499"/>
      <c r="I88" s="499"/>
      <c r="J88" s="499"/>
      <c r="K88" s="499"/>
      <c r="L88" s="499"/>
      <c r="M88" s="499"/>
      <c r="N88" s="499"/>
      <c r="O88" s="499"/>
      <c r="P88" s="499"/>
      <c r="Q88" s="499"/>
      <c r="R88" s="499"/>
      <c r="S88" s="499"/>
      <c r="T88" s="499"/>
      <c r="U88" s="499"/>
      <c r="V88" s="499"/>
      <c r="W88" s="499"/>
      <c r="X88" s="499"/>
      <c r="Y88" s="499"/>
      <c r="Z88" s="499"/>
      <c r="AA88" s="499"/>
      <c r="AB88" s="499"/>
      <c r="AC88" s="499"/>
      <c r="AD88" s="499"/>
      <c r="AE88" s="166">
        <v>120</v>
      </c>
    </row>
    <row r="89" spans="1:31" outlineLevel="1" x14ac:dyDescent="0.25">
      <c r="A89" s="368"/>
      <c r="B89" s="365"/>
      <c r="C89" s="530" t="s">
        <v>1275</v>
      </c>
      <c r="D89" s="530"/>
      <c r="E89" s="530"/>
      <c r="F89" s="530"/>
      <c r="G89" s="530"/>
      <c r="H89" s="530"/>
      <c r="I89" s="530"/>
      <c r="J89" s="530"/>
      <c r="K89" s="530"/>
      <c r="L89" s="530"/>
      <c r="M89" s="530"/>
      <c r="N89" s="530"/>
      <c r="O89" s="530"/>
      <c r="P89" s="530"/>
      <c r="Q89" s="530"/>
      <c r="R89" s="530"/>
      <c r="S89" s="530"/>
      <c r="T89" s="530"/>
      <c r="U89" s="530"/>
      <c r="V89" s="530"/>
      <c r="W89" s="530"/>
      <c r="X89" s="530"/>
      <c r="Y89" s="530"/>
      <c r="Z89" s="530"/>
      <c r="AA89" s="530"/>
      <c r="AB89" s="530"/>
      <c r="AC89" s="530"/>
      <c r="AD89" s="530"/>
      <c r="AE89" s="372">
        <v>121</v>
      </c>
    </row>
    <row r="90" spans="1:31" outlineLevel="1" x14ac:dyDescent="0.25">
      <c r="A90" s="368"/>
      <c r="B90" s="365"/>
      <c r="C90" s="528" t="s">
        <v>1337</v>
      </c>
      <c r="D90" s="528"/>
      <c r="E90" s="528"/>
      <c r="F90" s="528"/>
      <c r="G90" s="528"/>
      <c r="H90" s="528"/>
      <c r="I90" s="528"/>
      <c r="J90" s="528"/>
      <c r="K90" s="528"/>
      <c r="L90" s="528"/>
      <c r="M90" s="528"/>
      <c r="N90" s="528"/>
      <c r="O90" s="528"/>
      <c r="P90" s="528"/>
      <c r="Q90" s="528"/>
      <c r="R90" s="528"/>
      <c r="S90" s="528"/>
      <c r="T90" s="528"/>
      <c r="U90" s="528"/>
      <c r="V90" s="528"/>
      <c r="W90" s="528"/>
      <c r="X90" s="528"/>
      <c r="Y90" s="528"/>
      <c r="Z90" s="528"/>
      <c r="AA90" s="528"/>
      <c r="AB90" s="528"/>
      <c r="AC90" s="528"/>
      <c r="AD90" s="528"/>
      <c r="AE90" s="166">
        <v>122</v>
      </c>
    </row>
    <row r="91" spans="1:31" x14ac:dyDescent="0.25">
      <c r="A91" s="368"/>
      <c r="B91" s="501" t="s">
        <v>243</v>
      </c>
      <c r="C91" s="501"/>
      <c r="D91" s="501"/>
      <c r="E91" s="501"/>
      <c r="F91" s="501"/>
      <c r="G91" s="501"/>
      <c r="H91" s="501"/>
      <c r="I91" s="501"/>
      <c r="J91" s="501"/>
      <c r="K91" s="501"/>
      <c r="L91" s="501"/>
      <c r="M91" s="501"/>
      <c r="N91" s="501"/>
      <c r="O91" s="501"/>
      <c r="P91" s="501"/>
      <c r="Q91" s="501"/>
      <c r="R91" s="501"/>
      <c r="S91" s="501"/>
      <c r="T91" s="501"/>
      <c r="U91" s="501"/>
      <c r="V91" s="501"/>
      <c r="W91" s="501"/>
      <c r="X91" s="501"/>
      <c r="Y91" s="501"/>
      <c r="Z91" s="501"/>
      <c r="AA91" s="501"/>
      <c r="AB91" s="501"/>
      <c r="AC91" s="501"/>
      <c r="AD91" s="501"/>
      <c r="AE91" s="166"/>
    </row>
    <row r="92" spans="1:31" x14ac:dyDescent="0.25">
      <c r="A92" s="368"/>
      <c r="B92" s="365"/>
      <c r="C92" s="536" t="s">
        <v>1180</v>
      </c>
      <c r="D92" s="536"/>
      <c r="E92" s="536"/>
      <c r="F92" s="536"/>
      <c r="G92" s="536"/>
      <c r="H92" s="536"/>
      <c r="I92" s="536"/>
      <c r="J92" s="536"/>
      <c r="K92" s="536"/>
      <c r="L92" s="536"/>
      <c r="M92" s="536"/>
      <c r="N92" s="536"/>
      <c r="O92" s="536"/>
      <c r="P92" s="536"/>
      <c r="Q92" s="536"/>
      <c r="R92" s="536"/>
      <c r="S92" s="536"/>
      <c r="T92" s="536"/>
      <c r="U92" s="536"/>
      <c r="V92" s="536"/>
      <c r="W92" s="536"/>
      <c r="X92" s="536"/>
      <c r="Y92" s="536"/>
      <c r="Z92" s="536"/>
      <c r="AA92" s="536"/>
      <c r="AB92" s="536"/>
      <c r="AC92" s="536"/>
      <c r="AD92" s="536"/>
      <c r="AE92" s="471">
        <v>123</v>
      </c>
    </row>
    <row r="93" spans="1:31" x14ac:dyDescent="0.25">
      <c r="A93" s="368"/>
      <c r="B93" s="365"/>
      <c r="C93" s="528" t="s">
        <v>1883</v>
      </c>
      <c r="D93" s="528"/>
      <c r="E93" s="528"/>
      <c r="F93" s="528"/>
      <c r="G93" s="528"/>
      <c r="H93" s="528"/>
      <c r="I93" s="528"/>
      <c r="J93" s="528"/>
      <c r="K93" s="528"/>
      <c r="L93" s="528"/>
      <c r="M93" s="528"/>
      <c r="N93" s="528"/>
      <c r="O93" s="528"/>
      <c r="P93" s="528"/>
      <c r="Q93" s="528"/>
      <c r="R93" s="528"/>
      <c r="S93" s="528"/>
      <c r="T93" s="528"/>
      <c r="U93" s="528"/>
      <c r="V93" s="528"/>
      <c r="W93" s="528"/>
      <c r="X93" s="528"/>
      <c r="Y93" s="528"/>
      <c r="Z93" s="528"/>
      <c r="AA93" s="528"/>
      <c r="AB93" s="528"/>
      <c r="AC93" s="528"/>
      <c r="AD93" s="528"/>
      <c r="AE93" s="166">
        <v>124</v>
      </c>
    </row>
    <row r="94" spans="1:31" outlineLevel="1" x14ac:dyDescent="0.25">
      <c r="A94" s="368"/>
      <c r="B94" s="365"/>
      <c r="C94" s="530" t="s">
        <v>2408</v>
      </c>
      <c r="D94" s="530"/>
      <c r="E94" s="530"/>
      <c r="F94" s="530"/>
      <c r="G94" s="530"/>
      <c r="H94" s="530"/>
      <c r="I94" s="530"/>
      <c r="J94" s="530"/>
      <c r="K94" s="530"/>
      <c r="L94" s="530"/>
      <c r="M94" s="530"/>
      <c r="N94" s="530"/>
      <c r="O94" s="530"/>
      <c r="P94" s="530"/>
      <c r="Q94" s="530"/>
      <c r="R94" s="530"/>
      <c r="S94" s="530"/>
      <c r="T94" s="530"/>
      <c r="U94" s="530"/>
      <c r="V94" s="530"/>
      <c r="W94" s="530"/>
      <c r="X94" s="530"/>
      <c r="Y94" s="530"/>
      <c r="Z94" s="530"/>
      <c r="AA94" s="530"/>
      <c r="AB94" s="530"/>
      <c r="AC94" s="530"/>
      <c r="AD94" s="530"/>
      <c r="AE94" s="372">
        <v>125</v>
      </c>
    </row>
    <row r="95" spans="1:31" outlineLevel="1" x14ac:dyDescent="0.25">
      <c r="A95" s="368"/>
      <c r="B95" s="365"/>
      <c r="C95" s="532" t="s">
        <v>2407</v>
      </c>
      <c r="D95" s="532"/>
      <c r="E95" s="532"/>
      <c r="F95" s="532"/>
      <c r="G95" s="532"/>
      <c r="H95" s="532"/>
      <c r="I95" s="532"/>
      <c r="J95" s="532"/>
      <c r="K95" s="532"/>
      <c r="L95" s="532"/>
      <c r="M95" s="532"/>
      <c r="N95" s="532"/>
      <c r="O95" s="532"/>
      <c r="P95" s="532"/>
      <c r="Q95" s="532"/>
      <c r="R95" s="532"/>
      <c r="S95" s="532"/>
      <c r="T95" s="532"/>
      <c r="U95" s="532"/>
      <c r="V95" s="532"/>
      <c r="W95" s="532"/>
      <c r="X95" s="532"/>
      <c r="Y95" s="532"/>
      <c r="Z95" s="532"/>
      <c r="AA95" s="532"/>
      <c r="AB95" s="532"/>
      <c r="AC95" s="532"/>
      <c r="AD95" s="532"/>
      <c r="AE95" s="166">
        <v>60</v>
      </c>
    </row>
    <row r="96" spans="1:31" outlineLevel="1" x14ac:dyDescent="0.25">
      <c r="A96" s="368"/>
      <c r="B96" s="365"/>
      <c r="C96" s="530" t="s">
        <v>1452</v>
      </c>
      <c r="D96" s="530"/>
      <c r="E96" s="530"/>
      <c r="F96" s="530"/>
      <c r="G96" s="530"/>
      <c r="H96" s="530"/>
      <c r="I96" s="530"/>
      <c r="J96" s="530"/>
      <c r="K96" s="530"/>
      <c r="L96" s="530"/>
      <c r="M96" s="530"/>
      <c r="N96" s="530"/>
      <c r="O96" s="530"/>
      <c r="P96" s="530"/>
      <c r="Q96" s="530"/>
      <c r="R96" s="530"/>
      <c r="S96" s="530"/>
      <c r="T96" s="530"/>
      <c r="U96" s="530"/>
      <c r="V96" s="530"/>
      <c r="W96" s="530"/>
      <c r="X96" s="530"/>
      <c r="Y96" s="530"/>
      <c r="Z96" s="530"/>
      <c r="AA96" s="530"/>
      <c r="AB96" s="530"/>
      <c r="AC96" s="530"/>
      <c r="AD96" s="530"/>
      <c r="AE96" s="372">
        <v>127</v>
      </c>
    </row>
    <row r="97" spans="1:31" outlineLevel="1" x14ac:dyDescent="0.25">
      <c r="A97" s="368"/>
      <c r="B97" s="365"/>
      <c r="C97" s="499" t="s">
        <v>446</v>
      </c>
      <c r="D97" s="499"/>
      <c r="E97" s="499"/>
      <c r="F97" s="499"/>
      <c r="G97" s="499"/>
      <c r="H97" s="499"/>
      <c r="I97" s="499"/>
      <c r="J97" s="499"/>
      <c r="K97" s="499"/>
      <c r="L97" s="499"/>
      <c r="M97" s="499"/>
      <c r="N97" s="499"/>
      <c r="O97" s="499"/>
      <c r="P97" s="499"/>
      <c r="Q97" s="499"/>
      <c r="R97" s="499"/>
      <c r="S97" s="499"/>
      <c r="T97" s="499"/>
      <c r="U97" s="499"/>
      <c r="V97" s="499"/>
      <c r="W97" s="499"/>
      <c r="X97" s="499"/>
      <c r="Y97" s="499"/>
      <c r="Z97" s="499"/>
      <c r="AA97" s="499"/>
      <c r="AB97" s="499"/>
      <c r="AC97" s="499"/>
      <c r="AD97" s="499"/>
      <c r="AE97" s="166">
        <v>128</v>
      </c>
    </row>
    <row r="98" spans="1:31" outlineLevel="1" x14ac:dyDescent="0.25">
      <c r="A98" s="368"/>
      <c r="B98" s="365"/>
      <c r="C98" s="530" t="s">
        <v>1313</v>
      </c>
      <c r="D98" s="530"/>
      <c r="E98" s="530"/>
      <c r="F98" s="530"/>
      <c r="G98" s="530"/>
      <c r="H98" s="530"/>
      <c r="I98" s="530"/>
      <c r="J98" s="530"/>
      <c r="K98" s="530"/>
      <c r="L98" s="530"/>
      <c r="M98" s="530"/>
      <c r="N98" s="530"/>
      <c r="O98" s="530"/>
      <c r="P98" s="530"/>
      <c r="Q98" s="530"/>
      <c r="R98" s="530"/>
      <c r="S98" s="530"/>
      <c r="T98" s="530"/>
      <c r="U98" s="530"/>
      <c r="V98" s="530"/>
      <c r="W98" s="530"/>
      <c r="X98" s="530"/>
      <c r="Y98" s="530"/>
      <c r="Z98" s="530"/>
      <c r="AA98" s="530"/>
      <c r="AB98" s="530"/>
      <c r="AC98" s="530"/>
      <c r="AD98" s="530"/>
      <c r="AE98" s="372">
        <v>129</v>
      </c>
    </row>
    <row r="99" spans="1:31" outlineLevel="1" x14ac:dyDescent="0.25">
      <c r="A99" s="368"/>
      <c r="B99" s="365"/>
      <c r="C99" s="499" t="s">
        <v>1286</v>
      </c>
      <c r="D99" s="499"/>
      <c r="E99" s="499"/>
      <c r="F99" s="499"/>
      <c r="G99" s="499"/>
      <c r="H99" s="499"/>
      <c r="I99" s="499"/>
      <c r="J99" s="499"/>
      <c r="K99" s="499"/>
      <c r="L99" s="499"/>
      <c r="M99" s="499"/>
      <c r="N99" s="499"/>
      <c r="O99" s="499"/>
      <c r="P99" s="499"/>
      <c r="Q99" s="499"/>
      <c r="R99" s="499"/>
      <c r="S99" s="499"/>
      <c r="T99" s="499"/>
      <c r="U99" s="499"/>
      <c r="V99" s="499"/>
      <c r="W99" s="499"/>
      <c r="X99" s="499"/>
      <c r="Y99" s="499"/>
      <c r="Z99" s="499"/>
      <c r="AA99" s="499"/>
      <c r="AB99" s="499"/>
      <c r="AC99" s="499"/>
      <c r="AD99" s="499"/>
      <c r="AE99" s="166">
        <v>131</v>
      </c>
    </row>
    <row r="100" spans="1:31" outlineLevel="1" x14ac:dyDescent="0.25">
      <c r="A100" s="368"/>
      <c r="B100" s="365"/>
      <c r="C100" s="530" t="s">
        <v>1175</v>
      </c>
      <c r="D100" s="530"/>
      <c r="E100" s="530"/>
      <c r="F100" s="530"/>
      <c r="G100" s="530"/>
      <c r="H100" s="530"/>
      <c r="I100" s="530"/>
      <c r="J100" s="530"/>
      <c r="K100" s="530"/>
      <c r="L100" s="530"/>
      <c r="M100" s="530"/>
      <c r="N100" s="530"/>
      <c r="O100" s="530"/>
      <c r="P100" s="530"/>
      <c r="Q100" s="530"/>
      <c r="R100" s="530"/>
      <c r="S100" s="530"/>
      <c r="T100" s="530"/>
      <c r="U100" s="530"/>
      <c r="V100" s="530"/>
      <c r="W100" s="530"/>
      <c r="X100" s="530"/>
      <c r="Y100" s="530"/>
      <c r="Z100" s="530"/>
      <c r="AA100" s="530"/>
      <c r="AB100" s="530"/>
      <c r="AC100" s="530"/>
      <c r="AD100" s="530"/>
      <c r="AE100" s="372">
        <v>132</v>
      </c>
    </row>
    <row r="101" spans="1:31" outlineLevel="1" x14ac:dyDescent="0.25">
      <c r="A101" s="368"/>
      <c r="B101" s="365"/>
      <c r="C101" s="532" t="s">
        <v>2406</v>
      </c>
      <c r="D101" s="532"/>
      <c r="E101" s="532"/>
      <c r="F101" s="532"/>
      <c r="G101" s="532"/>
      <c r="H101" s="532"/>
      <c r="I101" s="532"/>
      <c r="J101" s="532"/>
      <c r="K101" s="532"/>
      <c r="L101" s="532"/>
      <c r="M101" s="532"/>
      <c r="N101" s="532"/>
      <c r="O101" s="532"/>
      <c r="P101" s="532"/>
      <c r="Q101" s="532"/>
      <c r="R101" s="532"/>
      <c r="S101" s="532"/>
      <c r="T101" s="532"/>
      <c r="U101" s="532"/>
      <c r="V101" s="532"/>
      <c r="W101" s="532"/>
      <c r="X101" s="532"/>
      <c r="Y101" s="532"/>
      <c r="Z101" s="532"/>
      <c r="AA101" s="532"/>
      <c r="AB101" s="532"/>
      <c r="AC101" s="532"/>
      <c r="AD101" s="532"/>
      <c r="AE101" s="166">
        <v>134</v>
      </c>
    </row>
    <row r="102" spans="1:31" outlineLevel="1" x14ac:dyDescent="0.25">
      <c r="A102" s="368"/>
      <c r="B102" s="365"/>
      <c r="C102" s="530" t="s">
        <v>1309</v>
      </c>
      <c r="D102" s="530"/>
      <c r="E102" s="530"/>
      <c r="F102" s="530"/>
      <c r="G102" s="530"/>
      <c r="H102" s="530"/>
      <c r="I102" s="530"/>
      <c r="J102" s="530"/>
      <c r="K102" s="530"/>
      <c r="L102" s="530"/>
      <c r="M102" s="530"/>
      <c r="N102" s="530"/>
      <c r="O102" s="530"/>
      <c r="P102" s="530"/>
      <c r="Q102" s="530"/>
      <c r="R102" s="530"/>
      <c r="S102" s="530"/>
      <c r="T102" s="530"/>
      <c r="U102" s="530"/>
      <c r="V102" s="530"/>
      <c r="W102" s="530"/>
      <c r="X102" s="530"/>
      <c r="Y102" s="530"/>
      <c r="Z102" s="530"/>
      <c r="AA102" s="530"/>
      <c r="AB102" s="530"/>
      <c r="AC102" s="530"/>
      <c r="AD102" s="530"/>
      <c r="AE102" s="372">
        <v>135</v>
      </c>
    </row>
    <row r="103" spans="1:31" outlineLevel="1" x14ac:dyDescent="0.25">
      <c r="A103" s="368"/>
      <c r="B103" s="365"/>
      <c r="C103" s="499" t="s">
        <v>1055</v>
      </c>
      <c r="D103" s="499"/>
      <c r="E103" s="499"/>
      <c r="F103" s="499"/>
      <c r="G103" s="499"/>
      <c r="H103" s="499"/>
      <c r="I103" s="499"/>
      <c r="J103" s="499"/>
      <c r="K103" s="499"/>
      <c r="L103" s="499"/>
      <c r="M103" s="499"/>
      <c r="N103" s="499"/>
      <c r="O103" s="499"/>
      <c r="P103" s="499"/>
      <c r="Q103" s="499"/>
      <c r="R103" s="499"/>
      <c r="S103" s="499"/>
      <c r="T103" s="499"/>
      <c r="U103" s="499"/>
      <c r="V103" s="499"/>
      <c r="W103" s="499"/>
      <c r="X103" s="499"/>
      <c r="Y103" s="499"/>
      <c r="Z103" s="499"/>
      <c r="AA103" s="499"/>
      <c r="AB103" s="499"/>
      <c r="AC103" s="499"/>
      <c r="AD103" s="499"/>
      <c r="AE103" s="166">
        <v>136</v>
      </c>
    </row>
    <row r="104" spans="1:31" outlineLevel="1" x14ac:dyDescent="0.25">
      <c r="A104" s="368"/>
      <c r="B104" s="365"/>
      <c r="C104" s="530" t="s">
        <v>2405</v>
      </c>
      <c r="D104" s="530"/>
      <c r="E104" s="530"/>
      <c r="F104" s="530"/>
      <c r="G104" s="530"/>
      <c r="H104" s="530"/>
      <c r="I104" s="530"/>
      <c r="J104" s="530"/>
      <c r="K104" s="530"/>
      <c r="L104" s="530"/>
      <c r="M104" s="530"/>
      <c r="N104" s="530"/>
      <c r="O104" s="530"/>
      <c r="P104" s="530"/>
      <c r="Q104" s="530"/>
      <c r="R104" s="530"/>
      <c r="S104" s="530"/>
      <c r="T104" s="530"/>
      <c r="U104" s="530"/>
      <c r="V104" s="530"/>
      <c r="W104" s="530"/>
      <c r="X104" s="530"/>
      <c r="Y104" s="530"/>
      <c r="Z104" s="530"/>
      <c r="AA104" s="530"/>
      <c r="AB104" s="530"/>
      <c r="AC104" s="530"/>
      <c r="AD104" s="530"/>
      <c r="AE104" s="372">
        <v>140</v>
      </c>
    </row>
    <row r="105" spans="1:31" outlineLevel="1" x14ac:dyDescent="0.25">
      <c r="A105" s="368"/>
      <c r="B105" s="365"/>
      <c r="C105" s="499" t="s">
        <v>2404</v>
      </c>
      <c r="D105" s="499"/>
      <c r="E105" s="499"/>
      <c r="F105" s="499"/>
      <c r="G105" s="499"/>
      <c r="H105" s="499"/>
      <c r="I105" s="499"/>
      <c r="J105" s="499"/>
      <c r="K105" s="499"/>
      <c r="L105" s="499"/>
      <c r="M105" s="499"/>
      <c r="N105" s="499"/>
      <c r="O105" s="499"/>
      <c r="P105" s="499"/>
      <c r="Q105" s="499"/>
      <c r="R105" s="499"/>
      <c r="S105" s="499"/>
      <c r="T105" s="499"/>
      <c r="U105" s="499"/>
      <c r="V105" s="499"/>
      <c r="W105" s="499"/>
      <c r="X105" s="499"/>
      <c r="Y105" s="499"/>
      <c r="Z105" s="499"/>
      <c r="AA105" s="499"/>
      <c r="AB105" s="499"/>
      <c r="AC105" s="499"/>
      <c r="AD105" s="499"/>
      <c r="AE105" s="166">
        <v>141</v>
      </c>
    </row>
    <row r="106" spans="1:31" outlineLevel="1" x14ac:dyDescent="0.25">
      <c r="A106" s="368"/>
      <c r="B106" s="365"/>
      <c r="C106" s="530" t="s">
        <v>2403</v>
      </c>
      <c r="D106" s="530"/>
      <c r="E106" s="530"/>
      <c r="F106" s="530"/>
      <c r="G106" s="530"/>
      <c r="H106" s="530"/>
      <c r="I106" s="530"/>
      <c r="J106" s="530"/>
      <c r="K106" s="530"/>
      <c r="L106" s="530"/>
      <c r="M106" s="530"/>
      <c r="N106" s="530"/>
      <c r="O106" s="530"/>
      <c r="P106" s="530"/>
      <c r="Q106" s="530"/>
      <c r="R106" s="530"/>
      <c r="S106" s="530"/>
      <c r="T106" s="530"/>
      <c r="U106" s="530"/>
      <c r="V106" s="530"/>
      <c r="W106" s="530"/>
      <c r="X106" s="530"/>
      <c r="Y106" s="530"/>
      <c r="Z106" s="530"/>
      <c r="AA106" s="530"/>
      <c r="AB106" s="530"/>
      <c r="AC106" s="530"/>
      <c r="AD106" s="530"/>
      <c r="AE106" s="372">
        <v>142</v>
      </c>
    </row>
    <row r="107" spans="1:31" outlineLevel="1" x14ac:dyDescent="0.25">
      <c r="A107" s="368"/>
      <c r="B107" s="365"/>
      <c r="C107" s="499" t="s">
        <v>2402</v>
      </c>
      <c r="D107" s="499"/>
      <c r="E107" s="499"/>
      <c r="F107" s="499"/>
      <c r="G107" s="499"/>
      <c r="H107" s="499"/>
      <c r="I107" s="499"/>
      <c r="J107" s="499"/>
      <c r="K107" s="499"/>
      <c r="L107" s="499"/>
      <c r="M107" s="499"/>
      <c r="N107" s="499"/>
      <c r="O107" s="499"/>
      <c r="P107" s="499"/>
      <c r="Q107" s="499"/>
      <c r="R107" s="499"/>
      <c r="S107" s="499"/>
      <c r="T107" s="499"/>
      <c r="U107" s="499"/>
      <c r="V107" s="499"/>
      <c r="W107" s="499"/>
      <c r="X107" s="499"/>
      <c r="Y107" s="499"/>
      <c r="Z107" s="499"/>
      <c r="AA107" s="499"/>
      <c r="AB107" s="499"/>
      <c r="AC107" s="499"/>
      <c r="AD107" s="499"/>
      <c r="AE107" s="166">
        <v>143</v>
      </c>
    </row>
    <row r="108" spans="1:31" outlineLevel="1" x14ac:dyDescent="0.25">
      <c r="A108" s="368"/>
      <c r="B108" s="365"/>
      <c r="C108" s="530" t="s">
        <v>2401</v>
      </c>
      <c r="D108" s="530"/>
      <c r="E108" s="530"/>
      <c r="F108" s="530"/>
      <c r="G108" s="530"/>
      <c r="H108" s="530"/>
      <c r="I108" s="530"/>
      <c r="J108" s="530"/>
      <c r="K108" s="530"/>
      <c r="L108" s="530"/>
      <c r="M108" s="530"/>
      <c r="N108" s="530"/>
      <c r="O108" s="530"/>
      <c r="P108" s="530"/>
      <c r="Q108" s="530"/>
      <c r="R108" s="530"/>
      <c r="S108" s="530"/>
      <c r="T108" s="530"/>
      <c r="U108" s="530"/>
      <c r="V108" s="530"/>
      <c r="W108" s="530"/>
      <c r="X108" s="530"/>
      <c r="Y108" s="530"/>
      <c r="Z108" s="530"/>
      <c r="AA108" s="530"/>
      <c r="AB108" s="530"/>
      <c r="AC108" s="530"/>
      <c r="AD108" s="530"/>
      <c r="AE108" s="372">
        <v>144</v>
      </c>
    </row>
    <row r="109" spans="1:31" outlineLevel="1" x14ac:dyDescent="0.25">
      <c r="A109" s="368"/>
      <c r="B109" s="365"/>
      <c r="C109" s="499" t="s">
        <v>2400</v>
      </c>
      <c r="D109" s="499"/>
      <c r="E109" s="499"/>
      <c r="F109" s="499"/>
      <c r="G109" s="499"/>
      <c r="H109" s="499"/>
      <c r="I109" s="499"/>
      <c r="J109" s="499"/>
      <c r="K109" s="499"/>
      <c r="L109" s="499"/>
      <c r="M109" s="499"/>
      <c r="N109" s="499"/>
      <c r="O109" s="499"/>
      <c r="P109" s="499"/>
      <c r="Q109" s="499"/>
      <c r="R109" s="499"/>
      <c r="S109" s="499"/>
      <c r="T109" s="499"/>
      <c r="U109" s="499"/>
      <c r="V109" s="499"/>
      <c r="W109" s="499"/>
      <c r="X109" s="499"/>
      <c r="Y109" s="499"/>
      <c r="Z109" s="499"/>
      <c r="AA109" s="499"/>
      <c r="AB109" s="499"/>
      <c r="AC109" s="499"/>
      <c r="AD109" s="499"/>
      <c r="AE109" s="166">
        <v>145</v>
      </c>
    </row>
    <row r="110" spans="1:31" outlineLevel="1" x14ac:dyDescent="0.25">
      <c r="A110" s="368"/>
      <c r="B110" s="365"/>
      <c r="C110" s="530" t="s">
        <v>2399</v>
      </c>
      <c r="D110" s="530"/>
      <c r="E110" s="530"/>
      <c r="F110" s="530"/>
      <c r="G110" s="530"/>
      <c r="H110" s="530"/>
      <c r="I110" s="530"/>
      <c r="J110" s="530"/>
      <c r="K110" s="530"/>
      <c r="L110" s="530"/>
      <c r="M110" s="530"/>
      <c r="N110" s="530"/>
      <c r="O110" s="530"/>
      <c r="P110" s="530"/>
      <c r="Q110" s="530"/>
      <c r="R110" s="530"/>
      <c r="S110" s="530"/>
      <c r="T110" s="530"/>
      <c r="U110" s="530"/>
      <c r="V110" s="530"/>
      <c r="W110" s="530"/>
      <c r="X110" s="530"/>
      <c r="Y110" s="530"/>
      <c r="Z110" s="530"/>
      <c r="AA110" s="530"/>
      <c r="AB110" s="530"/>
      <c r="AC110" s="530"/>
      <c r="AD110" s="530"/>
      <c r="AE110" s="372">
        <v>146</v>
      </c>
    </row>
    <row r="111" spans="1:31" outlineLevel="1" x14ac:dyDescent="0.25">
      <c r="A111" s="368"/>
      <c r="B111" s="365"/>
      <c r="C111" s="499" t="s">
        <v>2398</v>
      </c>
      <c r="D111" s="499"/>
      <c r="E111" s="499"/>
      <c r="F111" s="499"/>
      <c r="G111" s="499"/>
      <c r="H111" s="499"/>
      <c r="I111" s="499"/>
      <c r="J111" s="499"/>
      <c r="K111" s="499"/>
      <c r="L111" s="499"/>
      <c r="M111" s="499"/>
      <c r="N111" s="499"/>
      <c r="O111" s="499"/>
      <c r="P111" s="499"/>
      <c r="Q111" s="499"/>
      <c r="R111" s="499"/>
      <c r="S111" s="499"/>
      <c r="T111" s="499"/>
      <c r="U111" s="499"/>
      <c r="V111" s="499"/>
      <c r="W111" s="499"/>
      <c r="X111" s="499"/>
      <c r="Y111" s="499"/>
      <c r="Z111" s="499"/>
      <c r="AA111" s="499"/>
      <c r="AB111" s="499"/>
      <c r="AC111" s="499"/>
      <c r="AD111" s="499"/>
      <c r="AE111" s="166">
        <v>147</v>
      </c>
    </row>
    <row r="112" spans="1:31" outlineLevel="1" x14ac:dyDescent="0.25">
      <c r="A112" s="368"/>
      <c r="B112" s="365"/>
      <c r="C112" s="531" t="s">
        <v>2397</v>
      </c>
      <c r="D112" s="531"/>
      <c r="E112" s="531"/>
      <c r="F112" s="531"/>
      <c r="G112" s="531"/>
      <c r="H112" s="531"/>
      <c r="I112" s="531"/>
      <c r="J112" s="531"/>
      <c r="K112" s="531"/>
      <c r="L112" s="531"/>
      <c r="M112" s="531"/>
      <c r="N112" s="531"/>
      <c r="O112" s="531"/>
      <c r="P112" s="531"/>
      <c r="Q112" s="531"/>
      <c r="R112" s="531"/>
      <c r="S112" s="531"/>
      <c r="T112" s="531"/>
      <c r="U112" s="531"/>
      <c r="V112" s="531"/>
      <c r="W112" s="531"/>
      <c r="X112" s="531"/>
      <c r="Y112" s="531"/>
      <c r="Z112" s="531"/>
      <c r="AA112" s="531"/>
      <c r="AB112" s="531"/>
      <c r="AC112" s="531"/>
      <c r="AD112" s="531"/>
      <c r="AE112" s="373">
        <v>148</v>
      </c>
    </row>
    <row r="113" spans="1:31" outlineLevel="1" x14ac:dyDescent="0.25">
      <c r="A113" s="368"/>
      <c r="B113" s="365"/>
      <c r="C113" s="528" t="s">
        <v>2396</v>
      </c>
      <c r="D113" s="528"/>
      <c r="E113" s="528"/>
      <c r="F113" s="528"/>
      <c r="G113" s="528"/>
      <c r="H113" s="528"/>
      <c r="I113" s="528"/>
      <c r="J113" s="528"/>
      <c r="K113" s="528"/>
      <c r="L113" s="528"/>
      <c r="M113" s="528"/>
      <c r="N113" s="528"/>
      <c r="O113" s="528"/>
      <c r="P113" s="528"/>
      <c r="Q113" s="528"/>
      <c r="R113" s="528"/>
      <c r="S113" s="528"/>
      <c r="T113" s="528"/>
      <c r="U113" s="528"/>
      <c r="V113" s="528"/>
      <c r="W113" s="528"/>
      <c r="X113" s="528"/>
      <c r="Y113" s="528"/>
      <c r="Z113" s="528"/>
      <c r="AA113" s="528"/>
      <c r="AB113" s="528"/>
      <c r="AC113" s="528"/>
      <c r="AD113" s="528"/>
      <c r="AE113" s="374">
        <v>149</v>
      </c>
    </row>
    <row r="114" spans="1:31" x14ac:dyDescent="0.25">
      <c r="A114" s="368"/>
      <c r="B114" s="365"/>
      <c r="C114" s="531" t="s">
        <v>2326</v>
      </c>
      <c r="D114" s="531"/>
      <c r="E114" s="531"/>
      <c r="F114" s="531"/>
      <c r="G114" s="531"/>
      <c r="H114" s="531"/>
      <c r="I114" s="531"/>
      <c r="J114" s="531"/>
      <c r="K114" s="531"/>
      <c r="L114" s="531"/>
      <c r="M114" s="531"/>
      <c r="N114" s="531"/>
      <c r="O114" s="531"/>
      <c r="P114" s="531"/>
      <c r="Q114" s="531"/>
      <c r="R114" s="531"/>
      <c r="S114" s="531"/>
      <c r="T114" s="531"/>
      <c r="U114" s="531"/>
      <c r="V114" s="531"/>
      <c r="W114" s="531"/>
      <c r="X114" s="531"/>
      <c r="Y114" s="531"/>
      <c r="Z114" s="531"/>
      <c r="AA114" s="531"/>
      <c r="AB114" s="531"/>
      <c r="AC114" s="531"/>
      <c r="AD114" s="531"/>
      <c r="AE114" s="372">
        <v>150</v>
      </c>
    </row>
    <row r="115" spans="1:31" outlineLevel="1" x14ac:dyDescent="0.25">
      <c r="A115" s="368"/>
      <c r="B115" s="365"/>
      <c r="C115" s="532" t="s">
        <v>1170</v>
      </c>
      <c r="D115" s="532"/>
      <c r="E115" s="532"/>
      <c r="F115" s="532"/>
      <c r="G115" s="532"/>
      <c r="H115" s="532"/>
      <c r="I115" s="532"/>
      <c r="J115" s="532"/>
      <c r="K115" s="532"/>
      <c r="L115" s="532"/>
      <c r="M115" s="532"/>
      <c r="N115" s="532"/>
      <c r="O115" s="532"/>
      <c r="P115" s="532"/>
      <c r="Q115" s="532"/>
      <c r="R115" s="532"/>
      <c r="S115" s="532"/>
      <c r="T115" s="532"/>
      <c r="U115" s="532"/>
      <c r="V115" s="532"/>
      <c r="W115" s="532"/>
      <c r="X115" s="532"/>
      <c r="Y115" s="532"/>
      <c r="Z115" s="532"/>
      <c r="AA115" s="532"/>
      <c r="AB115" s="532"/>
      <c r="AC115" s="532"/>
      <c r="AD115" s="532"/>
      <c r="AE115" s="166">
        <v>60</v>
      </c>
    </row>
    <row r="116" spans="1:31" outlineLevel="1" x14ac:dyDescent="0.25">
      <c r="A116" s="368"/>
      <c r="B116" s="365"/>
      <c r="C116" s="530" t="s">
        <v>1228</v>
      </c>
      <c r="D116" s="530"/>
      <c r="E116" s="530"/>
      <c r="F116" s="530"/>
      <c r="G116" s="530"/>
      <c r="H116" s="530"/>
      <c r="I116" s="530"/>
      <c r="J116" s="530"/>
      <c r="K116" s="530"/>
      <c r="L116" s="530"/>
      <c r="M116" s="530"/>
      <c r="N116" s="530"/>
      <c r="O116" s="530"/>
      <c r="P116" s="530"/>
      <c r="Q116" s="530"/>
      <c r="R116" s="530"/>
      <c r="S116" s="530"/>
      <c r="T116" s="530"/>
      <c r="U116" s="530"/>
      <c r="V116" s="530"/>
      <c r="W116" s="530"/>
      <c r="X116" s="530"/>
      <c r="Y116" s="530"/>
      <c r="Z116" s="530"/>
      <c r="AA116" s="530"/>
      <c r="AB116" s="530"/>
      <c r="AC116" s="530"/>
      <c r="AD116" s="530"/>
      <c r="AE116" s="372">
        <v>151</v>
      </c>
    </row>
    <row r="117" spans="1:31" outlineLevel="1" x14ac:dyDescent="0.25">
      <c r="A117" s="368"/>
      <c r="B117" s="365"/>
      <c r="C117" s="499" t="s">
        <v>1308</v>
      </c>
      <c r="D117" s="499"/>
      <c r="E117" s="499"/>
      <c r="F117" s="499"/>
      <c r="G117" s="499"/>
      <c r="H117" s="499"/>
      <c r="I117" s="499"/>
      <c r="J117" s="499"/>
      <c r="K117" s="499"/>
      <c r="L117" s="499"/>
      <c r="M117" s="499"/>
      <c r="N117" s="499"/>
      <c r="O117" s="499"/>
      <c r="P117" s="499"/>
      <c r="Q117" s="499"/>
      <c r="R117" s="499"/>
      <c r="S117" s="499"/>
      <c r="T117" s="499"/>
      <c r="U117" s="499"/>
      <c r="V117" s="499"/>
      <c r="W117" s="499"/>
      <c r="X117" s="499"/>
      <c r="Y117" s="499"/>
      <c r="Z117" s="499"/>
      <c r="AA117" s="499"/>
      <c r="AB117" s="499"/>
      <c r="AC117" s="499"/>
      <c r="AD117" s="499"/>
      <c r="AE117" s="166">
        <v>152</v>
      </c>
    </row>
    <row r="118" spans="1:31" s="400" customFormat="1" outlineLevel="1" x14ac:dyDescent="0.25">
      <c r="A118" s="407"/>
      <c r="B118" s="399"/>
      <c r="C118" s="530" t="s">
        <v>818</v>
      </c>
      <c r="D118" s="530"/>
      <c r="E118" s="530"/>
      <c r="F118" s="530"/>
      <c r="G118" s="530"/>
      <c r="H118" s="530"/>
      <c r="I118" s="530"/>
      <c r="J118" s="530"/>
      <c r="K118" s="530"/>
      <c r="L118" s="530"/>
      <c r="M118" s="530"/>
      <c r="N118" s="530"/>
      <c r="O118" s="530"/>
      <c r="P118" s="530"/>
      <c r="Q118" s="530"/>
      <c r="R118" s="530"/>
      <c r="S118" s="530"/>
      <c r="T118" s="530"/>
      <c r="U118" s="530"/>
      <c r="V118" s="530"/>
      <c r="W118" s="530"/>
      <c r="X118" s="530"/>
      <c r="Y118" s="530"/>
      <c r="Z118" s="530"/>
      <c r="AA118" s="530"/>
      <c r="AB118" s="530"/>
      <c r="AC118" s="530"/>
      <c r="AD118" s="530"/>
      <c r="AE118" s="372">
        <v>153</v>
      </c>
    </row>
    <row r="119" spans="1:31" outlineLevel="1" x14ac:dyDescent="0.25">
      <c r="A119" s="368"/>
      <c r="B119" s="365"/>
      <c r="C119" s="528" t="s">
        <v>2610</v>
      </c>
      <c r="D119" s="528"/>
      <c r="E119" s="528"/>
      <c r="F119" s="528"/>
      <c r="G119" s="528"/>
      <c r="H119" s="528"/>
      <c r="I119" s="528"/>
      <c r="J119" s="528"/>
      <c r="K119" s="528"/>
      <c r="L119" s="528"/>
      <c r="M119" s="528"/>
      <c r="N119" s="528"/>
      <c r="O119" s="528"/>
      <c r="P119" s="528"/>
      <c r="Q119" s="528"/>
      <c r="R119" s="528"/>
      <c r="S119" s="528"/>
      <c r="T119" s="528"/>
      <c r="U119" s="528"/>
      <c r="V119" s="528"/>
      <c r="W119" s="528"/>
      <c r="X119" s="528"/>
      <c r="Y119" s="528"/>
      <c r="Z119" s="528"/>
      <c r="AA119" s="528"/>
      <c r="AB119" s="528"/>
      <c r="AC119" s="528"/>
      <c r="AD119" s="528"/>
      <c r="AE119" s="166">
        <v>154</v>
      </c>
    </row>
    <row r="120" spans="1:31" outlineLevel="1" x14ac:dyDescent="0.25">
      <c r="A120" s="368"/>
      <c r="B120" s="365"/>
      <c r="C120" s="530" t="s">
        <v>1273</v>
      </c>
      <c r="D120" s="530"/>
      <c r="E120" s="530"/>
      <c r="F120" s="530"/>
      <c r="G120" s="530"/>
      <c r="H120" s="530"/>
      <c r="I120" s="530"/>
      <c r="J120" s="530"/>
      <c r="K120" s="530"/>
      <c r="L120" s="530"/>
      <c r="M120" s="530"/>
      <c r="N120" s="530"/>
      <c r="O120" s="530"/>
      <c r="P120" s="530"/>
      <c r="Q120" s="530"/>
      <c r="R120" s="530"/>
      <c r="S120" s="530"/>
      <c r="T120" s="530"/>
      <c r="U120" s="530"/>
      <c r="V120" s="530"/>
      <c r="W120" s="530"/>
      <c r="X120" s="530"/>
      <c r="Y120" s="530"/>
      <c r="Z120" s="530"/>
      <c r="AA120" s="530"/>
      <c r="AB120" s="530"/>
      <c r="AC120" s="530"/>
      <c r="AD120" s="530"/>
      <c r="AE120" s="372">
        <v>155</v>
      </c>
    </row>
    <row r="121" spans="1:31" x14ac:dyDescent="0.25">
      <c r="A121" s="368"/>
      <c r="B121" s="501" t="s">
        <v>244</v>
      </c>
      <c r="C121" s="501"/>
      <c r="D121" s="501"/>
      <c r="E121" s="501"/>
      <c r="F121" s="501"/>
      <c r="G121" s="501"/>
      <c r="H121" s="501"/>
      <c r="I121" s="501"/>
      <c r="J121" s="501"/>
      <c r="K121" s="501"/>
      <c r="L121" s="501"/>
      <c r="M121" s="501"/>
      <c r="N121" s="501"/>
      <c r="O121" s="501"/>
      <c r="P121" s="501"/>
      <c r="Q121" s="501"/>
      <c r="R121" s="501"/>
      <c r="S121" s="501"/>
      <c r="T121" s="501"/>
      <c r="U121" s="501"/>
      <c r="V121" s="501"/>
      <c r="W121" s="501"/>
      <c r="X121" s="501"/>
      <c r="Y121" s="501"/>
      <c r="Z121" s="501"/>
      <c r="AA121" s="501"/>
      <c r="AB121" s="501"/>
      <c r="AC121" s="501"/>
      <c r="AD121" s="501"/>
      <c r="AE121" s="72"/>
    </row>
    <row r="122" spans="1:31" outlineLevel="1" x14ac:dyDescent="0.25">
      <c r="A122" s="368"/>
      <c r="B122" s="365"/>
      <c r="C122" s="527" t="s">
        <v>2395</v>
      </c>
      <c r="D122" s="527"/>
      <c r="E122" s="527"/>
      <c r="F122" s="527"/>
      <c r="G122" s="527"/>
      <c r="H122" s="527"/>
      <c r="I122" s="527"/>
      <c r="J122" s="527"/>
      <c r="K122" s="527"/>
      <c r="L122" s="527"/>
      <c r="M122" s="527"/>
      <c r="N122" s="527"/>
      <c r="O122" s="527"/>
      <c r="P122" s="527"/>
      <c r="Q122" s="527"/>
      <c r="R122" s="527"/>
      <c r="S122" s="527"/>
      <c r="T122" s="527"/>
      <c r="U122" s="527"/>
      <c r="V122" s="527"/>
      <c r="W122" s="527"/>
      <c r="X122" s="527"/>
      <c r="Y122" s="527"/>
      <c r="Z122" s="527"/>
      <c r="AA122" s="527"/>
      <c r="AB122" s="527"/>
      <c r="AC122" s="527"/>
      <c r="AD122" s="527"/>
      <c r="AE122" s="471">
        <v>156</v>
      </c>
    </row>
    <row r="123" spans="1:31" outlineLevel="1" x14ac:dyDescent="0.25">
      <c r="A123" s="368"/>
      <c r="B123" s="365"/>
      <c r="C123" s="499" t="s">
        <v>1243</v>
      </c>
      <c r="D123" s="499"/>
      <c r="E123" s="499"/>
      <c r="F123" s="499"/>
      <c r="G123" s="499"/>
      <c r="H123" s="499"/>
      <c r="I123" s="499"/>
      <c r="J123" s="499"/>
      <c r="K123" s="499"/>
      <c r="L123" s="499"/>
      <c r="M123" s="499"/>
      <c r="N123" s="499"/>
      <c r="O123" s="499"/>
      <c r="P123" s="499"/>
      <c r="Q123" s="499"/>
      <c r="R123" s="499"/>
      <c r="S123" s="499"/>
      <c r="T123" s="499"/>
      <c r="U123" s="499"/>
      <c r="V123" s="499"/>
      <c r="W123" s="499"/>
      <c r="X123" s="499"/>
      <c r="Y123" s="499"/>
      <c r="Z123" s="499"/>
      <c r="AA123" s="499"/>
      <c r="AB123" s="499"/>
      <c r="AC123" s="499"/>
      <c r="AD123" s="499"/>
      <c r="AE123" s="166">
        <v>157</v>
      </c>
    </row>
    <row r="124" spans="1:31" outlineLevel="1" x14ac:dyDescent="0.25">
      <c r="A124" s="368"/>
      <c r="B124" s="365"/>
      <c r="C124" s="529" t="s">
        <v>1164</v>
      </c>
      <c r="D124" s="529"/>
      <c r="E124" s="529"/>
      <c r="F124" s="529"/>
      <c r="G124" s="529"/>
      <c r="H124" s="529"/>
      <c r="I124" s="529"/>
      <c r="J124" s="529"/>
      <c r="K124" s="529"/>
      <c r="L124" s="529"/>
      <c r="M124" s="529"/>
      <c r="N124" s="529"/>
      <c r="O124" s="529"/>
      <c r="P124" s="529"/>
      <c r="Q124" s="529"/>
      <c r="R124" s="529"/>
      <c r="S124" s="529"/>
      <c r="T124" s="529"/>
      <c r="U124" s="529"/>
      <c r="V124" s="529"/>
      <c r="W124" s="529"/>
      <c r="X124" s="529"/>
      <c r="Y124" s="529"/>
      <c r="Z124" s="529"/>
      <c r="AA124" s="529"/>
      <c r="AB124" s="529"/>
      <c r="AC124" s="529"/>
      <c r="AD124" s="529"/>
      <c r="AE124" s="372">
        <v>60</v>
      </c>
    </row>
    <row r="125" spans="1:31" outlineLevel="1" x14ac:dyDescent="0.25">
      <c r="A125" s="368"/>
      <c r="B125" s="365"/>
      <c r="C125" s="528" t="s">
        <v>13</v>
      </c>
      <c r="D125" s="528"/>
      <c r="E125" s="528"/>
      <c r="F125" s="528"/>
      <c r="G125" s="528"/>
      <c r="H125" s="528"/>
      <c r="I125" s="528"/>
      <c r="J125" s="528"/>
      <c r="K125" s="528"/>
      <c r="L125" s="528"/>
      <c r="M125" s="528"/>
      <c r="N125" s="528"/>
      <c r="O125" s="528"/>
      <c r="P125" s="528"/>
      <c r="Q125" s="528"/>
      <c r="R125" s="528"/>
      <c r="S125" s="528"/>
      <c r="T125" s="528"/>
      <c r="U125" s="528"/>
      <c r="V125" s="528"/>
      <c r="W125" s="528"/>
      <c r="X125" s="528"/>
      <c r="Y125" s="528"/>
      <c r="Z125" s="528"/>
      <c r="AA125" s="528"/>
      <c r="AB125" s="528"/>
      <c r="AC125" s="528"/>
      <c r="AD125" s="528"/>
      <c r="AE125" s="166">
        <v>52</v>
      </c>
    </row>
    <row r="126" spans="1:31" outlineLevel="1" x14ac:dyDescent="0.25">
      <c r="A126" s="368"/>
      <c r="B126" s="365"/>
      <c r="C126" s="530" t="s">
        <v>2394</v>
      </c>
      <c r="D126" s="530"/>
      <c r="E126" s="530"/>
      <c r="F126" s="530"/>
      <c r="G126" s="530"/>
      <c r="H126" s="530"/>
      <c r="I126" s="530"/>
      <c r="J126" s="530"/>
      <c r="K126" s="530"/>
      <c r="L126" s="530"/>
      <c r="M126" s="530"/>
      <c r="N126" s="530"/>
      <c r="O126" s="530"/>
      <c r="P126" s="530"/>
      <c r="Q126" s="530"/>
      <c r="R126" s="530"/>
      <c r="S126" s="530"/>
      <c r="T126" s="530"/>
      <c r="U126" s="530"/>
      <c r="V126" s="530"/>
      <c r="W126" s="530"/>
      <c r="X126" s="530"/>
      <c r="Y126" s="530"/>
      <c r="Z126" s="530"/>
      <c r="AA126" s="530"/>
      <c r="AB126" s="530"/>
      <c r="AC126" s="530"/>
      <c r="AD126" s="530"/>
      <c r="AE126" s="372">
        <v>158</v>
      </c>
    </row>
    <row r="127" spans="1:31" outlineLevel="1" x14ac:dyDescent="0.25">
      <c r="A127" s="368"/>
      <c r="B127" s="365"/>
      <c r="C127" s="499" t="s">
        <v>1229</v>
      </c>
      <c r="D127" s="499"/>
      <c r="E127" s="499"/>
      <c r="F127" s="499"/>
      <c r="G127" s="499"/>
      <c r="H127" s="499"/>
      <c r="I127" s="499"/>
      <c r="J127" s="499"/>
      <c r="K127" s="499"/>
      <c r="L127" s="499"/>
      <c r="M127" s="499"/>
      <c r="N127" s="499"/>
      <c r="O127" s="499"/>
      <c r="P127" s="499"/>
      <c r="Q127" s="499"/>
      <c r="R127" s="499"/>
      <c r="S127" s="499"/>
      <c r="T127" s="499"/>
      <c r="U127" s="499"/>
      <c r="V127" s="499"/>
      <c r="W127" s="499"/>
      <c r="X127" s="499"/>
      <c r="Y127" s="499"/>
      <c r="Z127" s="499"/>
      <c r="AA127" s="499"/>
      <c r="AB127" s="499"/>
      <c r="AC127" s="499"/>
      <c r="AD127" s="499"/>
      <c r="AE127" s="166">
        <v>159</v>
      </c>
    </row>
    <row r="128" spans="1:31" outlineLevel="1" x14ac:dyDescent="0.25">
      <c r="A128" s="368"/>
      <c r="B128" s="365"/>
      <c r="C128" s="530" t="s">
        <v>2393</v>
      </c>
      <c r="D128" s="530"/>
      <c r="E128" s="530"/>
      <c r="F128" s="530"/>
      <c r="G128" s="530"/>
      <c r="H128" s="530"/>
      <c r="I128" s="530"/>
      <c r="J128" s="530"/>
      <c r="K128" s="530"/>
      <c r="L128" s="530"/>
      <c r="M128" s="530"/>
      <c r="N128" s="530"/>
      <c r="O128" s="530"/>
      <c r="P128" s="530"/>
      <c r="Q128" s="530"/>
      <c r="R128" s="530"/>
      <c r="S128" s="530"/>
      <c r="T128" s="530"/>
      <c r="U128" s="530"/>
      <c r="V128" s="530"/>
      <c r="W128" s="530"/>
      <c r="X128" s="530"/>
      <c r="Y128" s="530"/>
      <c r="Z128" s="530"/>
      <c r="AA128" s="530"/>
      <c r="AB128" s="530"/>
      <c r="AC128" s="530"/>
      <c r="AD128" s="530"/>
      <c r="AE128" s="372">
        <v>160</v>
      </c>
    </row>
    <row r="129" spans="1:31" s="387" customFormat="1" outlineLevel="1" x14ac:dyDescent="0.25">
      <c r="A129" s="393"/>
      <c r="B129" s="386"/>
      <c r="C129" s="528" t="s">
        <v>2525</v>
      </c>
      <c r="D129" s="528"/>
      <c r="E129" s="528"/>
      <c r="F129" s="528"/>
      <c r="G129" s="528"/>
      <c r="H129" s="528"/>
      <c r="I129" s="528"/>
      <c r="J129" s="528"/>
      <c r="K129" s="528"/>
      <c r="L129" s="528"/>
      <c r="M129" s="528"/>
      <c r="N129" s="528"/>
      <c r="O129" s="528"/>
      <c r="P129" s="528"/>
      <c r="Q129" s="528"/>
      <c r="R129" s="528"/>
      <c r="S129" s="528"/>
      <c r="T129" s="528"/>
      <c r="U129" s="528"/>
      <c r="V129" s="528"/>
      <c r="W129" s="528"/>
      <c r="X129" s="528"/>
      <c r="Y129" s="528"/>
      <c r="Z129" s="528"/>
      <c r="AA129" s="528"/>
      <c r="AB129" s="528"/>
      <c r="AC129" s="528"/>
      <c r="AD129" s="528"/>
      <c r="AE129" s="166">
        <v>162</v>
      </c>
    </row>
    <row r="130" spans="1:31" outlineLevel="1" x14ac:dyDescent="0.25">
      <c r="A130" s="368"/>
      <c r="B130" s="365"/>
      <c r="C130" s="531" t="s">
        <v>2526</v>
      </c>
      <c r="D130" s="531"/>
      <c r="E130" s="531"/>
      <c r="F130" s="531"/>
      <c r="G130" s="531"/>
      <c r="H130" s="531"/>
      <c r="I130" s="531"/>
      <c r="J130" s="531"/>
      <c r="K130" s="531"/>
      <c r="L130" s="531"/>
      <c r="M130" s="531"/>
      <c r="N130" s="531"/>
      <c r="O130" s="531"/>
      <c r="P130" s="531"/>
      <c r="Q130" s="531"/>
      <c r="R130" s="531"/>
      <c r="S130" s="531"/>
      <c r="T130" s="531"/>
      <c r="U130" s="531"/>
      <c r="V130" s="531"/>
      <c r="W130" s="531"/>
      <c r="X130" s="531"/>
      <c r="Y130" s="531"/>
      <c r="Z130" s="531"/>
      <c r="AA130" s="531"/>
      <c r="AB130" s="531"/>
      <c r="AC130" s="531"/>
      <c r="AD130" s="531"/>
      <c r="AE130" s="372">
        <v>163</v>
      </c>
    </row>
    <row r="131" spans="1:31" outlineLevel="1" x14ac:dyDescent="0.25">
      <c r="A131" s="368"/>
      <c r="B131" s="365"/>
      <c r="C131" s="499" t="s">
        <v>2392</v>
      </c>
      <c r="D131" s="499"/>
      <c r="E131" s="499"/>
      <c r="F131" s="499"/>
      <c r="G131" s="499"/>
      <c r="H131" s="499"/>
      <c r="I131" s="499"/>
      <c r="J131" s="499"/>
      <c r="K131" s="499"/>
      <c r="L131" s="499"/>
      <c r="M131" s="499"/>
      <c r="N131" s="499"/>
      <c r="O131" s="499"/>
      <c r="P131" s="499"/>
      <c r="Q131" s="499"/>
      <c r="R131" s="499"/>
      <c r="S131" s="499"/>
      <c r="T131" s="499"/>
      <c r="U131" s="499"/>
      <c r="V131" s="499"/>
      <c r="W131" s="499"/>
      <c r="X131" s="499"/>
      <c r="Y131" s="499"/>
      <c r="Z131" s="499"/>
      <c r="AA131" s="499"/>
      <c r="AB131" s="499"/>
      <c r="AC131" s="499"/>
      <c r="AD131" s="499"/>
      <c r="AE131" s="166">
        <v>164</v>
      </c>
    </row>
    <row r="132" spans="1:31" outlineLevel="1" x14ac:dyDescent="0.25">
      <c r="A132" s="368"/>
      <c r="B132" s="365"/>
      <c r="C132" s="530" t="s">
        <v>2391</v>
      </c>
      <c r="D132" s="530"/>
      <c r="E132" s="530"/>
      <c r="F132" s="530"/>
      <c r="G132" s="530"/>
      <c r="H132" s="530"/>
      <c r="I132" s="530"/>
      <c r="J132" s="530"/>
      <c r="K132" s="530"/>
      <c r="L132" s="530"/>
      <c r="M132" s="530"/>
      <c r="N132" s="530"/>
      <c r="O132" s="530"/>
      <c r="P132" s="530"/>
      <c r="Q132" s="530"/>
      <c r="R132" s="530"/>
      <c r="S132" s="530"/>
      <c r="T132" s="530"/>
      <c r="U132" s="530"/>
      <c r="V132" s="530"/>
      <c r="W132" s="530"/>
      <c r="X132" s="530"/>
      <c r="Y132" s="530"/>
      <c r="Z132" s="530"/>
      <c r="AA132" s="530"/>
      <c r="AB132" s="530"/>
      <c r="AC132" s="530"/>
      <c r="AD132" s="530"/>
      <c r="AE132" s="372">
        <v>166</v>
      </c>
    </row>
    <row r="133" spans="1:31" outlineLevel="1" x14ac:dyDescent="0.25">
      <c r="A133" s="368"/>
      <c r="B133" s="365"/>
      <c r="C133" s="499" t="s">
        <v>1256</v>
      </c>
      <c r="D133" s="499"/>
      <c r="E133" s="499"/>
      <c r="F133" s="499"/>
      <c r="G133" s="499"/>
      <c r="H133" s="499"/>
      <c r="I133" s="499"/>
      <c r="J133" s="499"/>
      <c r="K133" s="499"/>
      <c r="L133" s="499"/>
      <c r="M133" s="499"/>
      <c r="N133" s="499"/>
      <c r="O133" s="499"/>
      <c r="P133" s="499"/>
      <c r="Q133" s="499"/>
      <c r="R133" s="499"/>
      <c r="S133" s="499"/>
      <c r="T133" s="499"/>
      <c r="U133" s="499"/>
      <c r="V133" s="499"/>
      <c r="W133" s="499"/>
      <c r="X133" s="499"/>
      <c r="Y133" s="499"/>
      <c r="Z133" s="499"/>
      <c r="AA133" s="499"/>
      <c r="AB133" s="499"/>
      <c r="AC133" s="499"/>
      <c r="AD133" s="499"/>
      <c r="AE133" s="166">
        <v>167</v>
      </c>
    </row>
    <row r="134" spans="1:31" outlineLevel="1" x14ac:dyDescent="0.25">
      <c r="A134" s="368"/>
      <c r="B134" s="501" t="s">
        <v>245</v>
      </c>
      <c r="C134" s="501"/>
      <c r="D134" s="501"/>
      <c r="E134" s="501"/>
      <c r="F134" s="501"/>
      <c r="G134" s="501"/>
      <c r="H134" s="501"/>
      <c r="I134" s="501"/>
      <c r="J134" s="501"/>
      <c r="K134" s="501"/>
      <c r="L134" s="501"/>
      <c r="M134" s="501"/>
      <c r="N134" s="501"/>
      <c r="O134" s="501"/>
      <c r="P134" s="501"/>
      <c r="Q134" s="501"/>
      <c r="R134" s="501"/>
      <c r="S134" s="501"/>
      <c r="T134" s="501"/>
      <c r="U134" s="501"/>
      <c r="V134" s="501"/>
      <c r="W134" s="501"/>
      <c r="X134" s="501"/>
      <c r="Y134" s="501"/>
      <c r="Z134" s="501"/>
      <c r="AA134" s="501"/>
      <c r="AB134" s="501"/>
      <c r="AC134" s="501"/>
      <c r="AD134" s="501"/>
      <c r="AE134" s="72"/>
    </row>
    <row r="135" spans="1:31" x14ac:dyDescent="0.25">
      <c r="A135" s="368"/>
      <c r="B135" s="365"/>
      <c r="C135" s="536" t="s">
        <v>1840</v>
      </c>
      <c r="D135" s="536"/>
      <c r="E135" s="536"/>
      <c r="F135" s="536"/>
      <c r="G135" s="536"/>
      <c r="H135" s="536"/>
      <c r="I135" s="536"/>
      <c r="J135" s="536"/>
      <c r="K135" s="536"/>
      <c r="L135" s="536"/>
      <c r="M135" s="536"/>
      <c r="N135" s="536"/>
      <c r="O135" s="536"/>
      <c r="P135" s="536"/>
      <c r="Q135" s="536"/>
      <c r="R135" s="536"/>
      <c r="S135" s="536"/>
      <c r="T135" s="536"/>
      <c r="U135" s="536"/>
      <c r="V135" s="536"/>
      <c r="W135" s="536"/>
      <c r="X135" s="536"/>
      <c r="Y135" s="536"/>
      <c r="Z135" s="536"/>
      <c r="AA135" s="536"/>
      <c r="AB135" s="536"/>
      <c r="AC135" s="536"/>
      <c r="AD135" s="536"/>
      <c r="AE135" s="471">
        <v>168</v>
      </c>
    </row>
    <row r="136" spans="1:31" outlineLevel="1" x14ac:dyDescent="0.25">
      <c r="A136" s="368"/>
      <c r="B136" s="365"/>
      <c r="C136" s="499" t="s">
        <v>1230</v>
      </c>
      <c r="D136" s="499"/>
      <c r="E136" s="499"/>
      <c r="F136" s="499"/>
      <c r="G136" s="499"/>
      <c r="H136" s="499"/>
      <c r="I136" s="499"/>
      <c r="J136" s="499"/>
      <c r="K136" s="499"/>
      <c r="L136" s="499"/>
      <c r="M136" s="499"/>
      <c r="N136" s="499"/>
      <c r="O136" s="499"/>
      <c r="P136" s="499"/>
      <c r="Q136" s="499"/>
      <c r="R136" s="499"/>
      <c r="S136" s="499"/>
      <c r="T136" s="499"/>
      <c r="U136" s="499"/>
      <c r="V136" s="499"/>
      <c r="W136" s="499"/>
      <c r="X136" s="499"/>
      <c r="Y136" s="499"/>
      <c r="Z136" s="499"/>
      <c r="AA136" s="499"/>
      <c r="AB136" s="499"/>
      <c r="AC136" s="499"/>
      <c r="AD136" s="499"/>
      <c r="AE136" s="166">
        <v>169</v>
      </c>
    </row>
    <row r="137" spans="1:31" outlineLevel="1" x14ac:dyDescent="0.25">
      <c r="A137" s="368"/>
      <c r="B137" s="365"/>
      <c r="C137" s="530" t="s">
        <v>1231</v>
      </c>
      <c r="D137" s="530"/>
      <c r="E137" s="530"/>
      <c r="F137" s="530"/>
      <c r="G137" s="530"/>
      <c r="H137" s="530"/>
      <c r="I137" s="530"/>
      <c r="J137" s="530"/>
      <c r="K137" s="530"/>
      <c r="L137" s="530"/>
      <c r="M137" s="530"/>
      <c r="N137" s="530"/>
      <c r="O137" s="530"/>
      <c r="P137" s="530"/>
      <c r="Q137" s="530"/>
      <c r="R137" s="530"/>
      <c r="S137" s="530"/>
      <c r="T137" s="530"/>
      <c r="U137" s="530"/>
      <c r="V137" s="530"/>
      <c r="W137" s="530"/>
      <c r="X137" s="530"/>
      <c r="Y137" s="530"/>
      <c r="Z137" s="530"/>
      <c r="AA137" s="530"/>
      <c r="AB137" s="530"/>
      <c r="AC137" s="530"/>
      <c r="AD137" s="530"/>
      <c r="AE137" s="372">
        <v>170</v>
      </c>
    </row>
    <row r="138" spans="1:31" outlineLevel="1" x14ac:dyDescent="0.25">
      <c r="A138" s="368"/>
      <c r="B138" s="365"/>
      <c r="C138" s="499" t="s">
        <v>2914</v>
      </c>
      <c r="D138" s="499"/>
      <c r="E138" s="499"/>
      <c r="F138" s="499"/>
      <c r="G138" s="499"/>
      <c r="H138" s="499"/>
      <c r="I138" s="499"/>
      <c r="J138" s="499"/>
      <c r="K138" s="499"/>
      <c r="L138" s="499"/>
      <c r="M138" s="499"/>
      <c r="N138" s="499"/>
      <c r="O138" s="499"/>
      <c r="P138" s="499"/>
      <c r="Q138" s="499"/>
      <c r="R138" s="499"/>
      <c r="S138" s="499"/>
      <c r="T138" s="499"/>
      <c r="U138" s="499"/>
      <c r="V138" s="499"/>
      <c r="W138" s="499"/>
      <c r="X138" s="499"/>
      <c r="Y138" s="499"/>
      <c r="Z138" s="499"/>
      <c r="AA138" s="499"/>
      <c r="AB138" s="499"/>
      <c r="AC138" s="499"/>
      <c r="AD138" s="499"/>
      <c r="AE138" s="166">
        <v>171</v>
      </c>
    </row>
    <row r="139" spans="1:31" outlineLevel="1" x14ac:dyDescent="0.25">
      <c r="A139" s="368"/>
      <c r="B139" s="365"/>
      <c r="C139" s="530" t="s">
        <v>1542</v>
      </c>
      <c r="D139" s="530"/>
      <c r="E139" s="530"/>
      <c r="F139" s="530"/>
      <c r="G139" s="530"/>
      <c r="H139" s="530"/>
      <c r="I139" s="530"/>
      <c r="J139" s="530"/>
      <c r="K139" s="530"/>
      <c r="L139" s="530"/>
      <c r="M139" s="530"/>
      <c r="N139" s="530"/>
      <c r="O139" s="530"/>
      <c r="P139" s="530"/>
      <c r="Q139" s="530"/>
      <c r="R139" s="530"/>
      <c r="S139" s="530"/>
      <c r="T139" s="530"/>
      <c r="U139" s="530"/>
      <c r="V139" s="530"/>
      <c r="W139" s="530"/>
      <c r="X139" s="530"/>
      <c r="Y139" s="530"/>
      <c r="Z139" s="530"/>
      <c r="AA139" s="530"/>
      <c r="AB139" s="530"/>
      <c r="AC139" s="530"/>
      <c r="AD139" s="530"/>
      <c r="AE139" s="372">
        <v>173</v>
      </c>
    </row>
    <row r="140" spans="1:31" outlineLevel="1" x14ac:dyDescent="0.25">
      <c r="A140" s="368"/>
      <c r="B140" s="365"/>
      <c r="C140" s="499" t="s">
        <v>1288</v>
      </c>
      <c r="D140" s="499"/>
      <c r="E140" s="499"/>
      <c r="F140" s="499"/>
      <c r="G140" s="499"/>
      <c r="H140" s="499"/>
      <c r="I140" s="499"/>
      <c r="J140" s="499"/>
      <c r="K140" s="499"/>
      <c r="L140" s="499"/>
      <c r="M140" s="499"/>
      <c r="N140" s="499"/>
      <c r="O140" s="499"/>
      <c r="P140" s="499"/>
      <c r="Q140" s="499"/>
      <c r="R140" s="499"/>
      <c r="S140" s="499"/>
      <c r="T140" s="499"/>
      <c r="U140" s="499"/>
      <c r="V140" s="499"/>
      <c r="W140" s="499"/>
      <c r="X140" s="499"/>
      <c r="Y140" s="499"/>
      <c r="Z140" s="499"/>
      <c r="AA140" s="499"/>
      <c r="AB140" s="499"/>
      <c r="AC140" s="499"/>
      <c r="AD140" s="499"/>
      <c r="AE140" s="166">
        <v>174</v>
      </c>
    </row>
    <row r="141" spans="1:31" outlineLevel="1" x14ac:dyDescent="0.25">
      <c r="A141" s="368"/>
      <c r="B141" s="365"/>
      <c r="C141" s="530" t="s">
        <v>1327</v>
      </c>
      <c r="D141" s="530"/>
      <c r="E141" s="530"/>
      <c r="F141" s="530"/>
      <c r="G141" s="530"/>
      <c r="H141" s="530"/>
      <c r="I141" s="530"/>
      <c r="J141" s="530"/>
      <c r="K141" s="530"/>
      <c r="L141" s="530"/>
      <c r="M141" s="530"/>
      <c r="N141" s="530"/>
      <c r="O141" s="530"/>
      <c r="P141" s="530"/>
      <c r="Q141" s="530"/>
      <c r="R141" s="530"/>
      <c r="S141" s="530"/>
      <c r="T141" s="530"/>
      <c r="U141" s="530"/>
      <c r="V141" s="530"/>
      <c r="W141" s="530"/>
      <c r="X141" s="530"/>
      <c r="Y141" s="530"/>
      <c r="Z141" s="530"/>
      <c r="AA141" s="530"/>
      <c r="AB141" s="530"/>
      <c r="AC141" s="530"/>
      <c r="AD141" s="530"/>
      <c r="AE141" s="372">
        <v>175</v>
      </c>
    </row>
    <row r="142" spans="1:31" outlineLevel="1" x14ac:dyDescent="0.25">
      <c r="A142" s="368"/>
      <c r="B142" s="365"/>
      <c r="C142" s="499" t="s">
        <v>1270</v>
      </c>
      <c r="D142" s="499"/>
      <c r="E142" s="499"/>
      <c r="F142" s="499"/>
      <c r="G142" s="499"/>
      <c r="H142" s="499"/>
      <c r="I142" s="499"/>
      <c r="J142" s="499"/>
      <c r="K142" s="499"/>
      <c r="L142" s="499"/>
      <c r="M142" s="499"/>
      <c r="N142" s="499"/>
      <c r="O142" s="499"/>
      <c r="P142" s="499"/>
      <c r="Q142" s="499"/>
      <c r="R142" s="499"/>
      <c r="S142" s="499"/>
      <c r="T142" s="499"/>
      <c r="U142" s="499"/>
      <c r="V142" s="499"/>
      <c r="W142" s="499"/>
      <c r="X142" s="499"/>
      <c r="Y142" s="499"/>
      <c r="Z142" s="499"/>
      <c r="AA142" s="499"/>
      <c r="AB142" s="499"/>
      <c r="AC142" s="499"/>
      <c r="AD142" s="499"/>
      <c r="AE142" s="166">
        <v>176</v>
      </c>
    </row>
    <row r="143" spans="1:31" outlineLevel="1" x14ac:dyDescent="0.25">
      <c r="A143" s="368"/>
      <c r="B143" s="365"/>
      <c r="C143" s="530" t="s">
        <v>1336</v>
      </c>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530"/>
      <c r="AE143" s="372">
        <v>177</v>
      </c>
    </row>
    <row r="144" spans="1:31" outlineLevel="1" x14ac:dyDescent="0.25">
      <c r="A144" s="368"/>
      <c r="B144" s="365"/>
      <c r="C144" s="499" t="s">
        <v>1257</v>
      </c>
      <c r="D144" s="499"/>
      <c r="E144" s="499"/>
      <c r="F144" s="499"/>
      <c r="G144" s="499"/>
      <c r="H144" s="499"/>
      <c r="I144" s="499"/>
      <c r="J144" s="499"/>
      <c r="K144" s="499"/>
      <c r="L144" s="499"/>
      <c r="M144" s="499"/>
      <c r="N144" s="499"/>
      <c r="O144" s="499"/>
      <c r="P144" s="499"/>
      <c r="Q144" s="499"/>
      <c r="R144" s="499"/>
      <c r="S144" s="499"/>
      <c r="T144" s="499"/>
      <c r="U144" s="499"/>
      <c r="V144" s="499"/>
      <c r="W144" s="499"/>
      <c r="X144" s="499"/>
      <c r="Y144" s="499"/>
      <c r="Z144" s="499"/>
      <c r="AA144" s="499"/>
      <c r="AB144" s="499"/>
      <c r="AC144" s="499"/>
      <c r="AD144" s="499"/>
      <c r="AE144" s="166">
        <v>178</v>
      </c>
    </row>
    <row r="145" spans="1:31" outlineLevel="1" x14ac:dyDescent="0.25">
      <c r="A145" s="368"/>
      <c r="B145" s="501" t="s">
        <v>251</v>
      </c>
      <c r="C145" s="501"/>
      <c r="D145" s="501"/>
      <c r="E145" s="501"/>
      <c r="F145" s="501"/>
      <c r="G145" s="501"/>
      <c r="H145" s="501"/>
      <c r="I145" s="501"/>
      <c r="J145" s="501"/>
      <c r="K145" s="501"/>
      <c r="L145" s="501"/>
      <c r="M145" s="501"/>
      <c r="N145" s="501"/>
      <c r="O145" s="501"/>
      <c r="P145" s="501"/>
      <c r="Q145" s="501"/>
      <c r="R145" s="501"/>
      <c r="S145" s="501"/>
      <c r="T145" s="501"/>
      <c r="U145" s="501"/>
      <c r="V145" s="501"/>
      <c r="W145" s="501"/>
      <c r="X145" s="501"/>
      <c r="Y145" s="501"/>
      <c r="Z145" s="501"/>
      <c r="AA145" s="501"/>
      <c r="AB145" s="501"/>
      <c r="AC145" s="501"/>
      <c r="AD145" s="501"/>
      <c r="AE145" s="72"/>
    </row>
    <row r="146" spans="1:31" x14ac:dyDescent="0.25">
      <c r="A146" s="368"/>
      <c r="B146" s="365"/>
      <c r="C146" s="527" t="s">
        <v>1176</v>
      </c>
      <c r="D146" s="527"/>
      <c r="E146" s="527"/>
      <c r="F146" s="527"/>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c r="AC146" s="527"/>
      <c r="AD146" s="527"/>
      <c r="AE146" s="471">
        <v>179</v>
      </c>
    </row>
    <row r="147" spans="1:31" outlineLevel="1" x14ac:dyDescent="0.25">
      <c r="A147" s="368"/>
      <c r="B147" s="365"/>
      <c r="C147" s="502" t="s">
        <v>1159</v>
      </c>
      <c r="D147" s="502"/>
      <c r="E147" s="502"/>
      <c r="F147" s="502"/>
      <c r="G147" s="502"/>
      <c r="H147" s="502"/>
      <c r="I147" s="502"/>
      <c r="J147" s="502"/>
      <c r="K147" s="502"/>
      <c r="L147" s="502"/>
      <c r="M147" s="502"/>
      <c r="N147" s="502"/>
      <c r="O147" s="502"/>
      <c r="P147" s="502"/>
      <c r="Q147" s="502"/>
      <c r="R147" s="502"/>
      <c r="S147" s="502"/>
      <c r="T147" s="502"/>
      <c r="U147" s="502"/>
      <c r="V147" s="502"/>
      <c r="W147" s="502"/>
      <c r="X147" s="502"/>
      <c r="Y147" s="502"/>
      <c r="Z147" s="502"/>
      <c r="AA147" s="502"/>
      <c r="AB147" s="502"/>
      <c r="AC147" s="502"/>
      <c r="AD147" s="502"/>
      <c r="AE147" s="166">
        <v>180</v>
      </c>
    </row>
    <row r="148" spans="1:31" outlineLevel="1" x14ac:dyDescent="0.25">
      <c r="A148" s="368"/>
      <c r="B148" s="365"/>
      <c r="C148" s="530" t="s">
        <v>2390</v>
      </c>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30"/>
      <c r="AE148" s="372">
        <v>181</v>
      </c>
    </row>
    <row r="149" spans="1:31" outlineLevel="1" x14ac:dyDescent="0.25">
      <c r="A149" s="368"/>
      <c r="B149" s="365"/>
      <c r="C149" s="528" t="s">
        <v>2389</v>
      </c>
      <c r="D149" s="528"/>
      <c r="E149" s="528"/>
      <c r="F149" s="528"/>
      <c r="G149" s="528"/>
      <c r="H149" s="528"/>
      <c r="I149" s="528"/>
      <c r="J149" s="528"/>
      <c r="K149" s="528"/>
      <c r="L149" s="528"/>
      <c r="M149" s="528"/>
      <c r="N149" s="528"/>
      <c r="O149" s="528"/>
      <c r="P149" s="528"/>
      <c r="Q149" s="528"/>
      <c r="R149" s="528"/>
      <c r="S149" s="528"/>
      <c r="T149" s="528"/>
      <c r="U149" s="528"/>
      <c r="V149" s="528"/>
      <c r="W149" s="528"/>
      <c r="X149" s="528"/>
      <c r="Y149" s="528"/>
      <c r="Z149" s="528"/>
      <c r="AA149" s="528"/>
      <c r="AB149" s="528"/>
      <c r="AC149" s="528"/>
      <c r="AD149" s="528"/>
      <c r="AE149" s="166">
        <v>184</v>
      </c>
    </row>
    <row r="150" spans="1:31" outlineLevel="1" x14ac:dyDescent="0.25">
      <c r="A150" s="368"/>
      <c r="B150" s="365"/>
      <c r="C150" s="530" t="s">
        <v>1160</v>
      </c>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30"/>
      <c r="AE150" s="372">
        <v>186</v>
      </c>
    </row>
    <row r="151" spans="1:31" outlineLevel="1" x14ac:dyDescent="0.25">
      <c r="A151" s="368"/>
      <c r="B151" s="365"/>
      <c r="C151" s="499" t="s">
        <v>1289</v>
      </c>
      <c r="D151" s="499"/>
      <c r="E151" s="499"/>
      <c r="F151" s="499"/>
      <c r="G151" s="499"/>
      <c r="H151" s="499"/>
      <c r="I151" s="499"/>
      <c r="J151" s="499"/>
      <c r="K151" s="499"/>
      <c r="L151" s="499"/>
      <c r="M151" s="499"/>
      <c r="N151" s="499"/>
      <c r="O151" s="499"/>
      <c r="P151" s="499"/>
      <c r="Q151" s="499"/>
      <c r="R151" s="499"/>
      <c r="S151" s="499"/>
      <c r="T151" s="499"/>
      <c r="U151" s="499"/>
      <c r="V151" s="499"/>
      <c r="W151" s="499"/>
      <c r="X151" s="499"/>
      <c r="Y151" s="499"/>
      <c r="Z151" s="499"/>
      <c r="AA151" s="499"/>
      <c r="AB151" s="499"/>
      <c r="AC151" s="499"/>
      <c r="AD151" s="499"/>
      <c r="AE151" s="166">
        <v>187</v>
      </c>
    </row>
    <row r="152" spans="1:31" outlineLevel="1" x14ac:dyDescent="0.25">
      <c r="A152" s="368"/>
      <c r="B152" s="365"/>
      <c r="C152" s="530" t="s">
        <v>2388</v>
      </c>
      <c r="D152" s="530"/>
      <c r="E152" s="530"/>
      <c r="F152" s="530"/>
      <c r="G152" s="530"/>
      <c r="H152" s="530"/>
      <c r="I152" s="530"/>
      <c r="J152" s="530"/>
      <c r="K152" s="530"/>
      <c r="L152" s="530"/>
      <c r="M152" s="530"/>
      <c r="N152" s="530"/>
      <c r="O152" s="530"/>
      <c r="P152" s="530"/>
      <c r="Q152" s="530"/>
      <c r="R152" s="530"/>
      <c r="S152" s="530"/>
      <c r="T152" s="530"/>
      <c r="U152" s="530"/>
      <c r="V152" s="530"/>
      <c r="W152" s="530"/>
      <c r="X152" s="530"/>
      <c r="Y152" s="530"/>
      <c r="Z152" s="530"/>
      <c r="AA152" s="530"/>
      <c r="AB152" s="530"/>
      <c r="AC152" s="530"/>
      <c r="AD152" s="530"/>
      <c r="AE152" s="372">
        <v>188</v>
      </c>
    </row>
    <row r="153" spans="1:31" outlineLevel="1" x14ac:dyDescent="0.25">
      <c r="A153" s="368"/>
      <c r="B153" s="365"/>
      <c r="C153" s="499" t="s">
        <v>2387</v>
      </c>
      <c r="D153" s="499"/>
      <c r="E153" s="499"/>
      <c r="F153" s="499"/>
      <c r="G153" s="499"/>
      <c r="H153" s="499"/>
      <c r="I153" s="499"/>
      <c r="J153" s="499"/>
      <c r="K153" s="499"/>
      <c r="L153" s="499"/>
      <c r="M153" s="499"/>
      <c r="N153" s="499"/>
      <c r="O153" s="499"/>
      <c r="P153" s="499"/>
      <c r="Q153" s="499"/>
      <c r="R153" s="499"/>
      <c r="S153" s="499"/>
      <c r="T153" s="499"/>
      <c r="U153" s="499"/>
      <c r="V153" s="499"/>
      <c r="W153" s="499"/>
      <c r="X153" s="499"/>
      <c r="Y153" s="499"/>
      <c r="Z153" s="499"/>
      <c r="AA153" s="499"/>
      <c r="AB153" s="499"/>
      <c r="AC153" s="499"/>
      <c r="AD153" s="499"/>
      <c r="AE153" s="166">
        <v>191</v>
      </c>
    </row>
    <row r="154" spans="1:31" outlineLevel="1" x14ac:dyDescent="0.25">
      <c r="A154" s="368"/>
      <c r="B154" s="365"/>
      <c r="C154" s="530" t="s">
        <v>1232</v>
      </c>
      <c r="D154" s="530"/>
      <c r="E154" s="530"/>
      <c r="F154" s="530"/>
      <c r="G154" s="530"/>
      <c r="H154" s="530"/>
      <c r="I154" s="530"/>
      <c r="J154" s="530"/>
      <c r="K154" s="530"/>
      <c r="L154" s="530"/>
      <c r="M154" s="530"/>
      <c r="N154" s="530"/>
      <c r="O154" s="530"/>
      <c r="P154" s="530"/>
      <c r="Q154" s="530"/>
      <c r="R154" s="530"/>
      <c r="S154" s="530"/>
      <c r="T154" s="530"/>
      <c r="U154" s="530"/>
      <c r="V154" s="530"/>
      <c r="W154" s="530"/>
      <c r="X154" s="530"/>
      <c r="Y154" s="530"/>
      <c r="Z154" s="530"/>
      <c r="AA154" s="530"/>
      <c r="AB154" s="530"/>
      <c r="AC154" s="530"/>
      <c r="AD154" s="530"/>
      <c r="AE154" s="372">
        <v>192</v>
      </c>
    </row>
    <row r="155" spans="1:31" outlineLevel="1" x14ac:dyDescent="0.25">
      <c r="A155" s="368"/>
      <c r="B155" s="365"/>
      <c r="C155" s="528" t="s">
        <v>1271</v>
      </c>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166">
        <v>193</v>
      </c>
    </row>
    <row r="156" spans="1:31" outlineLevel="1" x14ac:dyDescent="0.25">
      <c r="A156" s="368"/>
      <c r="B156" s="365"/>
      <c r="C156" s="530" t="s">
        <v>2386</v>
      </c>
      <c r="D156" s="530"/>
      <c r="E156" s="530"/>
      <c r="F156" s="530"/>
      <c r="G156" s="530"/>
      <c r="H156" s="530"/>
      <c r="I156" s="530"/>
      <c r="J156" s="530"/>
      <c r="K156" s="530"/>
      <c r="L156" s="530"/>
      <c r="M156" s="530"/>
      <c r="N156" s="530"/>
      <c r="O156" s="530"/>
      <c r="P156" s="530"/>
      <c r="Q156" s="530"/>
      <c r="R156" s="530"/>
      <c r="S156" s="530"/>
      <c r="T156" s="530"/>
      <c r="U156" s="530"/>
      <c r="V156" s="530"/>
      <c r="W156" s="530"/>
      <c r="X156" s="530"/>
      <c r="Y156" s="530"/>
      <c r="Z156" s="530"/>
      <c r="AA156" s="530"/>
      <c r="AB156" s="530"/>
      <c r="AC156" s="530"/>
      <c r="AD156" s="530"/>
      <c r="AE156" s="372">
        <v>194</v>
      </c>
    </row>
    <row r="157" spans="1:31" outlineLevel="1" x14ac:dyDescent="0.25">
      <c r="A157" s="368"/>
      <c r="B157" s="365"/>
      <c r="C157" s="532" t="s">
        <v>1433</v>
      </c>
      <c r="D157" s="532"/>
      <c r="E157" s="532"/>
      <c r="F157" s="532"/>
      <c r="G157" s="532"/>
      <c r="H157" s="532"/>
      <c r="I157" s="532"/>
      <c r="J157" s="532"/>
      <c r="K157" s="532"/>
      <c r="L157" s="532"/>
      <c r="M157" s="532"/>
      <c r="N157" s="532"/>
      <c r="O157" s="532"/>
      <c r="P157" s="532"/>
      <c r="Q157" s="532"/>
      <c r="R157" s="532"/>
      <c r="S157" s="532"/>
      <c r="T157" s="532"/>
      <c r="U157" s="532"/>
      <c r="V157" s="532"/>
      <c r="W157" s="532"/>
      <c r="X157" s="532"/>
      <c r="Y157" s="532"/>
      <c r="Z157" s="532"/>
      <c r="AA157" s="532"/>
      <c r="AB157" s="532"/>
      <c r="AC157" s="532"/>
      <c r="AD157" s="532"/>
      <c r="AE157" s="166">
        <v>195</v>
      </c>
    </row>
    <row r="158" spans="1:31" outlineLevel="1" x14ac:dyDescent="0.25">
      <c r="A158" s="368"/>
      <c r="B158" s="365"/>
      <c r="C158" s="529" t="s">
        <v>1434</v>
      </c>
      <c r="D158" s="529"/>
      <c r="E158" s="529"/>
      <c r="F158" s="529"/>
      <c r="G158" s="529"/>
      <c r="H158" s="529"/>
      <c r="I158" s="529"/>
      <c r="J158" s="529"/>
      <c r="K158" s="529"/>
      <c r="L158" s="529"/>
      <c r="M158" s="529"/>
      <c r="N158" s="529"/>
      <c r="O158" s="529"/>
      <c r="P158" s="529"/>
      <c r="Q158" s="529"/>
      <c r="R158" s="529"/>
      <c r="S158" s="529"/>
      <c r="T158" s="529"/>
      <c r="U158" s="529"/>
      <c r="V158" s="529"/>
      <c r="W158" s="529"/>
      <c r="X158" s="529"/>
      <c r="Y158" s="529"/>
      <c r="Z158" s="529"/>
      <c r="AA158" s="529"/>
      <c r="AB158" s="529"/>
      <c r="AC158" s="529"/>
      <c r="AD158" s="529"/>
      <c r="AE158" s="372">
        <v>196</v>
      </c>
    </row>
    <row r="159" spans="1:31" outlineLevel="1" x14ac:dyDescent="0.25">
      <c r="A159" s="368"/>
      <c r="B159" s="365"/>
      <c r="C159" s="532" t="s">
        <v>1455</v>
      </c>
      <c r="D159" s="532"/>
      <c r="E159" s="532"/>
      <c r="F159" s="532"/>
      <c r="G159" s="532"/>
      <c r="H159" s="532"/>
      <c r="I159" s="532"/>
      <c r="J159" s="532"/>
      <c r="K159" s="532"/>
      <c r="L159" s="532"/>
      <c r="M159" s="532"/>
      <c r="N159" s="532"/>
      <c r="O159" s="532"/>
      <c r="P159" s="532"/>
      <c r="Q159" s="532"/>
      <c r="R159" s="532"/>
      <c r="S159" s="532"/>
      <c r="T159" s="532"/>
      <c r="U159" s="532"/>
      <c r="V159" s="532"/>
      <c r="W159" s="532"/>
      <c r="X159" s="532"/>
      <c r="Y159" s="532"/>
      <c r="Z159" s="532"/>
      <c r="AA159" s="532"/>
      <c r="AB159" s="532"/>
      <c r="AC159" s="532"/>
      <c r="AD159" s="532"/>
      <c r="AE159" s="166">
        <v>197</v>
      </c>
    </row>
    <row r="160" spans="1:31" outlineLevel="1" x14ac:dyDescent="0.25">
      <c r="A160" s="368"/>
      <c r="B160" s="365"/>
      <c r="C160" s="530" t="s">
        <v>1233</v>
      </c>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372">
        <v>198</v>
      </c>
    </row>
    <row r="161" spans="1:31" outlineLevel="1" x14ac:dyDescent="0.25">
      <c r="A161" s="368"/>
      <c r="B161" s="501" t="s">
        <v>256</v>
      </c>
      <c r="C161" s="501"/>
      <c r="D161" s="501"/>
      <c r="E161" s="501"/>
      <c r="F161" s="501"/>
      <c r="G161" s="501"/>
      <c r="H161" s="501"/>
      <c r="I161" s="501"/>
      <c r="J161" s="501"/>
      <c r="K161" s="501"/>
      <c r="L161" s="501"/>
      <c r="M161" s="501"/>
      <c r="N161" s="501"/>
      <c r="O161" s="501"/>
      <c r="P161" s="501"/>
      <c r="Q161" s="501"/>
      <c r="R161" s="501"/>
      <c r="S161" s="501"/>
      <c r="T161" s="501"/>
      <c r="U161" s="501"/>
      <c r="V161" s="501"/>
      <c r="W161" s="501"/>
      <c r="X161" s="501"/>
      <c r="Y161" s="501"/>
      <c r="Z161" s="501"/>
      <c r="AA161" s="501"/>
      <c r="AB161" s="501"/>
      <c r="AC161" s="501"/>
      <c r="AD161" s="501"/>
      <c r="AE161" s="166"/>
    </row>
    <row r="162" spans="1:31" x14ac:dyDescent="0.25">
      <c r="A162" s="368"/>
      <c r="B162" s="365"/>
      <c r="C162" s="527" t="s">
        <v>1318</v>
      </c>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c r="AD162" s="527"/>
      <c r="AE162" s="471">
        <v>200</v>
      </c>
    </row>
    <row r="163" spans="1:31" outlineLevel="1" x14ac:dyDescent="0.25">
      <c r="A163" s="368"/>
      <c r="B163" s="365"/>
      <c r="C163" s="528" t="s">
        <v>2385</v>
      </c>
      <c r="D163" s="528"/>
      <c r="E163" s="528"/>
      <c r="F163" s="528"/>
      <c r="G163" s="528"/>
      <c r="H163" s="528"/>
      <c r="I163" s="528"/>
      <c r="J163" s="528"/>
      <c r="K163" s="528"/>
      <c r="L163" s="528"/>
      <c r="M163" s="528"/>
      <c r="N163" s="528"/>
      <c r="O163" s="528"/>
      <c r="P163" s="528"/>
      <c r="Q163" s="528"/>
      <c r="R163" s="528"/>
      <c r="S163" s="528"/>
      <c r="T163" s="528"/>
      <c r="U163" s="528"/>
      <c r="V163" s="528"/>
      <c r="W163" s="528"/>
      <c r="X163" s="528"/>
      <c r="Y163" s="528"/>
      <c r="Z163" s="528"/>
      <c r="AA163" s="528"/>
      <c r="AB163" s="528"/>
      <c r="AC163" s="528"/>
      <c r="AD163" s="528"/>
      <c r="AE163" s="166">
        <v>48</v>
      </c>
    </row>
    <row r="164" spans="1:31" outlineLevel="1" x14ac:dyDescent="0.25">
      <c r="A164" s="368"/>
      <c r="B164" s="365"/>
      <c r="C164" s="530" t="s">
        <v>1194</v>
      </c>
      <c r="D164" s="530"/>
      <c r="E164" s="530"/>
      <c r="F164" s="530"/>
      <c r="G164" s="530"/>
      <c r="H164" s="530"/>
      <c r="I164" s="530"/>
      <c r="J164" s="530"/>
      <c r="K164" s="530"/>
      <c r="L164" s="530"/>
      <c r="M164" s="530"/>
      <c r="N164" s="530"/>
      <c r="O164" s="530"/>
      <c r="P164" s="530"/>
      <c r="Q164" s="530"/>
      <c r="R164" s="530"/>
      <c r="S164" s="530"/>
      <c r="T164" s="530"/>
      <c r="U164" s="530"/>
      <c r="V164" s="530"/>
      <c r="W164" s="530"/>
      <c r="X164" s="530"/>
      <c r="Y164" s="530"/>
      <c r="Z164" s="530"/>
      <c r="AA164" s="530"/>
      <c r="AB164" s="530"/>
      <c r="AC164" s="530"/>
      <c r="AD164" s="530"/>
      <c r="AE164" s="372">
        <v>201</v>
      </c>
    </row>
    <row r="165" spans="1:31" outlineLevel="1" x14ac:dyDescent="0.25">
      <c r="A165" s="368"/>
      <c r="B165" s="365"/>
      <c r="C165" s="532" t="s">
        <v>1292</v>
      </c>
      <c r="D165" s="532"/>
      <c r="E165" s="532"/>
      <c r="F165" s="532"/>
      <c r="G165" s="532"/>
      <c r="H165" s="532"/>
      <c r="I165" s="532"/>
      <c r="J165" s="532"/>
      <c r="K165" s="532"/>
      <c r="L165" s="532"/>
      <c r="M165" s="532"/>
      <c r="N165" s="532"/>
      <c r="O165" s="532"/>
      <c r="P165" s="532"/>
      <c r="Q165" s="532"/>
      <c r="R165" s="532"/>
      <c r="S165" s="532"/>
      <c r="T165" s="532"/>
      <c r="U165" s="532"/>
      <c r="V165" s="532"/>
      <c r="W165" s="532"/>
      <c r="X165" s="532"/>
      <c r="Y165" s="532"/>
      <c r="Z165" s="532"/>
      <c r="AA165" s="532"/>
      <c r="AB165" s="532"/>
      <c r="AC165" s="532"/>
      <c r="AD165" s="532"/>
      <c r="AE165" s="166">
        <v>105</v>
      </c>
    </row>
    <row r="166" spans="1:31" outlineLevel="1" x14ac:dyDescent="0.25">
      <c r="A166" s="368"/>
      <c r="B166" s="365"/>
      <c r="C166" s="531" t="s">
        <v>2188</v>
      </c>
      <c r="D166" s="531"/>
      <c r="E166" s="531"/>
      <c r="F166" s="531"/>
      <c r="G166" s="531"/>
      <c r="H166" s="531"/>
      <c r="I166" s="531"/>
      <c r="J166" s="531"/>
      <c r="K166" s="531"/>
      <c r="L166" s="531"/>
      <c r="M166" s="531"/>
      <c r="N166" s="531"/>
      <c r="O166" s="531"/>
      <c r="P166" s="531"/>
      <c r="Q166" s="531"/>
      <c r="R166" s="531"/>
      <c r="S166" s="531"/>
      <c r="T166" s="531"/>
      <c r="U166" s="531"/>
      <c r="V166" s="531"/>
      <c r="W166" s="531"/>
      <c r="X166" s="531"/>
      <c r="Y166" s="531"/>
      <c r="Z166" s="531"/>
      <c r="AA166" s="531"/>
      <c r="AB166" s="531"/>
      <c r="AC166" s="531"/>
      <c r="AD166" s="531"/>
      <c r="AE166" s="372">
        <v>202</v>
      </c>
    </row>
    <row r="167" spans="1:31" outlineLevel="1" x14ac:dyDescent="0.25">
      <c r="A167" s="368"/>
      <c r="B167" s="365"/>
      <c r="C167" s="528" t="s">
        <v>1344</v>
      </c>
      <c r="D167" s="528"/>
      <c r="E167" s="528"/>
      <c r="F167" s="528"/>
      <c r="G167" s="528"/>
      <c r="H167" s="528"/>
      <c r="I167" s="528"/>
      <c r="J167" s="528"/>
      <c r="K167" s="528"/>
      <c r="L167" s="528"/>
      <c r="M167" s="528"/>
      <c r="N167" s="528"/>
      <c r="O167" s="528"/>
      <c r="P167" s="528"/>
      <c r="Q167" s="528"/>
      <c r="R167" s="528"/>
      <c r="S167" s="528"/>
      <c r="T167" s="528"/>
      <c r="U167" s="528"/>
      <c r="V167" s="528"/>
      <c r="W167" s="528"/>
      <c r="X167" s="528"/>
      <c r="Y167" s="528"/>
      <c r="Z167" s="528"/>
      <c r="AA167" s="528"/>
      <c r="AB167" s="528"/>
      <c r="AC167" s="528"/>
      <c r="AD167" s="528"/>
      <c r="AE167" s="166">
        <v>203</v>
      </c>
    </row>
    <row r="168" spans="1:31" outlineLevel="1" x14ac:dyDescent="0.25">
      <c r="A168" s="368"/>
      <c r="B168" s="365"/>
      <c r="C168" s="531" t="s">
        <v>1345</v>
      </c>
      <c r="D168" s="531"/>
      <c r="E168" s="531"/>
      <c r="F168" s="531"/>
      <c r="G168" s="531"/>
      <c r="H168" s="531"/>
      <c r="I168" s="531"/>
      <c r="J168" s="531"/>
      <c r="K168" s="531"/>
      <c r="L168" s="531"/>
      <c r="M168" s="531"/>
      <c r="N168" s="531"/>
      <c r="O168" s="531"/>
      <c r="P168" s="531"/>
      <c r="Q168" s="531"/>
      <c r="R168" s="531"/>
      <c r="S168" s="531"/>
      <c r="T168" s="531"/>
      <c r="U168" s="531"/>
      <c r="V168" s="531"/>
      <c r="W168" s="531"/>
      <c r="X168" s="531"/>
      <c r="Y168" s="531"/>
      <c r="Z168" s="531"/>
      <c r="AA168" s="531"/>
      <c r="AB168" s="531"/>
      <c r="AC168" s="531"/>
      <c r="AD168" s="531"/>
      <c r="AE168" s="372">
        <v>204</v>
      </c>
    </row>
    <row r="169" spans="1:31" outlineLevel="1" x14ac:dyDescent="0.25">
      <c r="A169" s="368"/>
      <c r="B169" s="365"/>
      <c r="C169" s="532" t="s">
        <v>2384</v>
      </c>
      <c r="D169" s="532"/>
      <c r="E169" s="532"/>
      <c r="F169" s="532"/>
      <c r="G169" s="532"/>
      <c r="H169" s="532"/>
      <c r="I169" s="532"/>
      <c r="J169" s="532"/>
      <c r="K169" s="532"/>
      <c r="L169" s="532"/>
      <c r="M169" s="532"/>
      <c r="N169" s="532"/>
      <c r="O169" s="532"/>
      <c r="P169" s="532"/>
      <c r="Q169" s="532"/>
      <c r="R169" s="532"/>
      <c r="S169" s="532"/>
      <c r="T169" s="532"/>
      <c r="U169" s="532"/>
      <c r="V169" s="532"/>
      <c r="W169" s="532"/>
      <c r="X169" s="532"/>
      <c r="Y169" s="532"/>
      <c r="Z169" s="532"/>
      <c r="AA169" s="532"/>
      <c r="AB169" s="532"/>
      <c r="AC169" s="532"/>
      <c r="AD169" s="532"/>
      <c r="AE169" s="166">
        <v>205</v>
      </c>
    </row>
    <row r="170" spans="1:31" outlineLevel="1" x14ac:dyDescent="0.25">
      <c r="A170" s="368"/>
      <c r="B170" s="365"/>
      <c r="C170" s="530" t="s">
        <v>1272</v>
      </c>
      <c r="D170" s="530"/>
      <c r="E170" s="530"/>
      <c r="F170" s="530"/>
      <c r="G170" s="530"/>
      <c r="H170" s="530"/>
      <c r="I170" s="530"/>
      <c r="J170" s="530"/>
      <c r="K170" s="530"/>
      <c r="L170" s="530"/>
      <c r="M170" s="530"/>
      <c r="N170" s="530"/>
      <c r="O170" s="530"/>
      <c r="P170" s="530"/>
      <c r="Q170" s="530"/>
      <c r="R170" s="530"/>
      <c r="S170" s="530"/>
      <c r="T170" s="530"/>
      <c r="U170" s="530"/>
      <c r="V170" s="530"/>
      <c r="W170" s="530"/>
      <c r="X170" s="530"/>
      <c r="Y170" s="530"/>
      <c r="Z170" s="530"/>
      <c r="AA170" s="530"/>
      <c r="AB170" s="530"/>
      <c r="AC170" s="530"/>
      <c r="AD170" s="530"/>
      <c r="AE170" s="372">
        <v>207</v>
      </c>
    </row>
    <row r="171" spans="1:31" outlineLevel="1" x14ac:dyDescent="0.25">
      <c r="A171" s="368"/>
      <c r="B171" s="365"/>
      <c r="C171" s="499" t="s">
        <v>1165</v>
      </c>
      <c r="D171" s="499"/>
      <c r="E171" s="499"/>
      <c r="F171" s="499"/>
      <c r="G171" s="499"/>
      <c r="H171" s="499"/>
      <c r="I171" s="499"/>
      <c r="J171" s="499"/>
      <c r="K171" s="499"/>
      <c r="L171" s="499"/>
      <c r="M171" s="499"/>
      <c r="N171" s="499"/>
      <c r="O171" s="499"/>
      <c r="P171" s="499"/>
      <c r="Q171" s="499"/>
      <c r="R171" s="499"/>
      <c r="S171" s="499"/>
      <c r="T171" s="499"/>
      <c r="U171" s="499"/>
      <c r="V171" s="499"/>
      <c r="W171" s="499"/>
      <c r="X171" s="499"/>
      <c r="Y171" s="499"/>
      <c r="Z171" s="499"/>
      <c r="AA171" s="499"/>
      <c r="AB171" s="499"/>
      <c r="AC171" s="499"/>
      <c r="AD171" s="499"/>
      <c r="AE171" s="166">
        <v>208</v>
      </c>
    </row>
    <row r="172" spans="1:31" outlineLevel="1" x14ac:dyDescent="0.25">
      <c r="A172" s="368"/>
      <c r="B172" s="365"/>
      <c r="C172" s="531" t="s">
        <v>2383</v>
      </c>
      <c r="D172" s="531"/>
      <c r="E172" s="531"/>
      <c r="F172" s="531"/>
      <c r="G172" s="531"/>
      <c r="H172" s="531"/>
      <c r="I172" s="531"/>
      <c r="J172" s="531"/>
      <c r="K172" s="531"/>
      <c r="L172" s="531"/>
      <c r="M172" s="531"/>
      <c r="N172" s="531"/>
      <c r="O172" s="531"/>
      <c r="P172" s="531"/>
      <c r="Q172" s="531"/>
      <c r="R172" s="531"/>
      <c r="S172" s="531"/>
      <c r="T172" s="531"/>
      <c r="U172" s="531"/>
      <c r="V172" s="531"/>
      <c r="W172" s="531"/>
      <c r="X172" s="531"/>
      <c r="Y172" s="531"/>
      <c r="Z172" s="531"/>
      <c r="AA172" s="531"/>
      <c r="AB172" s="531"/>
      <c r="AC172" s="531"/>
      <c r="AD172" s="531"/>
      <c r="AE172" s="372">
        <v>171</v>
      </c>
    </row>
    <row r="173" spans="1:31" outlineLevel="1" x14ac:dyDescent="0.25">
      <c r="A173" s="368"/>
      <c r="B173" s="365"/>
      <c r="C173" s="499" t="s">
        <v>1234</v>
      </c>
      <c r="D173" s="499"/>
      <c r="E173" s="499"/>
      <c r="F173" s="499"/>
      <c r="G173" s="499"/>
      <c r="H173" s="499"/>
      <c r="I173" s="499"/>
      <c r="J173" s="499"/>
      <c r="K173" s="499"/>
      <c r="L173" s="499"/>
      <c r="M173" s="499"/>
      <c r="N173" s="499"/>
      <c r="O173" s="499"/>
      <c r="P173" s="499"/>
      <c r="Q173" s="499"/>
      <c r="R173" s="499"/>
      <c r="S173" s="499"/>
      <c r="T173" s="499"/>
      <c r="U173" s="499"/>
      <c r="V173" s="499"/>
      <c r="W173" s="499"/>
      <c r="X173" s="499"/>
      <c r="Y173" s="499"/>
      <c r="Z173" s="499"/>
      <c r="AA173" s="499"/>
      <c r="AB173" s="499"/>
      <c r="AC173" s="499"/>
      <c r="AD173" s="499"/>
      <c r="AE173" s="166">
        <v>209</v>
      </c>
    </row>
    <row r="174" spans="1:31" outlineLevel="1" x14ac:dyDescent="0.25">
      <c r="A174" s="368"/>
      <c r="B174" s="365"/>
      <c r="C174" s="530" t="s">
        <v>1166</v>
      </c>
      <c r="D174" s="530"/>
      <c r="E174" s="530"/>
      <c r="F174" s="530"/>
      <c r="G174" s="530"/>
      <c r="H174" s="530"/>
      <c r="I174" s="530"/>
      <c r="J174" s="530"/>
      <c r="K174" s="530"/>
      <c r="L174" s="530"/>
      <c r="M174" s="530"/>
      <c r="N174" s="530"/>
      <c r="O174" s="530"/>
      <c r="P174" s="530"/>
      <c r="Q174" s="530"/>
      <c r="R174" s="530"/>
      <c r="S174" s="530"/>
      <c r="T174" s="530"/>
      <c r="U174" s="530"/>
      <c r="V174" s="530"/>
      <c r="W174" s="530"/>
      <c r="X174" s="530"/>
      <c r="Y174" s="530"/>
      <c r="Z174" s="530"/>
      <c r="AA174" s="530"/>
      <c r="AB174" s="530"/>
      <c r="AC174" s="530"/>
      <c r="AD174" s="530"/>
      <c r="AE174" s="372">
        <v>211</v>
      </c>
    </row>
    <row r="175" spans="1:31" outlineLevel="1" x14ac:dyDescent="0.25">
      <c r="A175" s="368"/>
      <c r="B175" s="365"/>
      <c r="C175" s="499" t="s">
        <v>1258</v>
      </c>
      <c r="D175" s="499"/>
      <c r="E175" s="499"/>
      <c r="F175" s="499"/>
      <c r="G175" s="499"/>
      <c r="H175" s="499"/>
      <c r="I175" s="499"/>
      <c r="J175" s="499"/>
      <c r="K175" s="499"/>
      <c r="L175" s="499"/>
      <c r="M175" s="499"/>
      <c r="N175" s="499"/>
      <c r="O175" s="499"/>
      <c r="P175" s="499"/>
      <c r="Q175" s="499"/>
      <c r="R175" s="499"/>
      <c r="S175" s="499"/>
      <c r="T175" s="499"/>
      <c r="U175" s="499"/>
      <c r="V175" s="499"/>
      <c r="W175" s="499"/>
      <c r="X175" s="499"/>
      <c r="Y175" s="499"/>
      <c r="Z175" s="499"/>
      <c r="AA175" s="499"/>
      <c r="AB175" s="499"/>
      <c r="AC175" s="499"/>
      <c r="AD175" s="499"/>
      <c r="AE175" s="166">
        <v>212</v>
      </c>
    </row>
    <row r="176" spans="1:31" x14ac:dyDescent="0.25">
      <c r="A176" s="368"/>
      <c r="B176" s="501" t="s">
        <v>1115</v>
      </c>
      <c r="C176" s="501"/>
      <c r="D176" s="501"/>
      <c r="E176" s="501"/>
      <c r="F176" s="501"/>
      <c r="G176" s="501"/>
      <c r="H176" s="501"/>
      <c r="I176" s="501"/>
      <c r="J176" s="501"/>
      <c r="K176" s="501"/>
      <c r="L176" s="501"/>
      <c r="M176" s="501"/>
      <c r="N176" s="501"/>
      <c r="O176" s="501"/>
      <c r="P176" s="501"/>
      <c r="Q176" s="501"/>
      <c r="R176" s="501"/>
      <c r="S176" s="501"/>
      <c r="T176" s="501"/>
      <c r="U176" s="501"/>
      <c r="V176" s="501"/>
      <c r="W176" s="501"/>
      <c r="X176" s="501"/>
      <c r="Y176" s="501"/>
      <c r="Z176" s="501"/>
      <c r="AA176" s="501"/>
      <c r="AB176" s="501"/>
      <c r="AC176" s="501"/>
      <c r="AD176" s="501"/>
      <c r="AE176" s="72"/>
    </row>
    <row r="177" spans="1:31" outlineLevel="1" x14ac:dyDescent="0.25">
      <c r="A177" s="368"/>
      <c r="B177" s="365"/>
      <c r="C177" s="527" t="s">
        <v>1210</v>
      </c>
      <c r="D177" s="527"/>
      <c r="E177" s="527"/>
      <c r="F177" s="527"/>
      <c r="G177" s="527"/>
      <c r="H177" s="527"/>
      <c r="I177" s="527"/>
      <c r="J177" s="527"/>
      <c r="K177" s="527"/>
      <c r="L177" s="527"/>
      <c r="M177" s="527"/>
      <c r="N177" s="527"/>
      <c r="O177" s="527"/>
      <c r="P177" s="527"/>
      <c r="Q177" s="527"/>
      <c r="R177" s="527"/>
      <c r="S177" s="527"/>
      <c r="T177" s="527"/>
      <c r="U177" s="527"/>
      <c r="V177" s="527"/>
      <c r="W177" s="527"/>
      <c r="X177" s="527"/>
      <c r="Y177" s="527"/>
      <c r="Z177" s="527"/>
      <c r="AA177" s="527"/>
      <c r="AB177" s="527"/>
      <c r="AC177" s="527"/>
      <c r="AD177" s="527"/>
      <c r="AE177" s="471">
        <v>214</v>
      </c>
    </row>
    <row r="178" spans="1:31" x14ac:dyDescent="0.25">
      <c r="A178" s="368"/>
      <c r="B178" s="501" t="s">
        <v>1116</v>
      </c>
      <c r="C178" s="501"/>
      <c r="D178" s="501"/>
      <c r="E178" s="501"/>
      <c r="F178" s="501"/>
      <c r="G178" s="501"/>
      <c r="H178" s="501"/>
      <c r="I178" s="501"/>
      <c r="J178" s="501"/>
      <c r="K178" s="501"/>
      <c r="L178" s="501"/>
      <c r="M178" s="501"/>
      <c r="N178" s="501"/>
      <c r="O178" s="501"/>
      <c r="P178" s="501"/>
      <c r="Q178" s="501"/>
      <c r="R178" s="501"/>
      <c r="S178" s="501"/>
      <c r="T178" s="501"/>
      <c r="U178" s="501"/>
      <c r="V178" s="501"/>
      <c r="W178" s="501"/>
      <c r="X178" s="501"/>
      <c r="Y178" s="501"/>
      <c r="Z178" s="501"/>
      <c r="AA178" s="501"/>
      <c r="AB178" s="501"/>
      <c r="AC178" s="501"/>
      <c r="AD178" s="501"/>
      <c r="AE178" s="72"/>
    </row>
    <row r="179" spans="1:31" outlineLevel="1" x14ac:dyDescent="0.25">
      <c r="A179" s="368"/>
      <c r="B179" s="365"/>
      <c r="C179" s="527" t="s">
        <v>1244</v>
      </c>
      <c r="D179" s="527"/>
      <c r="E179" s="527"/>
      <c r="F179" s="527"/>
      <c r="G179" s="527"/>
      <c r="H179" s="527"/>
      <c r="I179" s="527"/>
      <c r="J179" s="527"/>
      <c r="K179" s="527"/>
      <c r="L179" s="527"/>
      <c r="M179" s="527"/>
      <c r="N179" s="527"/>
      <c r="O179" s="527"/>
      <c r="P179" s="527"/>
      <c r="Q179" s="527"/>
      <c r="R179" s="527"/>
      <c r="S179" s="527"/>
      <c r="T179" s="527"/>
      <c r="U179" s="527"/>
      <c r="V179" s="527"/>
      <c r="W179" s="527"/>
      <c r="X179" s="527"/>
      <c r="Y179" s="527"/>
      <c r="Z179" s="527"/>
      <c r="AA179" s="527"/>
      <c r="AB179" s="527"/>
      <c r="AC179" s="527"/>
      <c r="AD179" s="527"/>
      <c r="AE179" s="471">
        <v>216</v>
      </c>
    </row>
    <row r="180" spans="1:31" x14ac:dyDescent="0.25">
      <c r="A180" s="368"/>
      <c r="B180" s="501" t="s">
        <v>273</v>
      </c>
      <c r="C180" s="501"/>
      <c r="D180" s="501"/>
      <c r="E180" s="501"/>
      <c r="F180" s="501"/>
      <c r="G180" s="501"/>
      <c r="H180" s="501"/>
      <c r="I180" s="501"/>
      <c r="J180" s="501"/>
      <c r="K180" s="501"/>
      <c r="L180" s="501"/>
      <c r="M180" s="501"/>
      <c r="N180" s="501"/>
      <c r="O180" s="501"/>
      <c r="P180" s="501"/>
      <c r="Q180" s="501"/>
      <c r="R180" s="501"/>
      <c r="S180" s="501"/>
      <c r="T180" s="501"/>
      <c r="U180" s="501"/>
      <c r="V180" s="501"/>
      <c r="W180" s="501"/>
      <c r="X180" s="501"/>
      <c r="Y180" s="501"/>
      <c r="Z180" s="501"/>
      <c r="AA180" s="501"/>
      <c r="AB180" s="501"/>
      <c r="AC180" s="501"/>
      <c r="AD180" s="501"/>
      <c r="AE180" s="72"/>
    </row>
    <row r="181" spans="1:31" outlineLevel="1" x14ac:dyDescent="0.25">
      <c r="A181" s="368"/>
      <c r="B181" s="365"/>
      <c r="C181" s="527" t="s">
        <v>1235</v>
      </c>
      <c r="D181" s="527"/>
      <c r="E181" s="527"/>
      <c r="F181" s="527"/>
      <c r="G181" s="527"/>
      <c r="H181" s="527"/>
      <c r="I181" s="527"/>
      <c r="J181" s="527"/>
      <c r="K181" s="527"/>
      <c r="L181" s="527"/>
      <c r="M181" s="527"/>
      <c r="N181" s="527"/>
      <c r="O181" s="527"/>
      <c r="P181" s="527"/>
      <c r="Q181" s="527"/>
      <c r="R181" s="527"/>
      <c r="S181" s="527"/>
      <c r="T181" s="527"/>
      <c r="U181" s="527"/>
      <c r="V181" s="527"/>
      <c r="W181" s="527"/>
      <c r="X181" s="527"/>
      <c r="Y181" s="527"/>
      <c r="Z181" s="527"/>
      <c r="AA181" s="527"/>
      <c r="AB181" s="527"/>
      <c r="AC181" s="527"/>
      <c r="AD181" s="527"/>
      <c r="AE181" s="471">
        <v>217</v>
      </c>
    </row>
    <row r="182" spans="1:31" outlineLevel="1" x14ac:dyDescent="0.25">
      <c r="A182" s="368"/>
      <c r="B182" s="365"/>
      <c r="C182" s="499" t="s">
        <v>1236</v>
      </c>
      <c r="D182" s="499"/>
      <c r="E182" s="499"/>
      <c r="F182" s="499"/>
      <c r="G182" s="499"/>
      <c r="H182" s="499"/>
      <c r="I182" s="499"/>
      <c r="J182" s="499"/>
      <c r="K182" s="499"/>
      <c r="L182" s="499"/>
      <c r="M182" s="499"/>
      <c r="N182" s="499"/>
      <c r="O182" s="499"/>
      <c r="P182" s="499"/>
      <c r="Q182" s="499"/>
      <c r="R182" s="499"/>
      <c r="S182" s="499"/>
      <c r="T182" s="499"/>
      <c r="U182" s="499"/>
      <c r="V182" s="499"/>
      <c r="W182" s="499"/>
      <c r="X182" s="499"/>
      <c r="Y182" s="499"/>
      <c r="Z182" s="499"/>
      <c r="AA182" s="499"/>
      <c r="AB182" s="499"/>
      <c r="AC182" s="499"/>
      <c r="AD182" s="499"/>
      <c r="AE182" s="166">
        <v>218</v>
      </c>
    </row>
    <row r="183" spans="1:31" s="468" customFormat="1" outlineLevel="1" x14ac:dyDescent="0.25">
      <c r="A183" s="469"/>
      <c r="B183" s="467"/>
      <c r="C183" s="531" t="s">
        <v>1245</v>
      </c>
      <c r="D183" s="531"/>
      <c r="E183" s="531"/>
      <c r="F183" s="531"/>
      <c r="G183" s="531"/>
      <c r="H183" s="531"/>
      <c r="I183" s="531"/>
      <c r="J183" s="531"/>
      <c r="K183" s="531"/>
      <c r="L183" s="531"/>
      <c r="M183" s="531"/>
      <c r="N183" s="531"/>
      <c r="O183" s="531"/>
      <c r="P183" s="531"/>
      <c r="Q183" s="531"/>
      <c r="R183" s="531"/>
      <c r="S183" s="531"/>
      <c r="T183" s="531"/>
      <c r="U183" s="531"/>
      <c r="V183" s="531"/>
      <c r="W183" s="531"/>
      <c r="X183" s="531"/>
      <c r="Y183" s="531"/>
      <c r="Z183" s="531"/>
      <c r="AA183" s="531"/>
      <c r="AB183" s="531"/>
      <c r="AC183" s="531"/>
      <c r="AD183" s="531"/>
      <c r="AE183" s="471">
        <v>261</v>
      </c>
    </row>
    <row r="184" spans="1:31" outlineLevel="1" x14ac:dyDescent="0.25">
      <c r="A184" s="368"/>
      <c r="B184" s="365"/>
      <c r="C184" s="528" t="s">
        <v>1259</v>
      </c>
      <c r="D184" s="528"/>
      <c r="E184" s="528"/>
      <c r="F184" s="528"/>
      <c r="G184" s="528"/>
      <c r="H184" s="528"/>
      <c r="I184" s="528"/>
      <c r="J184" s="528"/>
      <c r="K184" s="528"/>
      <c r="L184" s="528"/>
      <c r="M184" s="528"/>
      <c r="N184" s="528"/>
      <c r="O184" s="528"/>
      <c r="P184" s="528"/>
      <c r="Q184" s="528"/>
      <c r="R184" s="528"/>
      <c r="S184" s="528"/>
      <c r="T184" s="528"/>
      <c r="U184" s="528"/>
      <c r="V184" s="528"/>
      <c r="W184" s="528"/>
      <c r="X184" s="528"/>
      <c r="Y184" s="528"/>
      <c r="Z184" s="528"/>
      <c r="AA184" s="528"/>
      <c r="AB184" s="528"/>
      <c r="AC184" s="528"/>
      <c r="AD184" s="528"/>
      <c r="AE184" s="166">
        <v>169</v>
      </c>
    </row>
    <row r="185" spans="1:31" outlineLevel="1" x14ac:dyDescent="0.25">
      <c r="A185" s="368"/>
      <c r="B185" s="365"/>
      <c r="C185" s="530" t="s">
        <v>1293</v>
      </c>
      <c r="D185" s="530"/>
      <c r="E185" s="530"/>
      <c r="F185" s="530"/>
      <c r="G185" s="530"/>
      <c r="H185" s="530"/>
      <c r="I185" s="530"/>
      <c r="J185" s="530"/>
      <c r="K185" s="530"/>
      <c r="L185" s="530"/>
      <c r="M185" s="530"/>
      <c r="N185" s="530"/>
      <c r="O185" s="530"/>
      <c r="P185" s="530"/>
      <c r="Q185" s="530"/>
      <c r="R185" s="530"/>
      <c r="S185" s="530"/>
      <c r="T185" s="530"/>
      <c r="U185" s="530"/>
      <c r="V185" s="530"/>
      <c r="W185" s="530"/>
      <c r="X185" s="530"/>
      <c r="Y185" s="530"/>
      <c r="Z185" s="530"/>
      <c r="AA185" s="530"/>
      <c r="AB185" s="530"/>
      <c r="AC185" s="530"/>
      <c r="AD185" s="530"/>
      <c r="AE185" s="372">
        <v>219</v>
      </c>
    </row>
    <row r="186" spans="1:31" outlineLevel="1" x14ac:dyDescent="0.25">
      <c r="A186" s="368"/>
      <c r="B186" s="365"/>
      <c r="C186" s="499" t="s">
        <v>1260</v>
      </c>
      <c r="D186" s="499"/>
      <c r="E186" s="499"/>
      <c r="F186" s="499"/>
      <c r="G186" s="499"/>
      <c r="H186" s="499"/>
      <c r="I186" s="499"/>
      <c r="J186" s="499"/>
      <c r="K186" s="499"/>
      <c r="L186" s="499"/>
      <c r="M186" s="499"/>
      <c r="N186" s="499"/>
      <c r="O186" s="499"/>
      <c r="P186" s="499"/>
      <c r="Q186" s="499"/>
      <c r="R186" s="499"/>
      <c r="S186" s="499"/>
      <c r="T186" s="499"/>
      <c r="U186" s="499"/>
      <c r="V186" s="499"/>
      <c r="W186" s="499"/>
      <c r="X186" s="499"/>
      <c r="Y186" s="499"/>
      <c r="Z186" s="499"/>
      <c r="AA186" s="499"/>
      <c r="AB186" s="499"/>
      <c r="AC186" s="499"/>
      <c r="AD186" s="499"/>
      <c r="AE186" s="166">
        <v>220</v>
      </c>
    </row>
    <row r="187" spans="1:31" x14ac:dyDescent="0.25">
      <c r="A187" s="368"/>
      <c r="B187" s="501" t="s">
        <v>274</v>
      </c>
      <c r="C187" s="501"/>
      <c r="D187" s="501"/>
      <c r="E187" s="501"/>
      <c r="F187" s="501"/>
      <c r="G187" s="501"/>
      <c r="H187" s="501"/>
      <c r="I187" s="501"/>
      <c r="J187" s="501"/>
      <c r="K187" s="501"/>
      <c r="L187" s="501"/>
      <c r="M187" s="501"/>
      <c r="N187" s="501"/>
      <c r="O187" s="501"/>
      <c r="P187" s="501"/>
      <c r="Q187" s="501"/>
      <c r="R187" s="501"/>
      <c r="S187" s="501"/>
      <c r="T187" s="501"/>
      <c r="U187" s="501"/>
      <c r="V187" s="501"/>
      <c r="W187" s="501"/>
      <c r="X187" s="501"/>
      <c r="Y187" s="501"/>
      <c r="Z187" s="501"/>
      <c r="AA187" s="501"/>
      <c r="AB187" s="501"/>
      <c r="AC187" s="501"/>
      <c r="AD187" s="501"/>
      <c r="AE187" s="72"/>
    </row>
    <row r="188" spans="1:31" outlineLevel="1" x14ac:dyDescent="0.25">
      <c r="A188" s="368"/>
      <c r="B188" s="365"/>
      <c r="C188" s="535" t="s">
        <v>1152</v>
      </c>
      <c r="D188" s="535"/>
      <c r="E188" s="535"/>
      <c r="F188" s="535"/>
      <c r="G188" s="535"/>
      <c r="H188" s="535"/>
      <c r="I188" s="535"/>
      <c r="J188" s="535"/>
      <c r="K188" s="535"/>
      <c r="L188" s="535"/>
      <c r="M188" s="535"/>
      <c r="N188" s="535"/>
      <c r="O188" s="535"/>
      <c r="P188" s="535"/>
      <c r="Q188" s="535"/>
      <c r="R188" s="535"/>
      <c r="S188" s="535"/>
      <c r="T188" s="535"/>
      <c r="U188" s="535"/>
      <c r="V188" s="535"/>
      <c r="W188" s="535"/>
      <c r="X188" s="535"/>
      <c r="Y188" s="535"/>
      <c r="Z188" s="535"/>
      <c r="AA188" s="535"/>
      <c r="AB188" s="535"/>
      <c r="AC188" s="535"/>
      <c r="AD188" s="535"/>
      <c r="AE188" s="471">
        <v>60</v>
      </c>
    </row>
    <row r="189" spans="1:31" s="465" customFormat="1" outlineLevel="1" x14ac:dyDescent="0.25">
      <c r="A189" s="466"/>
      <c r="B189" s="464"/>
      <c r="C189" s="528" t="s">
        <v>1153</v>
      </c>
      <c r="D189" s="528"/>
      <c r="E189" s="528"/>
      <c r="F189" s="528"/>
      <c r="G189" s="528"/>
      <c r="H189" s="528"/>
      <c r="I189" s="528"/>
      <c r="J189" s="528"/>
      <c r="K189" s="528"/>
      <c r="L189" s="528"/>
      <c r="M189" s="528"/>
      <c r="N189" s="528"/>
      <c r="O189" s="528"/>
      <c r="P189" s="528"/>
      <c r="Q189" s="528"/>
      <c r="R189" s="528"/>
      <c r="S189" s="528"/>
      <c r="T189" s="528"/>
      <c r="U189" s="528"/>
      <c r="V189" s="528"/>
      <c r="W189" s="528"/>
      <c r="X189" s="528"/>
      <c r="Y189" s="528"/>
      <c r="Z189" s="528"/>
      <c r="AA189" s="528"/>
      <c r="AB189" s="528"/>
      <c r="AC189" s="528"/>
      <c r="AD189" s="528"/>
      <c r="AE189" s="166">
        <v>104</v>
      </c>
    </row>
    <row r="190" spans="1:31" outlineLevel="1" x14ac:dyDescent="0.25">
      <c r="A190" s="368"/>
      <c r="B190" s="365"/>
      <c r="C190" s="529" t="s">
        <v>1154</v>
      </c>
      <c r="D190" s="529"/>
      <c r="E190" s="529"/>
      <c r="F190" s="529"/>
      <c r="G190" s="529"/>
      <c r="H190" s="529"/>
      <c r="I190" s="529"/>
      <c r="J190" s="529"/>
      <c r="K190" s="529"/>
      <c r="L190" s="529"/>
      <c r="M190" s="529"/>
      <c r="N190" s="529"/>
      <c r="O190" s="529"/>
      <c r="P190" s="529"/>
      <c r="Q190" s="529"/>
      <c r="R190" s="529"/>
      <c r="S190" s="529"/>
      <c r="T190" s="529"/>
      <c r="U190" s="529"/>
      <c r="V190" s="529"/>
      <c r="W190" s="529"/>
      <c r="X190" s="529"/>
      <c r="Y190" s="529"/>
      <c r="Z190" s="529"/>
      <c r="AA190" s="529"/>
      <c r="AB190" s="529"/>
      <c r="AC190" s="529"/>
      <c r="AD190" s="529"/>
      <c r="AE190" s="372">
        <v>60</v>
      </c>
    </row>
    <row r="191" spans="1:31" outlineLevel="1" x14ac:dyDescent="0.25">
      <c r="A191" s="368"/>
      <c r="B191" s="365"/>
      <c r="C191" s="532" t="s">
        <v>1294</v>
      </c>
      <c r="D191" s="532"/>
      <c r="E191" s="532"/>
      <c r="F191" s="532"/>
      <c r="G191" s="532"/>
      <c r="H191" s="532"/>
      <c r="I191" s="532"/>
      <c r="J191" s="532"/>
      <c r="K191" s="532"/>
      <c r="L191" s="532"/>
      <c r="M191" s="532"/>
      <c r="N191" s="532"/>
      <c r="O191" s="532"/>
      <c r="P191" s="532"/>
      <c r="Q191" s="532"/>
      <c r="R191" s="532"/>
      <c r="S191" s="532"/>
      <c r="T191" s="532"/>
      <c r="U191" s="532"/>
      <c r="V191" s="532"/>
      <c r="W191" s="532"/>
      <c r="X191" s="532"/>
      <c r="Y191" s="532"/>
      <c r="Z191" s="532"/>
      <c r="AA191" s="532"/>
      <c r="AB191" s="532"/>
      <c r="AC191" s="532"/>
      <c r="AD191" s="532"/>
      <c r="AE191" s="166">
        <v>68</v>
      </c>
    </row>
    <row r="192" spans="1:31" outlineLevel="1" x14ac:dyDescent="0.25">
      <c r="A192" s="368"/>
      <c r="B192" s="365"/>
      <c r="C192" s="530" t="s">
        <v>1295</v>
      </c>
      <c r="D192" s="530"/>
      <c r="E192" s="530"/>
      <c r="F192" s="530"/>
      <c r="G192" s="530"/>
      <c r="H192" s="530"/>
      <c r="I192" s="530"/>
      <c r="J192" s="530"/>
      <c r="K192" s="530"/>
      <c r="L192" s="530"/>
      <c r="M192" s="530"/>
      <c r="N192" s="530"/>
      <c r="O192" s="530"/>
      <c r="P192" s="530"/>
      <c r="Q192" s="530"/>
      <c r="R192" s="530"/>
      <c r="S192" s="530"/>
      <c r="T192" s="530"/>
      <c r="U192" s="530"/>
      <c r="V192" s="530"/>
      <c r="W192" s="530"/>
      <c r="X192" s="530"/>
      <c r="Y192" s="530"/>
      <c r="Z192" s="530"/>
      <c r="AA192" s="530"/>
      <c r="AB192" s="530"/>
      <c r="AC192" s="530"/>
      <c r="AD192" s="530"/>
      <c r="AE192" s="372">
        <v>221</v>
      </c>
    </row>
    <row r="193" spans="1:31" outlineLevel="1" x14ac:dyDescent="0.25">
      <c r="A193" s="368"/>
      <c r="B193" s="365"/>
      <c r="C193" s="532" t="s">
        <v>1155</v>
      </c>
      <c r="D193" s="532"/>
      <c r="E193" s="532"/>
      <c r="F193" s="532"/>
      <c r="G193" s="532"/>
      <c r="H193" s="532"/>
      <c r="I193" s="532"/>
      <c r="J193" s="532"/>
      <c r="K193" s="532"/>
      <c r="L193" s="532"/>
      <c r="M193" s="532"/>
      <c r="N193" s="532"/>
      <c r="O193" s="532"/>
      <c r="P193" s="532"/>
      <c r="Q193" s="532"/>
      <c r="R193" s="532"/>
      <c r="S193" s="532"/>
      <c r="T193" s="532"/>
      <c r="U193" s="532"/>
      <c r="V193" s="532"/>
      <c r="W193" s="532"/>
      <c r="X193" s="532"/>
      <c r="Y193" s="532"/>
      <c r="Z193" s="532"/>
      <c r="AA193" s="532"/>
      <c r="AB193" s="532"/>
      <c r="AC193" s="532"/>
      <c r="AD193" s="532"/>
      <c r="AE193" s="166">
        <v>60</v>
      </c>
    </row>
    <row r="194" spans="1:31" outlineLevel="1" x14ac:dyDescent="0.25">
      <c r="A194" s="368"/>
      <c r="B194" s="365"/>
      <c r="C194" s="530" t="s">
        <v>1156</v>
      </c>
      <c r="D194" s="530"/>
      <c r="E194" s="530"/>
      <c r="F194" s="530"/>
      <c r="G194" s="530"/>
      <c r="H194" s="530"/>
      <c r="I194" s="530"/>
      <c r="J194" s="530"/>
      <c r="K194" s="530"/>
      <c r="L194" s="530"/>
      <c r="M194" s="530"/>
      <c r="N194" s="530"/>
      <c r="O194" s="530"/>
      <c r="P194" s="530"/>
      <c r="Q194" s="530"/>
      <c r="R194" s="530"/>
      <c r="S194" s="530"/>
      <c r="T194" s="530"/>
      <c r="U194" s="530"/>
      <c r="V194" s="530"/>
      <c r="W194" s="530"/>
      <c r="X194" s="530"/>
      <c r="Y194" s="530"/>
      <c r="Z194" s="530"/>
      <c r="AA194" s="530"/>
      <c r="AB194" s="530"/>
      <c r="AC194" s="530"/>
      <c r="AD194" s="530"/>
      <c r="AE194" s="372">
        <v>222</v>
      </c>
    </row>
    <row r="195" spans="1:31" outlineLevel="1" x14ac:dyDescent="0.25">
      <c r="A195" s="368"/>
      <c r="B195" s="365"/>
      <c r="C195" s="499" t="s">
        <v>1172</v>
      </c>
      <c r="D195" s="499"/>
      <c r="E195" s="499"/>
      <c r="F195" s="499"/>
      <c r="G195" s="499"/>
      <c r="H195" s="499"/>
      <c r="I195" s="499"/>
      <c r="J195" s="499"/>
      <c r="K195" s="499"/>
      <c r="L195" s="499"/>
      <c r="M195" s="499"/>
      <c r="N195" s="499"/>
      <c r="O195" s="499"/>
      <c r="P195" s="499"/>
      <c r="Q195" s="499"/>
      <c r="R195" s="499"/>
      <c r="S195" s="499"/>
      <c r="T195" s="499"/>
      <c r="U195" s="499"/>
      <c r="V195" s="499"/>
      <c r="W195" s="499"/>
      <c r="X195" s="499"/>
      <c r="Y195" s="499"/>
      <c r="Z195" s="499"/>
      <c r="AA195" s="499"/>
      <c r="AB195" s="499"/>
      <c r="AC195" s="499"/>
      <c r="AD195" s="499"/>
      <c r="AE195" s="166">
        <v>223</v>
      </c>
    </row>
    <row r="196" spans="1:31" outlineLevel="1" x14ac:dyDescent="0.25">
      <c r="A196" s="368"/>
      <c r="B196" s="365"/>
      <c r="C196" s="530" t="s">
        <v>2382</v>
      </c>
      <c r="D196" s="530"/>
      <c r="E196" s="530"/>
      <c r="F196" s="530"/>
      <c r="G196" s="530"/>
      <c r="H196" s="530"/>
      <c r="I196" s="530"/>
      <c r="J196" s="530"/>
      <c r="K196" s="530"/>
      <c r="L196" s="530"/>
      <c r="M196" s="530"/>
      <c r="N196" s="530"/>
      <c r="O196" s="530"/>
      <c r="P196" s="530"/>
      <c r="Q196" s="530"/>
      <c r="R196" s="530"/>
      <c r="S196" s="530"/>
      <c r="T196" s="530"/>
      <c r="U196" s="530"/>
      <c r="V196" s="530"/>
      <c r="W196" s="530"/>
      <c r="X196" s="530"/>
      <c r="Y196" s="530"/>
      <c r="Z196" s="530"/>
      <c r="AA196" s="530"/>
      <c r="AB196" s="530"/>
      <c r="AC196" s="530"/>
      <c r="AD196" s="530"/>
      <c r="AE196" s="372">
        <v>224</v>
      </c>
    </row>
    <row r="197" spans="1:31" outlineLevel="1" x14ac:dyDescent="0.25">
      <c r="A197" s="368"/>
      <c r="B197" s="365"/>
      <c r="C197" s="499" t="s">
        <v>1541</v>
      </c>
      <c r="D197" s="499"/>
      <c r="E197" s="499"/>
      <c r="F197" s="499"/>
      <c r="G197" s="499"/>
      <c r="H197" s="499"/>
      <c r="I197" s="499"/>
      <c r="J197" s="499"/>
      <c r="K197" s="499"/>
      <c r="L197" s="499"/>
      <c r="M197" s="499"/>
      <c r="N197" s="499"/>
      <c r="O197" s="499"/>
      <c r="P197" s="499"/>
      <c r="Q197" s="499"/>
      <c r="R197" s="499"/>
      <c r="S197" s="499"/>
      <c r="T197" s="499"/>
      <c r="U197" s="499"/>
      <c r="V197" s="499"/>
      <c r="W197" s="499"/>
      <c r="X197" s="499"/>
      <c r="Y197" s="499"/>
      <c r="Z197" s="499"/>
      <c r="AA197" s="499"/>
      <c r="AB197" s="499"/>
      <c r="AC197" s="499"/>
      <c r="AD197" s="499"/>
      <c r="AE197" s="166">
        <v>226</v>
      </c>
    </row>
    <row r="198" spans="1:31" outlineLevel="1" x14ac:dyDescent="0.25">
      <c r="A198" s="368"/>
      <c r="B198" s="365"/>
      <c r="C198" s="530" t="s">
        <v>2381</v>
      </c>
      <c r="D198" s="530"/>
      <c r="E198" s="530"/>
      <c r="F198" s="530"/>
      <c r="G198" s="530"/>
      <c r="H198" s="530"/>
      <c r="I198" s="530"/>
      <c r="J198" s="530"/>
      <c r="K198" s="530"/>
      <c r="L198" s="530"/>
      <c r="M198" s="530"/>
      <c r="N198" s="530"/>
      <c r="O198" s="530"/>
      <c r="P198" s="530"/>
      <c r="Q198" s="530"/>
      <c r="R198" s="530"/>
      <c r="S198" s="530"/>
      <c r="T198" s="530"/>
      <c r="U198" s="530"/>
      <c r="V198" s="530"/>
      <c r="W198" s="530"/>
      <c r="X198" s="530"/>
      <c r="Y198" s="530"/>
      <c r="Z198" s="530"/>
      <c r="AA198" s="530"/>
      <c r="AB198" s="530"/>
      <c r="AC198" s="530"/>
      <c r="AD198" s="530"/>
      <c r="AE198" s="372">
        <v>230</v>
      </c>
    </row>
    <row r="199" spans="1:31" outlineLevel="1" x14ac:dyDescent="0.25">
      <c r="A199" s="368"/>
      <c r="B199" s="365"/>
      <c r="C199" s="499" t="s">
        <v>2380</v>
      </c>
      <c r="D199" s="499"/>
      <c r="E199" s="499"/>
      <c r="F199" s="499"/>
      <c r="G199" s="499"/>
      <c r="H199" s="499"/>
      <c r="I199" s="499"/>
      <c r="J199" s="499"/>
      <c r="K199" s="499"/>
      <c r="L199" s="499"/>
      <c r="M199" s="499"/>
      <c r="N199" s="499"/>
      <c r="O199" s="499"/>
      <c r="P199" s="499"/>
      <c r="Q199" s="499"/>
      <c r="R199" s="499"/>
      <c r="S199" s="499"/>
      <c r="T199" s="499"/>
      <c r="U199" s="499"/>
      <c r="V199" s="499"/>
      <c r="W199" s="499"/>
      <c r="X199" s="499"/>
      <c r="Y199" s="499"/>
      <c r="Z199" s="499"/>
      <c r="AA199" s="499"/>
      <c r="AB199" s="499"/>
      <c r="AC199" s="499"/>
      <c r="AD199" s="499"/>
      <c r="AE199" s="166">
        <v>231</v>
      </c>
    </row>
    <row r="200" spans="1:31" outlineLevel="1" x14ac:dyDescent="0.25">
      <c r="A200" s="368"/>
      <c r="B200" s="365"/>
      <c r="C200" s="530" t="s">
        <v>2379</v>
      </c>
      <c r="D200" s="530"/>
      <c r="E200" s="530"/>
      <c r="F200" s="530"/>
      <c r="G200" s="530"/>
      <c r="H200" s="530"/>
      <c r="I200" s="530"/>
      <c r="J200" s="530"/>
      <c r="K200" s="530"/>
      <c r="L200" s="530"/>
      <c r="M200" s="530"/>
      <c r="N200" s="530"/>
      <c r="O200" s="530"/>
      <c r="P200" s="530"/>
      <c r="Q200" s="530"/>
      <c r="R200" s="530"/>
      <c r="S200" s="530"/>
      <c r="T200" s="530"/>
      <c r="U200" s="530"/>
      <c r="V200" s="530"/>
      <c r="W200" s="530"/>
      <c r="X200" s="530"/>
      <c r="Y200" s="530"/>
      <c r="Z200" s="530"/>
      <c r="AA200" s="530"/>
      <c r="AB200" s="530"/>
      <c r="AC200" s="530"/>
      <c r="AD200" s="530"/>
      <c r="AE200" s="372">
        <v>232</v>
      </c>
    </row>
    <row r="201" spans="1:31" outlineLevel="1" x14ac:dyDescent="0.25">
      <c r="A201" s="368"/>
      <c r="B201" s="365"/>
      <c r="C201" s="499" t="s">
        <v>2378</v>
      </c>
      <c r="D201" s="499"/>
      <c r="E201" s="499"/>
      <c r="F201" s="499"/>
      <c r="G201" s="499"/>
      <c r="H201" s="499"/>
      <c r="I201" s="499"/>
      <c r="J201" s="499"/>
      <c r="K201" s="499"/>
      <c r="L201" s="499"/>
      <c r="M201" s="499"/>
      <c r="N201" s="499"/>
      <c r="O201" s="499"/>
      <c r="P201" s="499"/>
      <c r="Q201" s="499"/>
      <c r="R201" s="499"/>
      <c r="S201" s="499"/>
      <c r="T201" s="499"/>
      <c r="U201" s="499"/>
      <c r="V201" s="499"/>
      <c r="W201" s="499"/>
      <c r="X201" s="499"/>
      <c r="Y201" s="499"/>
      <c r="Z201" s="499"/>
      <c r="AA201" s="499"/>
      <c r="AB201" s="499"/>
      <c r="AC201" s="499"/>
      <c r="AD201" s="499"/>
      <c r="AE201" s="166">
        <v>233</v>
      </c>
    </row>
    <row r="202" spans="1:31" outlineLevel="1" x14ac:dyDescent="0.25">
      <c r="A202" s="368"/>
      <c r="B202" s="365"/>
      <c r="C202" s="530" t="s">
        <v>2377</v>
      </c>
      <c r="D202" s="530"/>
      <c r="E202" s="530"/>
      <c r="F202" s="530"/>
      <c r="G202" s="530"/>
      <c r="H202" s="530"/>
      <c r="I202" s="530"/>
      <c r="J202" s="530"/>
      <c r="K202" s="530"/>
      <c r="L202" s="530"/>
      <c r="M202" s="530"/>
      <c r="N202" s="530"/>
      <c r="O202" s="530"/>
      <c r="P202" s="530"/>
      <c r="Q202" s="530"/>
      <c r="R202" s="530"/>
      <c r="S202" s="530"/>
      <c r="T202" s="530"/>
      <c r="U202" s="530"/>
      <c r="V202" s="530"/>
      <c r="W202" s="530"/>
      <c r="X202" s="530"/>
      <c r="Y202" s="530"/>
      <c r="Z202" s="530"/>
      <c r="AA202" s="530"/>
      <c r="AB202" s="530"/>
      <c r="AC202" s="530"/>
      <c r="AD202" s="530"/>
      <c r="AE202" s="372">
        <v>234</v>
      </c>
    </row>
    <row r="203" spans="1:31" outlineLevel="1" x14ac:dyDescent="0.25">
      <c r="A203" s="368"/>
      <c r="B203" s="365"/>
      <c r="C203" s="499" t="s">
        <v>2376</v>
      </c>
      <c r="D203" s="499"/>
      <c r="E203" s="499"/>
      <c r="F203" s="499"/>
      <c r="G203" s="499"/>
      <c r="H203" s="499"/>
      <c r="I203" s="499"/>
      <c r="J203" s="499"/>
      <c r="K203" s="499"/>
      <c r="L203" s="499"/>
      <c r="M203" s="499"/>
      <c r="N203" s="499"/>
      <c r="O203" s="499"/>
      <c r="P203" s="499"/>
      <c r="Q203" s="499"/>
      <c r="R203" s="499"/>
      <c r="S203" s="499"/>
      <c r="T203" s="499"/>
      <c r="U203" s="499"/>
      <c r="V203" s="499"/>
      <c r="W203" s="499"/>
      <c r="X203" s="499"/>
      <c r="Y203" s="499"/>
      <c r="Z203" s="499"/>
      <c r="AA203" s="499"/>
      <c r="AB203" s="499"/>
      <c r="AC203" s="499"/>
      <c r="AD203" s="499"/>
      <c r="AE203" s="166">
        <v>235</v>
      </c>
    </row>
    <row r="204" spans="1:31" outlineLevel="1" x14ac:dyDescent="0.25">
      <c r="A204" s="368"/>
      <c r="B204" s="365"/>
      <c r="C204" s="530" t="s">
        <v>2375</v>
      </c>
      <c r="D204" s="530"/>
      <c r="E204" s="530"/>
      <c r="F204" s="530"/>
      <c r="G204" s="530"/>
      <c r="H204" s="530"/>
      <c r="I204" s="530"/>
      <c r="J204" s="530"/>
      <c r="K204" s="530"/>
      <c r="L204" s="530"/>
      <c r="M204" s="530"/>
      <c r="N204" s="530"/>
      <c r="O204" s="530"/>
      <c r="P204" s="530"/>
      <c r="Q204" s="530"/>
      <c r="R204" s="530"/>
      <c r="S204" s="530"/>
      <c r="T204" s="530"/>
      <c r="U204" s="530"/>
      <c r="V204" s="530"/>
      <c r="W204" s="530"/>
      <c r="X204" s="530"/>
      <c r="Y204" s="530"/>
      <c r="Z204" s="530"/>
      <c r="AA204" s="530"/>
      <c r="AB204" s="530"/>
      <c r="AC204" s="530"/>
      <c r="AD204" s="530"/>
      <c r="AE204" s="372">
        <v>236</v>
      </c>
    </row>
    <row r="205" spans="1:31" outlineLevel="1" x14ac:dyDescent="0.25">
      <c r="A205" s="368"/>
      <c r="B205" s="365"/>
      <c r="C205" s="499" t="s">
        <v>2374</v>
      </c>
      <c r="D205" s="499"/>
      <c r="E205" s="499"/>
      <c r="F205" s="499"/>
      <c r="G205" s="499"/>
      <c r="H205" s="499"/>
      <c r="I205" s="499"/>
      <c r="J205" s="499"/>
      <c r="K205" s="499"/>
      <c r="L205" s="499"/>
      <c r="M205" s="499"/>
      <c r="N205" s="499"/>
      <c r="O205" s="499"/>
      <c r="P205" s="499"/>
      <c r="Q205" s="499"/>
      <c r="R205" s="499"/>
      <c r="S205" s="499"/>
      <c r="T205" s="499"/>
      <c r="U205" s="499"/>
      <c r="V205" s="499"/>
      <c r="W205" s="499"/>
      <c r="X205" s="499"/>
      <c r="Y205" s="499"/>
      <c r="Z205" s="499"/>
      <c r="AA205" s="499"/>
      <c r="AB205" s="499"/>
      <c r="AC205" s="499"/>
      <c r="AD205" s="499"/>
      <c r="AE205" s="166">
        <v>237</v>
      </c>
    </row>
    <row r="206" spans="1:31" outlineLevel="1" x14ac:dyDescent="0.25">
      <c r="A206" s="368"/>
      <c r="B206" s="365"/>
      <c r="C206" s="530" t="s">
        <v>1319</v>
      </c>
      <c r="D206" s="530"/>
      <c r="E206" s="530"/>
      <c r="F206" s="530"/>
      <c r="G206" s="530"/>
      <c r="H206" s="530"/>
      <c r="I206" s="530"/>
      <c r="J206" s="530"/>
      <c r="K206" s="530"/>
      <c r="L206" s="530"/>
      <c r="M206" s="530"/>
      <c r="N206" s="530"/>
      <c r="O206" s="530"/>
      <c r="P206" s="530"/>
      <c r="Q206" s="530"/>
      <c r="R206" s="530"/>
      <c r="S206" s="530"/>
      <c r="T206" s="530"/>
      <c r="U206" s="530"/>
      <c r="V206" s="530"/>
      <c r="W206" s="530"/>
      <c r="X206" s="530"/>
      <c r="Y206" s="530"/>
      <c r="Z206" s="530"/>
      <c r="AA206" s="530"/>
      <c r="AB206" s="530"/>
      <c r="AC206" s="530"/>
      <c r="AD206" s="530"/>
      <c r="AE206" s="372">
        <v>238</v>
      </c>
    </row>
    <row r="207" spans="1:31" outlineLevel="1" x14ac:dyDescent="0.25">
      <c r="A207" s="368"/>
      <c r="B207" s="365"/>
      <c r="C207" s="499" t="s">
        <v>1276</v>
      </c>
      <c r="D207" s="499"/>
      <c r="E207" s="499"/>
      <c r="F207" s="499"/>
      <c r="G207" s="499"/>
      <c r="H207" s="499"/>
      <c r="I207" s="499"/>
      <c r="J207" s="499"/>
      <c r="K207" s="499"/>
      <c r="L207" s="499"/>
      <c r="M207" s="499"/>
      <c r="N207" s="499"/>
      <c r="O207" s="499"/>
      <c r="P207" s="499"/>
      <c r="Q207" s="499"/>
      <c r="R207" s="499"/>
      <c r="S207" s="499"/>
      <c r="T207" s="499"/>
      <c r="U207" s="499"/>
      <c r="V207" s="499"/>
      <c r="W207" s="499"/>
      <c r="X207" s="499"/>
      <c r="Y207" s="499"/>
      <c r="Z207" s="499"/>
      <c r="AA207" s="499"/>
      <c r="AB207" s="499"/>
      <c r="AC207" s="499"/>
      <c r="AD207" s="499"/>
      <c r="AE207" s="166">
        <v>239</v>
      </c>
    </row>
    <row r="208" spans="1:31" outlineLevel="1" x14ac:dyDescent="0.25">
      <c r="A208" s="368"/>
      <c r="B208" s="365"/>
      <c r="C208" s="530" t="s">
        <v>2373</v>
      </c>
      <c r="D208" s="530"/>
      <c r="E208" s="530"/>
      <c r="F208" s="530"/>
      <c r="G208" s="530"/>
      <c r="H208" s="530"/>
      <c r="I208" s="530"/>
      <c r="J208" s="530"/>
      <c r="K208" s="530"/>
      <c r="L208" s="530"/>
      <c r="M208" s="530"/>
      <c r="N208" s="530"/>
      <c r="O208" s="530"/>
      <c r="P208" s="530"/>
      <c r="Q208" s="530"/>
      <c r="R208" s="530"/>
      <c r="S208" s="530"/>
      <c r="T208" s="530"/>
      <c r="U208" s="530"/>
      <c r="V208" s="530"/>
      <c r="W208" s="530"/>
      <c r="X208" s="530"/>
      <c r="Y208" s="530"/>
      <c r="Z208" s="530"/>
      <c r="AA208" s="530"/>
      <c r="AB208" s="530"/>
      <c r="AC208" s="530"/>
      <c r="AD208" s="530"/>
      <c r="AE208" s="372">
        <v>240</v>
      </c>
    </row>
    <row r="209" spans="1:31" outlineLevel="1" x14ac:dyDescent="0.25">
      <c r="A209" s="368"/>
      <c r="B209" s="365"/>
      <c r="C209" s="534" t="s">
        <v>2191</v>
      </c>
      <c r="D209" s="534"/>
      <c r="E209" s="534"/>
      <c r="F209" s="534"/>
      <c r="G209" s="534"/>
      <c r="H209" s="534"/>
      <c r="I209" s="534"/>
      <c r="J209" s="534"/>
      <c r="K209" s="534"/>
      <c r="L209" s="534"/>
      <c r="M209" s="534"/>
      <c r="N209" s="534"/>
      <c r="O209" s="534"/>
      <c r="P209" s="534"/>
      <c r="Q209" s="534"/>
      <c r="R209" s="534"/>
      <c r="S209" s="534"/>
      <c r="T209" s="534"/>
      <c r="U209" s="534"/>
      <c r="V209" s="534"/>
      <c r="W209" s="534"/>
      <c r="X209" s="534"/>
      <c r="Y209" s="534"/>
      <c r="Z209" s="534"/>
      <c r="AA209" s="534"/>
      <c r="AB209" s="534"/>
      <c r="AC209" s="534"/>
      <c r="AD209" s="534"/>
      <c r="AE209" s="166">
        <v>242</v>
      </c>
    </row>
    <row r="210" spans="1:31" outlineLevel="1" x14ac:dyDescent="0.25">
      <c r="A210" s="368"/>
      <c r="B210" s="365"/>
      <c r="C210" s="530" t="s">
        <v>1216</v>
      </c>
      <c r="D210" s="530"/>
      <c r="E210" s="530"/>
      <c r="F210" s="530"/>
      <c r="G210" s="530"/>
      <c r="H210" s="530"/>
      <c r="I210" s="530"/>
      <c r="J210" s="530"/>
      <c r="K210" s="530"/>
      <c r="L210" s="530"/>
      <c r="M210" s="530"/>
      <c r="N210" s="530"/>
      <c r="O210" s="530"/>
      <c r="P210" s="530"/>
      <c r="Q210" s="530"/>
      <c r="R210" s="530"/>
      <c r="S210" s="530"/>
      <c r="T210" s="530"/>
      <c r="U210" s="530"/>
      <c r="V210" s="530"/>
      <c r="W210" s="530"/>
      <c r="X210" s="530"/>
      <c r="Y210" s="530"/>
      <c r="Z210" s="530"/>
      <c r="AA210" s="530"/>
      <c r="AB210" s="530"/>
      <c r="AC210" s="530"/>
      <c r="AD210" s="530"/>
      <c r="AE210" s="372">
        <v>243</v>
      </c>
    </row>
    <row r="211" spans="1:31" outlineLevel="1" x14ac:dyDescent="0.25">
      <c r="A211" s="368"/>
      <c r="B211" s="365"/>
      <c r="C211" s="499" t="s">
        <v>132</v>
      </c>
      <c r="D211" s="499"/>
      <c r="E211" s="499"/>
      <c r="F211" s="499"/>
      <c r="G211" s="499"/>
      <c r="H211" s="499"/>
      <c r="I211" s="499"/>
      <c r="J211" s="499"/>
      <c r="K211" s="499"/>
      <c r="L211" s="499"/>
      <c r="M211" s="499"/>
      <c r="N211" s="499"/>
      <c r="O211" s="499"/>
      <c r="P211" s="499"/>
      <c r="Q211" s="499"/>
      <c r="R211" s="499"/>
      <c r="S211" s="499"/>
      <c r="T211" s="499"/>
      <c r="U211" s="499"/>
      <c r="V211" s="499"/>
      <c r="W211" s="499"/>
      <c r="X211" s="499"/>
      <c r="Y211" s="499"/>
      <c r="Z211" s="499"/>
      <c r="AA211" s="499"/>
      <c r="AB211" s="499"/>
      <c r="AC211" s="499"/>
      <c r="AD211" s="499"/>
      <c r="AE211" s="166">
        <v>244</v>
      </c>
    </row>
    <row r="212" spans="1:31" outlineLevel="1" x14ac:dyDescent="0.25">
      <c r="A212" s="368"/>
      <c r="B212" s="365"/>
      <c r="C212" s="530" t="s">
        <v>2372</v>
      </c>
      <c r="D212" s="530"/>
      <c r="E212" s="530"/>
      <c r="F212" s="530"/>
      <c r="G212" s="530"/>
      <c r="H212" s="530"/>
      <c r="I212" s="530"/>
      <c r="J212" s="530"/>
      <c r="K212" s="530"/>
      <c r="L212" s="530"/>
      <c r="M212" s="530"/>
      <c r="N212" s="530"/>
      <c r="O212" s="530"/>
      <c r="P212" s="530"/>
      <c r="Q212" s="530"/>
      <c r="R212" s="530"/>
      <c r="S212" s="530"/>
      <c r="T212" s="530"/>
      <c r="U212" s="530"/>
      <c r="V212" s="530"/>
      <c r="W212" s="530"/>
      <c r="X212" s="530"/>
      <c r="Y212" s="530"/>
      <c r="Z212" s="530"/>
      <c r="AA212" s="530"/>
      <c r="AB212" s="530"/>
      <c r="AC212" s="530"/>
      <c r="AD212" s="530"/>
      <c r="AE212" s="372">
        <v>245</v>
      </c>
    </row>
    <row r="213" spans="1:31" outlineLevel="1" x14ac:dyDescent="0.25">
      <c r="A213" s="368"/>
      <c r="B213" s="365"/>
      <c r="C213" s="499" t="s">
        <v>1543</v>
      </c>
      <c r="D213" s="499"/>
      <c r="E213" s="499"/>
      <c r="F213" s="499"/>
      <c r="G213" s="499"/>
      <c r="H213" s="499"/>
      <c r="I213" s="499"/>
      <c r="J213" s="499"/>
      <c r="K213" s="499"/>
      <c r="L213" s="499"/>
      <c r="M213" s="499"/>
      <c r="N213" s="499"/>
      <c r="O213" s="499"/>
      <c r="P213" s="499"/>
      <c r="Q213" s="499"/>
      <c r="R213" s="499"/>
      <c r="S213" s="499"/>
      <c r="T213" s="499"/>
      <c r="U213" s="499"/>
      <c r="V213" s="499"/>
      <c r="W213" s="499"/>
      <c r="X213" s="499"/>
      <c r="Y213" s="499"/>
      <c r="Z213" s="499"/>
      <c r="AA213" s="499"/>
      <c r="AB213" s="499"/>
      <c r="AC213" s="499"/>
      <c r="AD213" s="499"/>
      <c r="AE213" s="166">
        <v>249</v>
      </c>
    </row>
    <row r="214" spans="1:31" outlineLevel="1" x14ac:dyDescent="0.25">
      <c r="A214" s="368"/>
      <c r="B214" s="365"/>
      <c r="C214" s="531" t="s">
        <v>1304</v>
      </c>
      <c r="D214" s="531"/>
      <c r="E214" s="531"/>
      <c r="F214" s="531"/>
      <c r="G214" s="531"/>
      <c r="H214" s="531"/>
      <c r="I214" s="531"/>
      <c r="J214" s="531"/>
      <c r="K214" s="531"/>
      <c r="L214" s="531"/>
      <c r="M214" s="531"/>
      <c r="N214" s="531"/>
      <c r="O214" s="531"/>
      <c r="P214" s="531"/>
      <c r="Q214" s="531"/>
      <c r="R214" s="531"/>
      <c r="S214" s="531"/>
      <c r="T214" s="531"/>
      <c r="U214" s="531"/>
      <c r="V214" s="531"/>
      <c r="W214" s="531"/>
      <c r="X214" s="531"/>
      <c r="Y214" s="531"/>
      <c r="Z214" s="531"/>
      <c r="AA214" s="531"/>
      <c r="AB214" s="531"/>
      <c r="AC214" s="531"/>
      <c r="AD214" s="531"/>
      <c r="AE214" s="372">
        <v>250</v>
      </c>
    </row>
    <row r="215" spans="1:31" outlineLevel="1" x14ac:dyDescent="0.25">
      <c r="A215" s="368"/>
      <c r="B215" s="501" t="s">
        <v>280</v>
      </c>
      <c r="C215" s="501"/>
      <c r="D215" s="501"/>
      <c r="E215" s="501"/>
      <c r="F215" s="501"/>
      <c r="G215" s="501"/>
      <c r="H215" s="501"/>
      <c r="I215" s="501"/>
      <c r="J215" s="501"/>
      <c r="K215" s="501"/>
      <c r="L215" s="501"/>
      <c r="M215" s="501"/>
      <c r="N215" s="501"/>
      <c r="O215" s="501"/>
      <c r="P215" s="501"/>
      <c r="Q215" s="501"/>
      <c r="R215" s="501"/>
      <c r="S215" s="501"/>
      <c r="T215" s="501"/>
      <c r="U215" s="501"/>
      <c r="V215" s="501"/>
      <c r="W215" s="501"/>
      <c r="X215" s="501"/>
      <c r="Y215" s="501"/>
      <c r="Z215" s="501"/>
      <c r="AA215" s="501"/>
      <c r="AB215" s="501"/>
      <c r="AC215" s="501"/>
      <c r="AD215" s="501"/>
      <c r="AE215" s="72"/>
    </row>
    <row r="216" spans="1:31" s="400" customFormat="1" outlineLevel="1" x14ac:dyDescent="0.25">
      <c r="A216" s="407"/>
      <c r="B216" s="415"/>
      <c r="C216" s="536" t="s">
        <v>2672</v>
      </c>
      <c r="D216" s="536"/>
      <c r="E216" s="536"/>
      <c r="F216" s="536"/>
      <c r="G216" s="536"/>
      <c r="H216" s="536"/>
      <c r="I216" s="536"/>
      <c r="J216" s="536"/>
      <c r="K216" s="536"/>
      <c r="L216" s="536"/>
      <c r="M216" s="536"/>
      <c r="N216" s="536"/>
      <c r="O216" s="536"/>
      <c r="P216" s="536"/>
      <c r="Q216" s="536"/>
      <c r="R216" s="536"/>
      <c r="S216" s="536"/>
      <c r="T216" s="536"/>
      <c r="U216" s="536"/>
      <c r="V216" s="536"/>
      <c r="W216" s="536"/>
      <c r="X216" s="536"/>
      <c r="Y216" s="536"/>
      <c r="Z216" s="536"/>
      <c r="AA216" s="536"/>
      <c r="AB216" s="536"/>
      <c r="AC216" s="536"/>
      <c r="AD216" s="536"/>
      <c r="AE216" s="471">
        <v>251</v>
      </c>
    </row>
    <row r="217" spans="1:31" s="387" customFormat="1" outlineLevel="1" x14ac:dyDescent="0.25">
      <c r="A217" s="393"/>
      <c r="B217" s="415"/>
      <c r="C217" s="532" t="s">
        <v>1198</v>
      </c>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2"/>
      <c r="Z217" s="532"/>
      <c r="AA217" s="532"/>
      <c r="AB217" s="532"/>
      <c r="AC217" s="532"/>
      <c r="AD217" s="532"/>
      <c r="AE217" s="166">
        <v>252</v>
      </c>
    </row>
    <row r="218" spans="1:31" outlineLevel="1" x14ac:dyDescent="0.25">
      <c r="A218" s="368"/>
      <c r="B218" s="415"/>
      <c r="C218" s="531" t="s">
        <v>2551</v>
      </c>
      <c r="D218" s="531"/>
      <c r="E218" s="531"/>
      <c r="F218" s="531"/>
      <c r="G218" s="531"/>
      <c r="H218" s="531"/>
      <c r="I218" s="531"/>
      <c r="J218" s="531"/>
      <c r="K218" s="531"/>
      <c r="L218" s="531"/>
      <c r="M218" s="531"/>
      <c r="N218" s="531"/>
      <c r="O218" s="531"/>
      <c r="P218" s="531"/>
      <c r="Q218" s="531"/>
      <c r="R218" s="531"/>
      <c r="S218" s="531"/>
      <c r="T218" s="531"/>
      <c r="U218" s="531"/>
      <c r="V218" s="531"/>
      <c r="W218" s="531"/>
      <c r="X218" s="531"/>
      <c r="Y218" s="531"/>
      <c r="Z218" s="531"/>
      <c r="AA218" s="531"/>
      <c r="AB218" s="531"/>
      <c r="AC218" s="531"/>
      <c r="AD218" s="531"/>
      <c r="AE218" s="372">
        <v>255</v>
      </c>
    </row>
    <row r="219" spans="1:31" x14ac:dyDescent="0.25">
      <c r="A219" s="368"/>
      <c r="B219" s="415"/>
      <c r="C219" s="499" t="s">
        <v>2371</v>
      </c>
      <c r="D219" s="499"/>
      <c r="E219" s="499"/>
      <c r="F219" s="499"/>
      <c r="G219" s="499"/>
      <c r="H219" s="499"/>
      <c r="I219" s="499"/>
      <c r="J219" s="499"/>
      <c r="K219" s="499"/>
      <c r="L219" s="499"/>
      <c r="M219" s="499"/>
      <c r="N219" s="499"/>
      <c r="O219" s="499"/>
      <c r="P219" s="499"/>
      <c r="Q219" s="499"/>
      <c r="R219" s="499"/>
      <c r="S219" s="499"/>
      <c r="T219" s="499"/>
      <c r="U219" s="499"/>
      <c r="V219" s="499"/>
      <c r="W219" s="499"/>
      <c r="X219" s="499"/>
      <c r="Y219" s="499"/>
      <c r="Z219" s="499"/>
      <c r="AA219" s="499"/>
      <c r="AB219" s="499"/>
      <c r="AC219" s="499"/>
      <c r="AD219" s="499"/>
      <c r="AE219" s="166">
        <v>256</v>
      </c>
    </row>
    <row r="220" spans="1:31" outlineLevel="1" x14ac:dyDescent="0.25">
      <c r="A220" s="368"/>
      <c r="B220" s="501" t="s">
        <v>281</v>
      </c>
      <c r="C220" s="501"/>
      <c r="D220" s="501"/>
      <c r="E220" s="501"/>
      <c r="F220" s="501"/>
      <c r="G220" s="501"/>
      <c r="H220" s="501"/>
      <c r="I220" s="501"/>
      <c r="J220" s="501"/>
      <c r="K220" s="501"/>
      <c r="L220" s="501"/>
      <c r="M220" s="501"/>
      <c r="N220" s="501"/>
      <c r="O220" s="501"/>
      <c r="P220" s="501"/>
      <c r="Q220" s="501"/>
      <c r="R220" s="501"/>
      <c r="S220" s="501"/>
      <c r="T220" s="501"/>
      <c r="U220" s="501"/>
      <c r="V220" s="501"/>
      <c r="W220" s="501"/>
      <c r="X220" s="501"/>
      <c r="Y220" s="501"/>
      <c r="Z220" s="501"/>
      <c r="AA220" s="501"/>
      <c r="AB220" s="501"/>
      <c r="AC220" s="501"/>
      <c r="AD220" s="501"/>
      <c r="AE220" s="72"/>
    </row>
    <row r="221" spans="1:31" outlineLevel="1" x14ac:dyDescent="0.25">
      <c r="A221" s="368"/>
      <c r="B221" s="365"/>
      <c r="C221" s="530" t="s">
        <v>2370</v>
      </c>
      <c r="D221" s="530"/>
      <c r="E221" s="530"/>
      <c r="F221" s="530"/>
      <c r="G221" s="530"/>
      <c r="H221" s="530"/>
      <c r="I221" s="530"/>
      <c r="J221" s="530"/>
      <c r="K221" s="530"/>
      <c r="L221" s="530"/>
      <c r="M221" s="530"/>
      <c r="N221" s="530"/>
      <c r="O221" s="530"/>
      <c r="P221" s="530"/>
      <c r="Q221" s="530"/>
      <c r="R221" s="530"/>
      <c r="S221" s="530"/>
      <c r="T221" s="530"/>
      <c r="U221" s="530"/>
      <c r="V221" s="530"/>
      <c r="W221" s="530"/>
      <c r="X221" s="530"/>
      <c r="Y221" s="530"/>
      <c r="Z221" s="530"/>
      <c r="AA221" s="530"/>
      <c r="AB221" s="530"/>
      <c r="AC221" s="530"/>
      <c r="AD221" s="530"/>
      <c r="AE221" s="372">
        <v>258</v>
      </c>
    </row>
    <row r="222" spans="1:31" x14ac:dyDescent="0.25">
      <c r="A222" s="368"/>
      <c r="B222" s="501" t="s">
        <v>282</v>
      </c>
      <c r="C222" s="501"/>
      <c r="D222" s="501"/>
      <c r="E222" s="501"/>
      <c r="F222" s="501"/>
      <c r="G222" s="501"/>
      <c r="H222" s="501"/>
      <c r="I222" s="501"/>
      <c r="J222" s="501"/>
      <c r="K222" s="501"/>
      <c r="L222" s="501"/>
      <c r="M222" s="501"/>
      <c r="N222" s="501"/>
      <c r="O222" s="501"/>
      <c r="P222" s="501"/>
      <c r="Q222" s="501"/>
      <c r="R222" s="501"/>
      <c r="S222" s="501"/>
      <c r="T222" s="501"/>
      <c r="U222" s="501"/>
      <c r="V222" s="501"/>
      <c r="W222" s="501"/>
      <c r="X222" s="501"/>
      <c r="Y222" s="501"/>
      <c r="Z222" s="501"/>
      <c r="AA222" s="501"/>
      <c r="AB222" s="501"/>
      <c r="AC222" s="501"/>
      <c r="AD222" s="501"/>
      <c r="AE222" s="72"/>
    </row>
    <row r="223" spans="1:31" outlineLevel="1" x14ac:dyDescent="0.25">
      <c r="A223" s="368"/>
      <c r="B223" s="365"/>
      <c r="C223" s="527" t="s">
        <v>2369</v>
      </c>
      <c r="D223" s="527"/>
      <c r="E223" s="527"/>
      <c r="F223" s="527"/>
      <c r="G223" s="527"/>
      <c r="H223" s="527"/>
      <c r="I223" s="527"/>
      <c r="J223" s="527"/>
      <c r="K223" s="527"/>
      <c r="L223" s="527"/>
      <c r="M223" s="527"/>
      <c r="N223" s="527"/>
      <c r="O223" s="527"/>
      <c r="P223" s="527"/>
      <c r="Q223" s="527"/>
      <c r="R223" s="527"/>
      <c r="S223" s="527"/>
      <c r="T223" s="527"/>
      <c r="U223" s="527"/>
      <c r="V223" s="527"/>
      <c r="W223" s="527"/>
      <c r="X223" s="527"/>
      <c r="Y223" s="527"/>
      <c r="Z223" s="527"/>
      <c r="AA223" s="527"/>
      <c r="AB223" s="527"/>
      <c r="AC223" s="527"/>
      <c r="AD223" s="527"/>
      <c r="AE223" s="471">
        <v>259</v>
      </c>
    </row>
    <row r="224" spans="1:31" outlineLevel="1" x14ac:dyDescent="0.25">
      <c r="A224" s="368"/>
      <c r="B224" s="365"/>
      <c r="C224" s="499" t="s">
        <v>2368</v>
      </c>
      <c r="D224" s="499"/>
      <c r="E224" s="499"/>
      <c r="F224" s="499"/>
      <c r="G224" s="499"/>
      <c r="H224" s="499"/>
      <c r="I224" s="499"/>
      <c r="J224" s="499"/>
      <c r="K224" s="499"/>
      <c r="L224" s="499"/>
      <c r="M224" s="499"/>
      <c r="N224" s="499"/>
      <c r="O224" s="499"/>
      <c r="P224" s="499"/>
      <c r="Q224" s="499"/>
      <c r="R224" s="499"/>
      <c r="S224" s="499"/>
      <c r="T224" s="499"/>
      <c r="U224" s="499"/>
      <c r="V224" s="499"/>
      <c r="W224" s="499"/>
      <c r="X224" s="499"/>
      <c r="Y224" s="499"/>
      <c r="Z224" s="499"/>
      <c r="AA224" s="499"/>
      <c r="AB224" s="499"/>
      <c r="AC224" s="499"/>
      <c r="AD224" s="499"/>
      <c r="AE224" s="166">
        <v>261</v>
      </c>
    </row>
    <row r="225" spans="1:31" s="446" customFormat="1" outlineLevel="1" x14ac:dyDescent="0.25">
      <c r="A225" s="449"/>
      <c r="B225" s="445"/>
      <c r="C225" s="531" t="s">
        <v>1147</v>
      </c>
      <c r="D225" s="531"/>
      <c r="E225" s="531"/>
      <c r="F225" s="531"/>
      <c r="G225" s="531"/>
      <c r="H225" s="531"/>
      <c r="I225" s="531"/>
      <c r="J225" s="531"/>
      <c r="K225" s="531"/>
      <c r="L225" s="531"/>
      <c r="M225" s="531"/>
      <c r="N225" s="531"/>
      <c r="O225" s="531"/>
      <c r="P225" s="531"/>
      <c r="Q225" s="531"/>
      <c r="R225" s="531"/>
      <c r="S225" s="531"/>
      <c r="T225" s="531"/>
      <c r="U225" s="531"/>
      <c r="V225" s="531"/>
      <c r="W225" s="531"/>
      <c r="X225" s="531"/>
      <c r="Y225" s="531"/>
      <c r="Z225" s="531"/>
      <c r="AA225" s="531"/>
      <c r="AB225" s="531"/>
      <c r="AC225" s="531"/>
      <c r="AD225" s="531"/>
      <c r="AE225" s="372">
        <v>245</v>
      </c>
    </row>
    <row r="226" spans="1:31" outlineLevel="1" x14ac:dyDescent="0.25">
      <c r="A226" s="368"/>
      <c r="B226" s="365"/>
      <c r="C226" s="499" t="s">
        <v>1307</v>
      </c>
      <c r="D226" s="499"/>
      <c r="E226" s="499"/>
      <c r="F226" s="499"/>
      <c r="G226" s="499"/>
      <c r="H226" s="499"/>
      <c r="I226" s="499"/>
      <c r="J226" s="499"/>
      <c r="K226" s="499"/>
      <c r="L226" s="499"/>
      <c r="M226" s="499"/>
      <c r="N226" s="499"/>
      <c r="O226" s="499"/>
      <c r="P226" s="499"/>
      <c r="Q226" s="499"/>
      <c r="R226" s="499"/>
      <c r="S226" s="499"/>
      <c r="T226" s="499"/>
      <c r="U226" s="499"/>
      <c r="V226" s="499"/>
      <c r="W226" s="499"/>
      <c r="X226" s="499"/>
      <c r="Y226" s="499"/>
      <c r="Z226" s="499"/>
      <c r="AA226" s="499"/>
      <c r="AB226" s="499"/>
      <c r="AC226" s="499"/>
      <c r="AD226" s="499"/>
      <c r="AE226" s="166">
        <v>262</v>
      </c>
    </row>
    <row r="227" spans="1:31" outlineLevel="1" x14ac:dyDescent="0.25">
      <c r="A227" s="368"/>
      <c r="B227" s="365"/>
      <c r="C227" s="530" t="s">
        <v>141</v>
      </c>
      <c r="D227" s="530"/>
      <c r="E227" s="530"/>
      <c r="F227" s="530"/>
      <c r="G227" s="530"/>
      <c r="H227" s="530"/>
      <c r="I227" s="530"/>
      <c r="J227" s="530"/>
      <c r="K227" s="530"/>
      <c r="L227" s="530"/>
      <c r="M227" s="530"/>
      <c r="N227" s="530"/>
      <c r="O227" s="530"/>
      <c r="P227" s="530"/>
      <c r="Q227" s="530"/>
      <c r="R227" s="530"/>
      <c r="S227" s="530"/>
      <c r="T227" s="530"/>
      <c r="U227" s="530"/>
      <c r="V227" s="530"/>
      <c r="W227" s="530"/>
      <c r="X227" s="530"/>
      <c r="Y227" s="530"/>
      <c r="Z227" s="530"/>
      <c r="AA227" s="530"/>
      <c r="AB227" s="530"/>
      <c r="AC227" s="530"/>
      <c r="AD227" s="530"/>
      <c r="AE227" s="372">
        <v>263</v>
      </c>
    </row>
    <row r="228" spans="1:31" outlineLevel="1" x14ac:dyDescent="0.25">
      <c r="A228" s="368"/>
      <c r="B228" s="365"/>
      <c r="C228" s="499" t="s">
        <v>1246</v>
      </c>
      <c r="D228" s="499"/>
      <c r="E228" s="499"/>
      <c r="F228" s="499"/>
      <c r="G228" s="499"/>
      <c r="H228" s="499"/>
      <c r="I228" s="499"/>
      <c r="J228" s="499"/>
      <c r="K228" s="499"/>
      <c r="L228" s="499"/>
      <c r="M228" s="499"/>
      <c r="N228" s="499"/>
      <c r="O228" s="499"/>
      <c r="P228" s="499"/>
      <c r="Q228" s="499"/>
      <c r="R228" s="499"/>
      <c r="S228" s="499"/>
      <c r="T228" s="499"/>
      <c r="U228" s="499"/>
      <c r="V228" s="499"/>
      <c r="W228" s="499"/>
      <c r="X228" s="499"/>
      <c r="Y228" s="499"/>
      <c r="Z228" s="499"/>
      <c r="AA228" s="499"/>
      <c r="AB228" s="499"/>
      <c r="AC228" s="499"/>
      <c r="AD228" s="499"/>
      <c r="AE228" s="166">
        <v>265</v>
      </c>
    </row>
    <row r="229" spans="1:31" outlineLevel="1" x14ac:dyDescent="0.25">
      <c r="A229" s="368"/>
      <c r="B229" s="365"/>
      <c r="C229" s="530" t="s">
        <v>2367</v>
      </c>
      <c r="D229" s="530"/>
      <c r="E229" s="530"/>
      <c r="F229" s="530"/>
      <c r="G229" s="530"/>
      <c r="H229" s="530"/>
      <c r="I229" s="530"/>
      <c r="J229" s="530"/>
      <c r="K229" s="530"/>
      <c r="L229" s="530"/>
      <c r="M229" s="530"/>
      <c r="N229" s="530"/>
      <c r="O229" s="530"/>
      <c r="P229" s="530"/>
      <c r="Q229" s="530"/>
      <c r="R229" s="530"/>
      <c r="S229" s="530"/>
      <c r="T229" s="530"/>
      <c r="U229" s="530"/>
      <c r="V229" s="530"/>
      <c r="W229" s="530"/>
      <c r="X229" s="530"/>
      <c r="Y229" s="530"/>
      <c r="Z229" s="530"/>
      <c r="AA229" s="530"/>
      <c r="AB229" s="530"/>
      <c r="AC229" s="530"/>
      <c r="AD229" s="530"/>
      <c r="AE229" s="372">
        <v>266</v>
      </c>
    </row>
    <row r="230" spans="1:31" outlineLevel="1" x14ac:dyDescent="0.25">
      <c r="A230" s="368"/>
      <c r="B230" s="365"/>
      <c r="C230" s="499" t="s">
        <v>2366</v>
      </c>
      <c r="D230" s="499"/>
      <c r="E230" s="499"/>
      <c r="F230" s="499"/>
      <c r="G230" s="499"/>
      <c r="H230" s="499"/>
      <c r="I230" s="499"/>
      <c r="J230" s="499"/>
      <c r="K230" s="499"/>
      <c r="L230" s="499"/>
      <c r="M230" s="499"/>
      <c r="N230" s="499"/>
      <c r="O230" s="499"/>
      <c r="P230" s="499"/>
      <c r="Q230" s="499"/>
      <c r="R230" s="499"/>
      <c r="S230" s="499"/>
      <c r="T230" s="499"/>
      <c r="U230" s="499"/>
      <c r="V230" s="499"/>
      <c r="W230" s="499"/>
      <c r="X230" s="499"/>
      <c r="Y230" s="499"/>
      <c r="Z230" s="499"/>
      <c r="AA230" s="499"/>
      <c r="AB230" s="499"/>
      <c r="AC230" s="499"/>
      <c r="AD230" s="499"/>
      <c r="AE230" s="166">
        <v>267</v>
      </c>
    </row>
    <row r="231" spans="1:31" s="425" customFormat="1" outlineLevel="1" x14ac:dyDescent="0.25">
      <c r="A231" s="427"/>
      <c r="B231" s="422"/>
      <c r="C231" s="530" t="s">
        <v>2709</v>
      </c>
      <c r="D231" s="530"/>
      <c r="E231" s="530"/>
      <c r="F231" s="530"/>
      <c r="G231" s="530"/>
      <c r="H231" s="530"/>
      <c r="I231" s="530"/>
      <c r="J231" s="530"/>
      <c r="K231" s="530"/>
      <c r="L231" s="530"/>
      <c r="M231" s="530"/>
      <c r="N231" s="530"/>
      <c r="O231" s="530"/>
      <c r="P231" s="530"/>
      <c r="Q231" s="530"/>
      <c r="R231" s="530"/>
      <c r="S231" s="530"/>
      <c r="T231" s="530"/>
      <c r="U231" s="530"/>
      <c r="V231" s="530"/>
      <c r="W231" s="530"/>
      <c r="X231" s="530"/>
      <c r="Y231" s="530"/>
      <c r="Z231" s="530"/>
      <c r="AA231" s="530"/>
      <c r="AB231" s="530"/>
      <c r="AC231" s="530"/>
      <c r="AD231" s="530"/>
      <c r="AE231" s="372">
        <v>269</v>
      </c>
    </row>
    <row r="232" spans="1:31" outlineLevel="1" x14ac:dyDescent="0.25">
      <c r="A232" s="368"/>
      <c r="B232" s="365"/>
      <c r="C232" s="528" t="s">
        <v>2710</v>
      </c>
      <c r="D232" s="528"/>
      <c r="E232" s="528"/>
      <c r="F232" s="528"/>
      <c r="G232" s="528"/>
      <c r="H232" s="528"/>
      <c r="I232" s="528"/>
      <c r="J232" s="528"/>
      <c r="K232" s="528"/>
      <c r="L232" s="528"/>
      <c r="M232" s="528"/>
      <c r="N232" s="528"/>
      <c r="O232" s="528"/>
      <c r="P232" s="528"/>
      <c r="Q232" s="528"/>
      <c r="R232" s="528"/>
      <c r="S232" s="528"/>
      <c r="T232" s="528"/>
      <c r="U232" s="528"/>
      <c r="V232" s="528"/>
      <c r="W232" s="528"/>
      <c r="X232" s="528"/>
      <c r="Y232" s="528"/>
      <c r="Z232" s="528"/>
      <c r="AA232" s="528"/>
      <c r="AB232" s="528"/>
      <c r="AC232" s="528"/>
      <c r="AD232" s="528"/>
      <c r="AE232" s="166">
        <v>273</v>
      </c>
    </row>
    <row r="233" spans="1:31" outlineLevel="1" x14ac:dyDescent="0.25">
      <c r="A233" s="368"/>
      <c r="B233" s="365"/>
      <c r="C233" s="530" t="s">
        <v>1296</v>
      </c>
      <c r="D233" s="530"/>
      <c r="E233" s="530"/>
      <c r="F233" s="530"/>
      <c r="G233" s="530"/>
      <c r="H233" s="530"/>
      <c r="I233" s="530"/>
      <c r="J233" s="530"/>
      <c r="K233" s="530"/>
      <c r="L233" s="530"/>
      <c r="M233" s="530"/>
      <c r="N233" s="530"/>
      <c r="O233" s="530"/>
      <c r="P233" s="530"/>
      <c r="Q233" s="530"/>
      <c r="R233" s="530"/>
      <c r="S233" s="530"/>
      <c r="T233" s="530"/>
      <c r="U233" s="530"/>
      <c r="V233" s="530"/>
      <c r="W233" s="530"/>
      <c r="X233" s="530"/>
      <c r="Y233" s="530"/>
      <c r="Z233" s="530"/>
      <c r="AA233" s="530"/>
      <c r="AB233" s="530"/>
      <c r="AC233" s="530"/>
      <c r="AD233" s="530"/>
      <c r="AE233" s="372">
        <v>274</v>
      </c>
    </row>
    <row r="234" spans="1:31" outlineLevel="1" x14ac:dyDescent="0.25">
      <c r="A234" s="368"/>
      <c r="B234" s="365"/>
      <c r="C234" s="532" t="s">
        <v>1324</v>
      </c>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2"/>
      <c r="Z234" s="532"/>
      <c r="AA234" s="532"/>
      <c r="AB234" s="532"/>
      <c r="AC234" s="532"/>
      <c r="AD234" s="532"/>
      <c r="AE234" s="166">
        <v>275</v>
      </c>
    </row>
    <row r="235" spans="1:31" outlineLevel="1" x14ac:dyDescent="0.25">
      <c r="A235" s="368"/>
      <c r="B235" s="365"/>
      <c r="C235" s="530" t="s">
        <v>1195</v>
      </c>
      <c r="D235" s="530"/>
      <c r="E235" s="530"/>
      <c r="F235" s="530"/>
      <c r="G235" s="530"/>
      <c r="H235" s="530"/>
      <c r="I235" s="530"/>
      <c r="J235" s="530"/>
      <c r="K235" s="530"/>
      <c r="L235" s="530"/>
      <c r="M235" s="530"/>
      <c r="N235" s="530"/>
      <c r="O235" s="530"/>
      <c r="P235" s="530"/>
      <c r="Q235" s="530"/>
      <c r="R235" s="530"/>
      <c r="S235" s="530"/>
      <c r="T235" s="530"/>
      <c r="U235" s="530"/>
      <c r="V235" s="530"/>
      <c r="W235" s="530"/>
      <c r="X235" s="530"/>
      <c r="Y235" s="530"/>
      <c r="Z235" s="530"/>
      <c r="AA235" s="530"/>
      <c r="AB235" s="530"/>
      <c r="AC235" s="530"/>
      <c r="AD235" s="530"/>
      <c r="AE235" s="372">
        <v>276</v>
      </c>
    </row>
    <row r="236" spans="1:31" outlineLevel="1" x14ac:dyDescent="0.25">
      <c r="A236" s="368"/>
      <c r="B236" s="365"/>
      <c r="C236" s="499" t="s">
        <v>1247</v>
      </c>
      <c r="D236" s="499"/>
      <c r="E236" s="499"/>
      <c r="F236" s="499"/>
      <c r="G236" s="499"/>
      <c r="H236" s="499"/>
      <c r="I236" s="499"/>
      <c r="J236" s="499"/>
      <c r="K236" s="499"/>
      <c r="L236" s="499"/>
      <c r="M236" s="499"/>
      <c r="N236" s="499"/>
      <c r="O236" s="499"/>
      <c r="P236" s="499"/>
      <c r="Q236" s="499"/>
      <c r="R236" s="499"/>
      <c r="S236" s="499"/>
      <c r="T236" s="499"/>
      <c r="U236" s="499"/>
      <c r="V236" s="499"/>
      <c r="W236" s="499"/>
      <c r="X236" s="499"/>
      <c r="Y236" s="499"/>
      <c r="Z236" s="499"/>
      <c r="AA236" s="499"/>
      <c r="AB236" s="499"/>
      <c r="AC236" s="499"/>
      <c r="AD236" s="499"/>
      <c r="AE236" s="166">
        <v>277</v>
      </c>
    </row>
    <row r="237" spans="1:31" outlineLevel="1" x14ac:dyDescent="0.25">
      <c r="A237" s="368"/>
      <c r="B237" s="365"/>
      <c r="C237" s="530" t="s">
        <v>2365</v>
      </c>
      <c r="D237" s="530"/>
      <c r="E237" s="530"/>
      <c r="F237" s="530"/>
      <c r="G237" s="530"/>
      <c r="H237" s="530"/>
      <c r="I237" s="530"/>
      <c r="J237" s="530"/>
      <c r="K237" s="530"/>
      <c r="L237" s="530"/>
      <c r="M237" s="530"/>
      <c r="N237" s="530"/>
      <c r="O237" s="530"/>
      <c r="P237" s="530"/>
      <c r="Q237" s="530"/>
      <c r="R237" s="530"/>
      <c r="S237" s="530"/>
      <c r="T237" s="530"/>
      <c r="U237" s="530"/>
      <c r="V237" s="530"/>
      <c r="W237" s="530"/>
      <c r="X237" s="530"/>
      <c r="Y237" s="530"/>
      <c r="Z237" s="530"/>
      <c r="AA237" s="530"/>
      <c r="AB237" s="530"/>
      <c r="AC237" s="530"/>
      <c r="AD237" s="530"/>
      <c r="AE237" s="372">
        <v>278</v>
      </c>
    </row>
    <row r="238" spans="1:31" outlineLevel="1" x14ac:dyDescent="0.25">
      <c r="A238" s="368"/>
      <c r="B238" s="365"/>
      <c r="C238" s="499" t="s">
        <v>2364</v>
      </c>
      <c r="D238" s="499"/>
      <c r="E238" s="499"/>
      <c r="F238" s="499"/>
      <c r="G238" s="499"/>
      <c r="H238" s="499"/>
      <c r="I238" s="499"/>
      <c r="J238" s="499"/>
      <c r="K238" s="499"/>
      <c r="L238" s="499"/>
      <c r="M238" s="499"/>
      <c r="N238" s="499"/>
      <c r="O238" s="499"/>
      <c r="P238" s="499"/>
      <c r="Q238" s="499"/>
      <c r="R238" s="499"/>
      <c r="S238" s="499"/>
      <c r="T238" s="499"/>
      <c r="U238" s="499"/>
      <c r="V238" s="499"/>
      <c r="W238" s="499"/>
      <c r="X238" s="499"/>
      <c r="Y238" s="499"/>
      <c r="Z238" s="499"/>
      <c r="AA238" s="499"/>
      <c r="AB238" s="499"/>
      <c r="AC238" s="499"/>
      <c r="AD238" s="499"/>
      <c r="AE238" s="166">
        <v>280</v>
      </c>
    </row>
    <row r="239" spans="1:31" outlineLevel="1" x14ac:dyDescent="0.25">
      <c r="A239" s="368"/>
      <c r="B239" s="365"/>
      <c r="C239" s="530" t="s">
        <v>2363</v>
      </c>
      <c r="D239" s="530"/>
      <c r="E239" s="530"/>
      <c r="F239" s="530"/>
      <c r="G239" s="530"/>
      <c r="H239" s="530"/>
      <c r="I239" s="530"/>
      <c r="J239" s="530"/>
      <c r="K239" s="530"/>
      <c r="L239" s="530"/>
      <c r="M239" s="530"/>
      <c r="N239" s="530"/>
      <c r="O239" s="530"/>
      <c r="P239" s="530"/>
      <c r="Q239" s="530"/>
      <c r="R239" s="530"/>
      <c r="S239" s="530"/>
      <c r="T239" s="530"/>
      <c r="U239" s="530"/>
      <c r="V239" s="530"/>
      <c r="W239" s="530"/>
      <c r="X239" s="530"/>
      <c r="Y239" s="530"/>
      <c r="Z239" s="530"/>
      <c r="AA239" s="530"/>
      <c r="AB239" s="530"/>
      <c r="AC239" s="530"/>
      <c r="AD239" s="530"/>
      <c r="AE239" s="372">
        <v>282</v>
      </c>
    </row>
    <row r="240" spans="1:31" outlineLevel="1" x14ac:dyDescent="0.25">
      <c r="A240" s="368"/>
      <c r="B240" s="365"/>
      <c r="C240" s="528" t="s">
        <v>2514</v>
      </c>
      <c r="D240" s="528"/>
      <c r="E240" s="528"/>
      <c r="F240" s="528"/>
      <c r="G240" s="528"/>
      <c r="H240" s="528"/>
      <c r="I240" s="528"/>
      <c r="J240" s="528"/>
      <c r="K240" s="528"/>
      <c r="L240" s="528"/>
      <c r="M240" s="528"/>
      <c r="N240" s="528"/>
      <c r="O240" s="528"/>
      <c r="P240" s="528"/>
      <c r="Q240" s="528"/>
      <c r="R240" s="528"/>
      <c r="S240" s="528"/>
      <c r="T240" s="528"/>
      <c r="U240" s="528"/>
      <c r="V240" s="528"/>
      <c r="W240" s="528"/>
      <c r="X240" s="528"/>
      <c r="Y240" s="528"/>
      <c r="Z240" s="528"/>
      <c r="AA240" s="528"/>
      <c r="AB240" s="528"/>
      <c r="AC240" s="528"/>
      <c r="AD240" s="528"/>
      <c r="AE240" s="166">
        <v>284</v>
      </c>
    </row>
    <row r="241" spans="1:31" outlineLevel="1" x14ac:dyDescent="0.25">
      <c r="A241" s="368"/>
      <c r="B241" s="365"/>
      <c r="C241" s="530" t="s">
        <v>1248</v>
      </c>
      <c r="D241" s="530"/>
      <c r="E241" s="530"/>
      <c r="F241" s="530"/>
      <c r="G241" s="530"/>
      <c r="H241" s="530"/>
      <c r="I241" s="530"/>
      <c r="J241" s="530"/>
      <c r="K241" s="530"/>
      <c r="L241" s="530"/>
      <c r="M241" s="530"/>
      <c r="N241" s="530"/>
      <c r="O241" s="530"/>
      <c r="P241" s="530"/>
      <c r="Q241" s="530"/>
      <c r="R241" s="530"/>
      <c r="S241" s="530"/>
      <c r="T241" s="530"/>
      <c r="U241" s="530"/>
      <c r="V241" s="530"/>
      <c r="W241" s="530"/>
      <c r="X241" s="530"/>
      <c r="Y241" s="530"/>
      <c r="Z241" s="530"/>
      <c r="AA241" s="530"/>
      <c r="AB241" s="530"/>
      <c r="AC241" s="530"/>
      <c r="AD241" s="530"/>
      <c r="AE241" s="372">
        <v>285</v>
      </c>
    </row>
    <row r="242" spans="1:31" outlineLevel="1" x14ac:dyDescent="0.25">
      <c r="A242" s="368"/>
      <c r="B242" s="501" t="s">
        <v>292</v>
      </c>
      <c r="C242" s="501"/>
      <c r="D242" s="501"/>
      <c r="E242" s="501"/>
      <c r="F242" s="501"/>
      <c r="G242" s="501"/>
      <c r="H242" s="501"/>
      <c r="I242" s="501"/>
      <c r="J242" s="501"/>
      <c r="K242" s="501"/>
      <c r="L242" s="501"/>
      <c r="M242" s="501"/>
      <c r="N242" s="501"/>
      <c r="O242" s="501"/>
      <c r="P242" s="501"/>
      <c r="Q242" s="501"/>
      <c r="R242" s="501"/>
      <c r="S242" s="501"/>
      <c r="T242" s="501"/>
      <c r="U242" s="501"/>
      <c r="V242" s="501"/>
      <c r="W242" s="501"/>
      <c r="X242" s="501"/>
      <c r="Y242" s="501"/>
      <c r="Z242" s="501"/>
      <c r="AA242" s="501"/>
      <c r="AB242" s="501"/>
      <c r="AC242" s="501"/>
      <c r="AD242" s="501"/>
      <c r="AE242" s="72"/>
    </row>
    <row r="243" spans="1:31" x14ac:dyDescent="0.25">
      <c r="A243" s="368"/>
      <c r="B243" s="365"/>
      <c r="C243" s="527" t="s">
        <v>1277</v>
      </c>
      <c r="D243" s="527"/>
      <c r="E243" s="527"/>
      <c r="F243" s="527"/>
      <c r="G243" s="527"/>
      <c r="H243" s="527"/>
      <c r="I243" s="527"/>
      <c r="J243" s="527"/>
      <c r="K243" s="527"/>
      <c r="L243" s="527"/>
      <c r="M243" s="527"/>
      <c r="N243" s="527"/>
      <c r="O243" s="527"/>
      <c r="P243" s="527"/>
      <c r="Q243" s="527"/>
      <c r="R243" s="527"/>
      <c r="S243" s="527"/>
      <c r="T243" s="527"/>
      <c r="U243" s="527"/>
      <c r="V243" s="527"/>
      <c r="W243" s="527"/>
      <c r="X243" s="527"/>
      <c r="Y243" s="527"/>
      <c r="Z243" s="527"/>
      <c r="AA243" s="527"/>
      <c r="AB243" s="527"/>
      <c r="AC243" s="527"/>
      <c r="AD243" s="527"/>
      <c r="AE243" s="471">
        <v>286</v>
      </c>
    </row>
    <row r="244" spans="1:31" outlineLevel="1" x14ac:dyDescent="0.25">
      <c r="A244" s="368"/>
      <c r="B244" s="365"/>
      <c r="C244" s="532" t="s">
        <v>1157</v>
      </c>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2"/>
      <c r="Z244" s="532"/>
      <c r="AA244" s="532"/>
      <c r="AB244" s="532"/>
      <c r="AC244" s="532"/>
      <c r="AD244" s="532"/>
      <c r="AE244" s="166">
        <v>205</v>
      </c>
    </row>
    <row r="245" spans="1:31" outlineLevel="1" x14ac:dyDescent="0.25">
      <c r="A245" s="368"/>
      <c r="B245" s="365"/>
      <c r="C245" s="529" t="s">
        <v>1199</v>
      </c>
      <c r="D245" s="529"/>
      <c r="E245" s="529"/>
      <c r="F245" s="529"/>
      <c r="G245" s="529"/>
      <c r="H245" s="529"/>
      <c r="I245" s="529"/>
      <c r="J245" s="529"/>
      <c r="K245" s="529"/>
      <c r="L245" s="529"/>
      <c r="M245" s="529"/>
      <c r="N245" s="529"/>
      <c r="O245" s="529"/>
      <c r="P245" s="529"/>
      <c r="Q245" s="529"/>
      <c r="R245" s="529"/>
      <c r="S245" s="529"/>
      <c r="T245" s="529"/>
      <c r="U245" s="529"/>
      <c r="V245" s="529"/>
      <c r="W245" s="529"/>
      <c r="X245" s="529"/>
      <c r="Y245" s="529"/>
      <c r="Z245" s="529"/>
      <c r="AA245" s="529"/>
      <c r="AB245" s="529"/>
      <c r="AC245" s="529"/>
      <c r="AD245" s="529"/>
      <c r="AE245" s="372">
        <v>287</v>
      </c>
    </row>
    <row r="246" spans="1:31" outlineLevel="1" x14ac:dyDescent="0.25">
      <c r="A246" s="368"/>
      <c r="B246" s="365"/>
      <c r="C246" s="499" t="s">
        <v>2362</v>
      </c>
      <c r="D246" s="499"/>
      <c r="E246" s="499"/>
      <c r="F246" s="499"/>
      <c r="G246" s="499"/>
      <c r="H246" s="499"/>
      <c r="I246" s="499"/>
      <c r="J246" s="499"/>
      <c r="K246" s="499"/>
      <c r="L246" s="499"/>
      <c r="M246" s="499"/>
      <c r="N246" s="499"/>
      <c r="O246" s="499"/>
      <c r="P246" s="499"/>
      <c r="Q246" s="499"/>
      <c r="R246" s="499"/>
      <c r="S246" s="499"/>
      <c r="T246" s="499"/>
      <c r="U246" s="499"/>
      <c r="V246" s="499"/>
      <c r="W246" s="499"/>
      <c r="X246" s="499"/>
      <c r="Y246" s="499"/>
      <c r="Z246" s="499"/>
      <c r="AA246" s="499"/>
      <c r="AB246" s="499"/>
      <c r="AC246" s="499"/>
      <c r="AD246" s="499"/>
      <c r="AE246" s="166">
        <v>288</v>
      </c>
    </row>
    <row r="247" spans="1:31" outlineLevel="1" x14ac:dyDescent="0.25">
      <c r="A247" s="368"/>
      <c r="B247" s="365"/>
      <c r="C247" s="533" t="s">
        <v>2190</v>
      </c>
      <c r="D247" s="533"/>
      <c r="E247" s="533"/>
      <c r="F247" s="533"/>
      <c r="G247" s="533"/>
      <c r="H247" s="533"/>
      <c r="I247" s="533"/>
      <c r="J247" s="533"/>
      <c r="K247" s="533"/>
      <c r="L247" s="533"/>
      <c r="M247" s="533"/>
      <c r="N247" s="533"/>
      <c r="O247" s="533"/>
      <c r="P247" s="533"/>
      <c r="Q247" s="533"/>
      <c r="R247" s="533"/>
      <c r="S247" s="533"/>
      <c r="T247" s="533"/>
      <c r="U247" s="533"/>
      <c r="V247" s="533"/>
      <c r="W247" s="533"/>
      <c r="X247" s="533"/>
      <c r="Y247" s="533"/>
      <c r="Z247" s="533"/>
      <c r="AA247" s="533"/>
      <c r="AB247" s="533"/>
      <c r="AC247" s="533"/>
      <c r="AD247" s="533"/>
      <c r="AE247" s="372">
        <v>289</v>
      </c>
    </row>
    <row r="248" spans="1:31" outlineLevel="1" x14ac:dyDescent="0.25">
      <c r="A248" s="368"/>
      <c r="B248" s="365"/>
      <c r="C248" s="499" t="s">
        <v>2361</v>
      </c>
      <c r="D248" s="499"/>
      <c r="E248" s="499"/>
      <c r="F248" s="499"/>
      <c r="G248" s="499"/>
      <c r="H248" s="499"/>
      <c r="I248" s="499"/>
      <c r="J248" s="499"/>
      <c r="K248" s="499"/>
      <c r="L248" s="499"/>
      <c r="M248" s="499"/>
      <c r="N248" s="499"/>
      <c r="O248" s="499"/>
      <c r="P248" s="499"/>
      <c r="Q248" s="499"/>
      <c r="R248" s="499"/>
      <c r="S248" s="499"/>
      <c r="T248" s="499"/>
      <c r="U248" s="499"/>
      <c r="V248" s="499"/>
      <c r="W248" s="499"/>
      <c r="X248" s="499"/>
      <c r="Y248" s="499"/>
      <c r="Z248" s="499"/>
      <c r="AA248" s="499"/>
      <c r="AB248" s="499"/>
      <c r="AC248" s="499"/>
      <c r="AD248" s="499"/>
      <c r="AE248" s="166">
        <v>290</v>
      </c>
    </row>
    <row r="249" spans="1:31" outlineLevel="1" x14ac:dyDescent="0.25">
      <c r="A249" s="368"/>
      <c r="B249" s="365"/>
      <c r="C249" s="529" t="s">
        <v>1200</v>
      </c>
      <c r="D249" s="529"/>
      <c r="E249" s="529"/>
      <c r="F249" s="529"/>
      <c r="G249" s="529"/>
      <c r="H249" s="529"/>
      <c r="I249" s="529"/>
      <c r="J249" s="529"/>
      <c r="K249" s="529"/>
      <c r="L249" s="529"/>
      <c r="M249" s="529"/>
      <c r="N249" s="529"/>
      <c r="O249" s="529"/>
      <c r="P249" s="529"/>
      <c r="Q249" s="529"/>
      <c r="R249" s="529"/>
      <c r="S249" s="529"/>
      <c r="T249" s="529"/>
      <c r="U249" s="529"/>
      <c r="V249" s="529"/>
      <c r="W249" s="529"/>
      <c r="X249" s="529"/>
      <c r="Y249" s="529"/>
      <c r="Z249" s="529"/>
      <c r="AA249" s="529"/>
      <c r="AB249" s="529"/>
      <c r="AC249" s="529"/>
      <c r="AD249" s="529"/>
      <c r="AE249" s="372">
        <v>48</v>
      </c>
    </row>
    <row r="250" spans="1:31" x14ac:dyDescent="0.25">
      <c r="A250" s="368"/>
      <c r="B250" s="501" t="s">
        <v>293</v>
      </c>
      <c r="C250" s="501"/>
      <c r="D250" s="501"/>
      <c r="E250" s="501"/>
      <c r="F250" s="501"/>
      <c r="G250" s="501"/>
      <c r="H250" s="501"/>
      <c r="I250" s="501"/>
      <c r="J250" s="501"/>
      <c r="K250" s="501"/>
      <c r="L250" s="501"/>
      <c r="M250" s="501"/>
      <c r="N250" s="501"/>
      <c r="O250" s="501"/>
      <c r="P250" s="501"/>
      <c r="Q250" s="501"/>
      <c r="R250" s="501"/>
      <c r="S250" s="501"/>
      <c r="T250" s="501"/>
      <c r="U250" s="501"/>
      <c r="V250" s="501"/>
      <c r="W250" s="501"/>
      <c r="X250" s="501"/>
      <c r="Y250" s="501"/>
      <c r="Z250" s="501"/>
      <c r="AA250" s="501"/>
      <c r="AB250" s="501"/>
      <c r="AC250" s="501"/>
      <c r="AD250" s="501"/>
      <c r="AE250" s="72"/>
    </row>
    <row r="251" spans="1:31" outlineLevel="1" x14ac:dyDescent="0.25">
      <c r="A251" s="368"/>
      <c r="B251" s="365"/>
      <c r="C251" s="527" t="s">
        <v>2360</v>
      </c>
      <c r="D251" s="527"/>
      <c r="E251" s="527"/>
      <c r="F251" s="527"/>
      <c r="G251" s="527"/>
      <c r="H251" s="527"/>
      <c r="I251" s="527"/>
      <c r="J251" s="527"/>
      <c r="K251" s="527"/>
      <c r="L251" s="527"/>
      <c r="M251" s="527"/>
      <c r="N251" s="527"/>
      <c r="O251" s="527"/>
      <c r="P251" s="527"/>
      <c r="Q251" s="527"/>
      <c r="R251" s="527"/>
      <c r="S251" s="527"/>
      <c r="T251" s="527"/>
      <c r="U251" s="527"/>
      <c r="V251" s="527"/>
      <c r="W251" s="527"/>
      <c r="X251" s="527"/>
      <c r="Y251" s="527"/>
      <c r="Z251" s="527"/>
      <c r="AA251" s="527"/>
      <c r="AB251" s="527"/>
      <c r="AC251" s="527"/>
      <c r="AD251" s="527"/>
      <c r="AE251" s="471">
        <v>292</v>
      </c>
    </row>
    <row r="252" spans="1:31" outlineLevel="1" x14ac:dyDescent="0.25">
      <c r="A252" s="368"/>
      <c r="B252" s="365"/>
      <c r="C252" s="499" t="s">
        <v>2359</v>
      </c>
      <c r="D252" s="499"/>
      <c r="E252" s="499"/>
      <c r="F252" s="499"/>
      <c r="G252" s="499"/>
      <c r="H252" s="499"/>
      <c r="I252" s="499"/>
      <c r="J252" s="499"/>
      <c r="K252" s="499"/>
      <c r="L252" s="499"/>
      <c r="M252" s="499"/>
      <c r="N252" s="499"/>
      <c r="O252" s="499"/>
      <c r="P252" s="499"/>
      <c r="Q252" s="499"/>
      <c r="R252" s="499"/>
      <c r="S252" s="499"/>
      <c r="T252" s="499"/>
      <c r="U252" s="499"/>
      <c r="V252" s="499"/>
      <c r="W252" s="499"/>
      <c r="X252" s="499"/>
      <c r="Y252" s="499"/>
      <c r="Z252" s="499"/>
      <c r="AA252" s="499"/>
      <c r="AB252" s="499"/>
      <c r="AC252" s="499"/>
      <c r="AD252" s="499"/>
      <c r="AE252" s="166">
        <v>293</v>
      </c>
    </row>
    <row r="253" spans="1:31" outlineLevel="1" x14ac:dyDescent="0.25">
      <c r="A253" s="368"/>
      <c r="B253" s="365"/>
      <c r="C253" s="529" t="s">
        <v>2358</v>
      </c>
      <c r="D253" s="529"/>
      <c r="E253" s="529"/>
      <c r="F253" s="529"/>
      <c r="G253" s="529"/>
      <c r="H253" s="529"/>
      <c r="I253" s="529"/>
      <c r="J253" s="529"/>
      <c r="K253" s="529"/>
      <c r="L253" s="529"/>
      <c r="M253" s="529"/>
      <c r="N253" s="529"/>
      <c r="O253" s="529"/>
      <c r="P253" s="529"/>
      <c r="Q253" s="529"/>
      <c r="R253" s="529"/>
      <c r="S253" s="529"/>
      <c r="T253" s="529"/>
      <c r="U253" s="529"/>
      <c r="V253" s="529"/>
      <c r="W253" s="529"/>
      <c r="X253" s="529"/>
      <c r="Y253" s="529"/>
      <c r="Z253" s="529"/>
      <c r="AA253" s="529"/>
      <c r="AB253" s="529"/>
      <c r="AC253" s="529"/>
      <c r="AD253" s="529"/>
      <c r="AE253" s="372">
        <v>294</v>
      </c>
    </row>
    <row r="254" spans="1:31" outlineLevel="1" x14ac:dyDescent="0.25">
      <c r="A254" s="368"/>
      <c r="B254" s="365"/>
      <c r="C254" s="532" t="s">
        <v>2357</v>
      </c>
      <c r="D254" s="532"/>
      <c r="E254" s="532"/>
      <c r="F254" s="532"/>
      <c r="G254" s="532"/>
      <c r="H254" s="532"/>
      <c r="I254" s="532"/>
      <c r="J254" s="532"/>
      <c r="K254" s="532"/>
      <c r="L254" s="532"/>
      <c r="M254" s="532"/>
      <c r="N254" s="532"/>
      <c r="O254" s="532"/>
      <c r="P254" s="532"/>
      <c r="Q254" s="532"/>
      <c r="R254" s="532"/>
      <c r="S254" s="532"/>
      <c r="T254" s="532"/>
      <c r="U254" s="532"/>
      <c r="V254" s="532"/>
      <c r="W254" s="532"/>
      <c r="X254" s="532"/>
      <c r="Y254" s="532"/>
      <c r="Z254" s="532"/>
      <c r="AA254" s="532"/>
      <c r="AB254" s="532"/>
      <c r="AC254" s="532"/>
      <c r="AD254" s="532"/>
      <c r="AE254" s="166">
        <v>295</v>
      </c>
    </row>
    <row r="255" spans="1:31" outlineLevel="1" x14ac:dyDescent="0.25">
      <c r="A255" s="368"/>
      <c r="B255" s="365"/>
      <c r="C255" s="529" t="s">
        <v>2356</v>
      </c>
      <c r="D255" s="529"/>
      <c r="E255" s="529"/>
      <c r="F255" s="529"/>
      <c r="G255" s="529"/>
      <c r="H255" s="529"/>
      <c r="I255" s="529"/>
      <c r="J255" s="529"/>
      <c r="K255" s="529"/>
      <c r="L255" s="529"/>
      <c r="M255" s="529"/>
      <c r="N255" s="529"/>
      <c r="O255" s="529"/>
      <c r="P255" s="529"/>
      <c r="Q255" s="529"/>
      <c r="R255" s="529"/>
      <c r="S255" s="529"/>
      <c r="T255" s="529"/>
      <c r="U255" s="529"/>
      <c r="V255" s="529"/>
      <c r="W255" s="529"/>
      <c r="X255" s="529"/>
      <c r="Y255" s="529"/>
      <c r="Z255" s="529"/>
      <c r="AA255" s="529"/>
      <c r="AB255" s="529"/>
      <c r="AC255" s="529"/>
      <c r="AD255" s="529"/>
      <c r="AE255" s="372">
        <v>296</v>
      </c>
    </row>
    <row r="256" spans="1:31" outlineLevel="1" x14ac:dyDescent="0.25">
      <c r="A256" s="368"/>
      <c r="B256" s="365"/>
      <c r="C256" s="532" t="s">
        <v>2355</v>
      </c>
      <c r="D256" s="532"/>
      <c r="E256" s="532"/>
      <c r="F256" s="532"/>
      <c r="G256" s="532"/>
      <c r="H256" s="532"/>
      <c r="I256" s="532"/>
      <c r="J256" s="532"/>
      <c r="K256" s="532"/>
      <c r="L256" s="532"/>
      <c r="M256" s="532"/>
      <c r="N256" s="532"/>
      <c r="O256" s="532"/>
      <c r="P256" s="532"/>
      <c r="Q256" s="532"/>
      <c r="R256" s="532"/>
      <c r="S256" s="532"/>
      <c r="T256" s="532"/>
      <c r="U256" s="532"/>
      <c r="V256" s="532"/>
      <c r="W256" s="532"/>
      <c r="X256" s="532"/>
      <c r="Y256" s="532"/>
      <c r="Z256" s="532"/>
      <c r="AA256" s="532"/>
      <c r="AB256" s="532"/>
      <c r="AC256" s="532"/>
      <c r="AD256" s="532"/>
      <c r="AE256" s="166">
        <v>297</v>
      </c>
    </row>
    <row r="257" spans="1:31" outlineLevel="1" x14ac:dyDescent="0.25">
      <c r="A257" s="368"/>
      <c r="B257" s="365"/>
      <c r="C257" s="529" t="s">
        <v>2354</v>
      </c>
      <c r="D257" s="529"/>
      <c r="E257" s="529"/>
      <c r="F257" s="529"/>
      <c r="G257" s="529"/>
      <c r="H257" s="529"/>
      <c r="I257" s="529"/>
      <c r="J257" s="529"/>
      <c r="K257" s="529"/>
      <c r="L257" s="529"/>
      <c r="M257" s="529"/>
      <c r="N257" s="529"/>
      <c r="O257" s="529"/>
      <c r="P257" s="529"/>
      <c r="Q257" s="529"/>
      <c r="R257" s="529"/>
      <c r="S257" s="529"/>
      <c r="T257" s="529"/>
      <c r="U257" s="529"/>
      <c r="V257" s="529"/>
      <c r="W257" s="529"/>
      <c r="X257" s="529"/>
      <c r="Y257" s="529"/>
      <c r="Z257" s="529"/>
      <c r="AA257" s="529"/>
      <c r="AB257" s="529"/>
      <c r="AC257" s="529"/>
      <c r="AD257" s="529"/>
      <c r="AE257" s="372">
        <v>298</v>
      </c>
    </row>
    <row r="258" spans="1:31" outlineLevel="1" x14ac:dyDescent="0.25">
      <c r="A258" s="368"/>
      <c r="B258" s="365"/>
      <c r="C258" s="532" t="s">
        <v>2353</v>
      </c>
      <c r="D258" s="532"/>
      <c r="E258" s="532"/>
      <c r="F258" s="532"/>
      <c r="G258" s="532"/>
      <c r="H258" s="532"/>
      <c r="I258" s="532"/>
      <c r="J258" s="532"/>
      <c r="K258" s="532"/>
      <c r="L258" s="532"/>
      <c r="M258" s="532"/>
      <c r="N258" s="532"/>
      <c r="O258" s="532"/>
      <c r="P258" s="532"/>
      <c r="Q258" s="532"/>
      <c r="R258" s="532"/>
      <c r="S258" s="532"/>
      <c r="T258" s="532"/>
      <c r="U258" s="532"/>
      <c r="V258" s="532"/>
      <c r="W258" s="532"/>
      <c r="X258" s="532"/>
      <c r="Y258" s="532"/>
      <c r="Z258" s="532"/>
      <c r="AA258" s="532"/>
      <c r="AB258" s="532"/>
      <c r="AC258" s="532"/>
      <c r="AD258" s="532"/>
      <c r="AE258" s="166">
        <v>299</v>
      </c>
    </row>
    <row r="259" spans="1:31" outlineLevel="1" x14ac:dyDescent="0.25">
      <c r="A259" s="368"/>
      <c r="B259" s="365"/>
      <c r="C259" s="529" t="s">
        <v>2352</v>
      </c>
      <c r="D259" s="529"/>
      <c r="E259" s="529"/>
      <c r="F259" s="529"/>
      <c r="G259" s="529"/>
      <c r="H259" s="529"/>
      <c r="I259" s="529"/>
      <c r="J259" s="529"/>
      <c r="K259" s="529"/>
      <c r="L259" s="529"/>
      <c r="M259" s="529"/>
      <c r="N259" s="529"/>
      <c r="O259" s="529"/>
      <c r="P259" s="529"/>
      <c r="Q259" s="529"/>
      <c r="R259" s="529"/>
      <c r="S259" s="529"/>
      <c r="T259" s="529"/>
      <c r="U259" s="529"/>
      <c r="V259" s="529"/>
      <c r="W259" s="529"/>
      <c r="X259" s="529"/>
      <c r="Y259" s="529"/>
      <c r="Z259" s="529"/>
      <c r="AA259" s="529"/>
      <c r="AB259" s="529"/>
      <c r="AC259" s="529"/>
      <c r="AD259" s="529"/>
      <c r="AE259" s="372">
        <v>300</v>
      </c>
    </row>
    <row r="260" spans="1:31" outlineLevel="1" x14ac:dyDescent="0.25">
      <c r="A260" s="368"/>
      <c r="B260" s="365"/>
      <c r="C260" s="528" t="s">
        <v>2351</v>
      </c>
      <c r="D260" s="528"/>
      <c r="E260" s="528"/>
      <c r="F260" s="528"/>
      <c r="G260" s="528"/>
      <c r="H260" s="528"/>
      <c r="I260" s="528"/>
      <c r="J260" s="528"/>
      <c r="K260" s="528"/>
      <c r="L260" s="528"/>
      <c r="M260" s="528"/>
      <c r="N260" s="528"/>
      <c r="O260" s="528"/>
      <c r="P260" s="528"/>
      <c r="Q260" s="528"/>
      <c r="R260" s="528"/>
      <c r="S260" s="528"/>
      <c r="T260" s="528"/>
      <c r="U260" s="528"/>
      <c r="V260" s="528"/>
      <c r="W260" s="528"/>
      <c r="X260" s="528"/>
      <c r="Y260" s="528"/>
      <c r="Z260" s="528"/>
      <c r="AA260" s="528"/>
      <c r="AB260" s="528"/>
      <c r="AC260" s="528"/>
      <c r="AD260" s="528"/>
      <c r="AE260" s="166">
        <v>112</v>
      </c>
    </row>
    <row r="261" spans="1:31" outlineLevel="1" x14ac:dyDescent="0.25">
      <c r="A261" s="368"/>
      <c r="B261" s="365"/>
      <c r="C261" s="530" t="s">
        <v>2350</v>
      </c>
      <c r="D261" s="530"/>
      <c r="E261" s="530"/>
      <c r="F261" s="530"/>
      <c r="G261" s="530"/>
      <c r="H261" s="530"/>
      <c r="I261" s="530"/>
      <c r="J261" s="530"/>
      <c r="K261" s="530"/>
      <c r="L261" s="530"/>
      <c r="M261" s="530"/>
      <c r="N261" s="530"/>
      <c r="O261" s="530"/>
      <c r="P261" s="530"/>
      <c r="Q261" s="530"/>
      <c r="R261" s="530"/>
      <c r="S261" s="530"/>
      <c r="T261" s="530"/>
      <c r="U261" s="530"/>
      <c r="V261" s="530"/>
      <c r="W261" s="530"/>
      <c r="X261" s="530"/>
      <c r="Y261" s="530"/>
      <c r="Z261" s="530"/>
      <c r="AA261" s="530"/>
      <c r="AB261" s="530"/>
      <c r="AC261" s="530"/>
      <c r="AD261" s="530"/>
      <c r="AE261" s="372">
        <v>301</v>
      </c>
    </row>
    <row r="262" spans="1:31" outlineLevel="1" x14ac:dyDescent="0.25">
      <c r="A262" s="368"/>
      <c r="B262" s="365"/>
      <c r="C262" s="499" t="s">
        <v>2349</v>
      </c>
      <c r="D262" s="499"/>
      <c r="E262" s="499"/>
      <c r="F262" s="499"/>
      <c r="G262" s="499"/>
      <c r="H262" s="499"/>
      <c r="I262" s="499"/>
      <c r="J262" s="499"/>
      <c r="K262" s="499"/>
      <c r="L262" s="499"/>
      <c r="M262" s="499"/>
      <c r="N262" s="499"/>
      <c r="O262" s="499"/>
      <c r="P262" s="499"/>
      <c r="Q262" s="499"/>
      <c r="R262" s="499"/>
      <c r="S262" s="499"/>
      <c r="T262" s="499"/>
      <c r="U262" s="499"/>
      <c r="V262" s="499"/>
      <c r="W262" s="499"/>
      <c r="X262" s="499"/>
      <c r="Y262" s="499"/>
      <c r="Z262" s="499"/>
      <c r="AA262" s="499"/>
      <c r="AB262" s="499"/>
      <c r="AC262" s="499"/>
      <c r="AD262" s="499"/>
      <c r="AE262" s="166">
        <v>302</v>
      </c>
    </row>
    <row r="263" spans="1:31" outlineLevel="1" x14ac:dyDescent="0.25">
      <c r="A263" s="368"/>
      <c r="B263" s="365"/>
      <c r="C263" s="531" t="s">
        <v>2348</v>
      </c>
      <c r="D263" s="531"/>
      <c r="E263" s="531"/>
      <c r="F263" s="531"/>
      <c r="G263" s="531"/>
      <c r="H263" s="531"/>
      <c r="I263" s="531"/>
      <c r="J263" s="531"/>
      <c r="K263" s="531"/>
      <c r="L263" s="531"/>
      <c r="M263" s="531"/>
      <c r="N263" s="531"/>
      <c r="O263" s="531"/>
      <c r="P263" s="531"/>
      <c r="Q263" s="531"/>
      <c r="R263" s="531"/>
      <c r="S263" s="531"/>
      <c r="T263" s="531"/>
      <c r="U263" s="531"/>
      <c r="V263" s="531"/>
      <c r="W263" s="531"/>
      <c r="X263" s="531"/>
      <c r="Y263" s="531"/>
      <c r="Z263" s="531"/>
      <c r="AA263" s="531"/>
      <c r="AB263" s="531"/>
      <c r="AC263" s="531"/>
      <c r="AD263" s="531"/>
      <c r="AE263" s="372">
        <v>303</v>
      </c>
    </row>
    <row r="264" spans="1:31" outlineLevel="1" x14ac:dyDescent="0.25">
      <c r="A264" s="368"/>
      <c r="B264" s="365"/>
      <c r="C264" s="499" t="s">
        <v>2347</v>
      </c>
      <c r="D264" s="499"/>
      <c r="E264" s="499"/>
      <c r="F264" s="499"/>
      <c r="G264" s="499"/>
      <c r="H264" s="499"/>
      <c r="I264" s="499"/>
      <c r="J264" s="499"/>
      <c r="K264" s="499"/>
      <c r="L264" s="499"/>
      <c r="M264" s="499"/>
      <c r="N264" s="499"/>
      <c r="O264" s="499"/>
      <c r="P264" s="499"/>
      <c r="Q264" s="499"/>
      <c r="R264" s="499"/>
      <c r="S264" s="499"/>
      <c r="T264" s="499"/>
      <c r="U264" s="499"/>
      <c r="V264" s="499"/>
      <c r="W264" s="499"/>
      <c r="X264" s="499"/>
      <c r="Y264" s="499"/>
      <c r="Z264" s="499"/>
      <c r="AA264" s="499"/>
      <c r="AB264" s="499"/>
      <c r="AC264" s="499"/>
      <c r="AD264" s="499"/>
      <c r="AE264" s="166">
        <v>304</v>
      </c>
    </row>
    <row r="265" spans="1:31" outlineLevel="1" x14ac:dyDescent="0.25">
      <c r="A265" s="368"/>
      <c r="B265" s="365"/>
      <c r="C265" s="530" t="s">
        <v>2346</v>
      </c>
      <c r="D265" s="530"/>
      <c r="E265" s="530"/>
      <c r="F265" s="530"/>
      <c r="G265" s="530"/>
      <c r="H265" s="530"/>
      <c r="I265" s="530"/>
      <c r="J265" s="530"/>
      <c r="K265" s="530"/>
      <c r="L265" s="530"/>
      <c r="M265" s="530"/>
      <c r="N265" s="530"/>
      <c r="O265" s="530"/>
      <c r="P265" s="530"/>
      <c r="Q265" s="530"/>
      <c r="R265" s="530"/>
      <c r="S265" s="530"/>
      <c r="T265" s="530"/>
      <c r="U265" s="530"/>
      <c r="V265" s="530"/>
      <c r="W265" s="530"/>
      <c r="X265" s="530"/>
      <c r="Y265" s="530"/>
      <c r="Z265" s="530"/>
      <c r="AA265" s="530"/>
      <c r="AB265" s="530"/>
      <c r="AC265" s="530"/>
      <c r="AD265" s="530"/>
      <c r="AE265" s="372">
        <v>305</v>
      </c>
    </row>
    <row r="266" spans="1:31" outlineLevel="1" x14ac:dyDescent="0.25">
      <c r="A266" s="368"/>
      <c r="B266" s="365"/>
      <c r="C266" s="499" t="s">
        <v>2345</v>
      </c>
      <c r="D266" s="499"/>
      <c r="E266" s="499"/>
      <c r="F266" s="499"/>
      <c r="G266" s="499"/>
      <c r="H266" s="499"/>
      <c r="I266" s="499"/>
      <c r="J266" s="499"/>
      <c r="K266" s="499"/>
      <c r="L266" s="499"/>
      <c r="M266" s="499"/>
      <c r="N266" s="499"/>
      <c r="O266" s="499"/>
      <c r="P266" s="499"/>
      <c r="Q266" s="499"/>
      <c r="R266" s="499"/>
      <c r="S266" s="499"/>
      <c r="T266" s="499"/>
      <c r="U266" s="499"/>
      <c r="V266" s="499"/>
      <c r="W266" s="499"/>
      <c r="X266" s="499"/>
      <c r="Y266" s="499"/>
      <c r="Z266" s="499"/>
      <c r="AA266" s="499"/>
      <c r="AB266" s="499"/>
      <c r="AC266" s="499"/>
      <c r="AD266" s="499"/>
      <c r="AE266" s="166">
        <v>306</v>
      </c>
    </row>
    <row r="267" spans="1:31" outlineLevel="1" x14ac:dyDescent="0.25">
      <c r="A267" s="368"/>
      <c r="B267" s="365"/>
      <c r="C267" s="530" t="s">
        <v>2344</v>
      </c>
      <c r="D267" s="530"/>
      <c r="E267" s="530"/>
      <c r="F267" s="530"/>
      <c r="G267" s="530"/>
      <c r="H267" s="530"/>
      <c r="I267" s="530"/>
      <c r="J267" s="530"/>
      <c r="K267" s="530"/>
      <c r="L267" s="530"/>
      <c r="M267" s="530"/>
      <c r="N267" s="530"/>
      <c r="O267" s="530"/>
      <c r="P267" s="530"/>
      <c r="Q267" s="530"/>
      <c r="R267" s="530"/>
      <c r="S267" s="530"/>
      <c r="T267" s="530"/>
      <c r="U267" s="530"/>
      <c r="V267" s="530"/>
      <c r="W267" s="530"/>
      <c r="X267" s="530"/>
      <c r="Y267" s="530"/>
      <c r="Z267" s="530"/>
      <c r="AA267" s="530"/>
      <c r="AB267" s="530"/>
      <c r="AC267" s="530"/>
      <c r="AD267" s="530"/>
      <c r="AE267" s="372">
        <v>307</v>
      </c>
    </row>
    <row r="268" spans="1:31" outlineLevel="1" x14ac:dyDescent="0.25">
      <c r="A268" s="368"/>
      <c r="B268" s="365"/>
      <c r="C268" s="499" t="s">
        <v>2343</v>
      </c>
      <c r="D268" s="499"/>
      <c r="E268" s="499"/>
      <c r="F268" s="499"/>
      <c r="G268" s="499"/>
      <c r="H268" s="499"/>
      <c r="I268" s="499"/>
      <c r="J268" s="499"/>
      <c r="K268" s="499"/>
      <c r="L268" s="499"/>
      <c r="M268" s="499"/>
      <c r="N268" s="499"/>
      <c r="O268" s="499"/>
      <c r="P268" s="499"/>
      <c r="Q268" s="499"/>
      <c r="R268" s="499"/>
      <c r="S268" s="499"/>
      <c r="T268" s="499"/>
      <c r="U268" s="499"/>
      <c r="V268" s="499"/>
      <c r="W268" s="499"/>
      <c r="X268" s="499"/>
      <c r="Y268" s="499"/>
      <c r="Z268" s="499"/>
      <c r="AA268" s="499"/>
      <c r="AB268" s="499"/>
      <c r="AC268" s="499"/>
      <c r="AD268" s="499"/>
      <c r="AE268" s="166">
        <v>308</v>
      </c>
    </row>
    <row r="269" spans="1:31" outlineLevel="1" x14ac:dyDescent="0.25">
      <c r="A269" s="368"/>
      <c r="B269" s="365"/>
      <c r="C269" s="530" t="s">
        <v>2342</v>
      </c>
      <c r="D269" s="530"/>
      <c r="E269" s="530"/>
      <c r="F269" s="530"/>
      <c r="G269" s="530"/>
      <c r="H269" s="530"/>
      <c r="I269" s="530"/>
      <c r="J269" s="530"/>
      <c r="K269" s="530"/>
      <c r="L269" s="530"/>
      <c r="M269" s="530"/>
      <c r="N269" s="530"/>
      <c r="O269" s="530"/>
      <c r="P269" s="530"/>
      <c r="Q269" s="530"/>
      <c r="R269" s="530"/>
      <c r="S269" s="530"/>
      <c r="T269" s="530"/>
      <c r="U269" s="530"/>
      <c r="V269" s="530"/>
      <c r="W269" s="530"/>
      <c r="X269" s="530"/>
      <c r="Y269" s="530"/>
      <c r="Z269" s="530"/>
      <c r="AA269" s="530"/>
      <c r="AB269" s="530"/>
      <c r="AC269" s="530"/>
      <c r="AD269" s="530"/>
      <c r="AE269" s="372">
        <v>309</v>
      </c>
    </row>
    <row r="270" spans="1:31" outlineLevel="1" x14ac:dyDescent="0.25">
      <c r="A270" s="368"/>
      <c r="B270" s="365"/>
      <c r="C270" s="499" t="s">
        <v>2341</v>
      </c>
      <c r="D270" s="499"/>
      <c r="E270" s="499"/>
      <c r="F270" s="499"/>
      <c r="G270" s="499"/>
      <c r="H270" s="499"/>
      <c r="I270" s="499"/>
      <c r="J270" s="499"/>
      <c r="K270" s="499"/>
      <c r="L270" s="499"/>
      <c r="M270" s="499"/>
      <c r="N270" s="499"/>
      <c r="O270" s="499"/>
      <c r="P270" s="499"/>
      <c r="Q270" s="499"/>
      <c r="R270" s="499"/>
      <c r="S270" s="499"/>
      <c r="T270" s="499"/>
      <c r="U270" s="499"/>
      <c r="V270" s="499"/>
      <c r="W270" s="499"/>
      <c r="X270" s="499"/>
      <c r="Y270" s="499"/>
      <c r="Z270" s="499"/>
      <c r="AA270" s="499"/>
      <c r="AB270" s="499"/>
      <c r="AC270" s="499"/>
      <c r="AD270" s="499"/>
      <c r="AE270" s="166">
        <v>310</v>
      </c>
    </row>
    <row r="271" spans="1:31" outlineLevel="1" x14ac:dyDescent="0.25">
      <c r="A271" s="368"/>
      <c r="B271" s="365"/>
      <c r="C271" s="530" t="s">
        <v>1188</v>
      </c>
      <c r="D271" s="530"/>
      <c r="E271" s="530"/>
      <c r="F271" s="530"/>
      <c r="G271" s="530"/>
      <c r="H271" s="530"/>
      <c r="I271" s="530"/>
      <c r="J271" s="530"/>
      <c r="K271" s="530"/>
      <c r="L271" s="530"/>
      <c r="M271" s="530"/>
      <c r="N271" s="530"/>
      <c r="O271" s="530"/>
      <c r="P271" s="530"/>
      <c r="Q271" s="530"/>
      <c r="R271" s="530"/>
      <c r="S271" s="530"/>
      <c r="T271" s="530"/>
      <c r="U271" s="530"/>
      <c r="V271" s="530"/>
      <c r="W271" s="530"/>
      <c r="X271" s="530"/>
      <c r="Y271" s="530"/>
      <c r="Z271" s="530"/>
      <c r="AA271" s="530"/>
      <c r="AB271" s="530"/>
      <c r="AC271" s="530"/>
      <c r="AD271" s="530"/>
      <c r="AE271" s="372">
        <v>311</v>
      </c>
    </row>
    <row r="272" spans="1:31" outlineLevel="1" x14ac:dyDescent="0.25">
      <c r="A272" s="368"/>
      <c r="B272" s="365"/>
      <c r="C272" s="499" t="s">
        <v>438</v>
      </c>
      <c r="D272" s="499"/>
      <c r="E272" s="499"/>
      <c r="F272" s="499"/>
      <c r="G272" s="499"/>
      <c r="H272" s="499"/>
      <c r="I272" s="499"/>
      <c r="J272" s="499"/>
      <c r="K272" s="499"/>
      <c r="L272" s="499"/>
      <c r="M272" s="499"/>
      <c r="N272" s="499"/>
      <c r="O272" s="499"/>
      <c r="P272" s="499"/>
      <c r="Q272" s="499"/>
      <c r="R272" s="499"/>
      <c r="S272" s="499"/>
      <c r="T272" s="499"/>
      <c r="U272" s="499"/>
      <c r="V272" s="499"/>
      <c r="W272" s="499"/>
      <c r="X272" s="499"/>
      <c r="Y272" s="499"/>
      <c r="Z272" s="499"/>
      <c r="AA272" s="499"/>
      <c r="AB272" s="499"/>
      <c r="AC272" s="499"/>
      <c r="AD272" s="499"/>
      <c r="AE272" s="166">
        <v>315</v>
      </c>
    </row>
    <row r="273" spans="1:31" outlineLevel="1" x14ac:dyDescent="0.25">
      <c r="A273" s="368"/>
      <c r="B273" s="365"/>
      <c r="C273" s="530" t="s">
        <v>1320</v>
      </c>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372">
        <v>318</v>
      </c>
    </row>
    <row r="274" spans="1:31" outlineLevel="1" x14ac:dyDescent="0.25">
      <c r="A274" s="368"/>
      <c r="B274" s="365"/>
      <c r="C274" s="499" t="s">
        <v>1263</v>
      </c>
      <c r="D274" s="499"/>
      <c r="E274" s="499"/>
      <c r="F274" s="499"/>
      <c r="G274" s="499"/>
      <c r="H274" s="499"/>
      <c r="I274" s="499"/>
      <c r="J274" s="499"/>
      <c r="K274" s="499"/>
      <c r="L274" s="499"/>
      <c r="M274" s="499"/>
      <c r="N274" s="499"/>
      <c r="O274" s="499"/>
      <c r="P274" s="499"/>
      <c r="Q274" s="499"/>
      <c r="R274" s="499"/>
      <c r="S274" s="499"/>
      <c r="T274" s="499"/>
      <c r="U274" s="499"/>
      <c r="V274" s="499"/>
      <c r="W274" s="499"/>
      <c r="X274" s="499"/>
      <c r="Y274" s="499"/>
      <c r="Z274" s="499"/>
      <c r="AA274" s="499"/>
      <c r="AB274" s="499"/>
      <c r="AC274" s="499"/>
      <c r="AD274" s="499"/>
      <c r="AE274" s="166">
        <v>319</v>
      </c>
    </row>
    <row r="275" spans="1:31" outlineLevel="1" x14ac:dyDescent="0.25">
      <c r="A275" s="368"/>
      <c r="B275" s="365"/>
      <c r="C275" s="530" t="s">
        <v>1249</v>
      </c>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0"/>
      <c r="AD275" s="530"/>
      <c r="AE275" s="372">
        <v>320</v>
      </c>
    </row>
    <row r="276" spans="1:31" outlineLevel="1" x14ac:dyDescent="0.25">
      <c r="A276" s="368"/>
      <c r="B276" s="365"/>
      <c r="C276" s="499" t="s">
        <v>2340</v>
      </c>
      <c r="D276" s="499"/>
      <c r="E276" s="499"/>
      <c r="F276" s="499"/>
      <c r="G276" s="499"/>
      <c r="H276" s="499"/>
      <c r="I276" s="499"/>
      <c r="J276" s="499"/>
      <c r="K276" s="499"/>
      <c r="L276" s="499"/>
      <c r="M276" s="499"/>
      <c r="N276" s="499"/>
      <c r="O276" s="499"/>
      <c r="P276" s="499"/>
      <c r="Q276" s="499"/>
      <c r="R276" s="499"/>
      <c r="S276" s="499"/>
      <c r="T276" s="499"/>
      <c r="U276" s="499"/>
      <c r="V276" s="499"/>
      <c r="W276" s="499"/>
      <c r="X276" s="499"/>
      <c r="Y276" s="499"/>
      <c r="Z276" s="499"/>
      <c r="AA276" s="499"/>
      <c r="AB276" s="499"/>
      <c r="AC276" s="499"/>
      <c r="AD276" s="499"/>
      <c r="AE276" s="166">
        <v>321</v>
      </c>
    </row>
    <row r="277" spans="1:31" outlineLevel="1" x14ac:dyDescent="0.25">
      <c r="A277" s="368"/>
      <c r="B277" s="365"/>
      <c r="C277" s="530" t="s">
        <v>2339</v>
      </c>
      <c r="D277" s="530"/>
      <c r="E277" s="530"/>
      <c r="F277" s="530"/>
      <c r="G277" s="530"/>
      <c r="H277" s="530"/>
      <c r="I277" s="530"/>
      <c r="J277" s="530"/>
      <c r="K277" s="530"/>
      <c r="L277" s="530"/>
      <c r="M277" s="530"/>
      <c r="N277" s="530"/>
      <c r="O277" s="530"/>
      <c r="P277" s="530"/>
      <c r="Q277" s="530"/>
      <c r="R277" s="530"/>
      <c r="S277" s="530"/>
      <c r="T277" s="530"/>
      <c r="U277" s="530"/>
      <c r="V277" s="530"/>
      <c r="W277" s="530"/>
      <c r="X277" s="530"/>
      <c r="Y277" s="530"/>
      <c r="Z277" s="530"/>
      <c r="AA277" s="530"/>
      <c r="AB277" s="530"/>
      <c r="AC277" s="530"/>
      <c r="AD277" s="530"/>
      <c r="AE277" s="372">
        <v>322</v>
      </c>
    </row>
    <row r="278" spans="1:31" outlineLevel="1" x14ac:dyDescent="0.25">
      <c r="A278" s="368"/>
      <c r="B278" s="365"/>
      <c r="C278" s="499" t="s">
        <v>2338</v>
      </c>
      <c r="D278" s="499"/>
      <c r="E278" s="499"/>
      <c r="F278" s="499"/>
      <c r="G278" s="499"/>
      <c r="H278" s="499"/>
      <c r="I278" s="499"/>
      <c r="J278" s="499"/>
      <c r="K278" s="499"/>
      <c r="L278" s="499"/>
      <c r="M278" s="499"/>
      <c r="N278" s="499"/>
      <c r="O278" s="499"/>
      <c r="P278" s="499"/>
      <c r="Q278" s="499"/>
      <c r="R278" s="499"/>
      <c r="S278" s="499"/>
      <c r="T278" s="499"/>
      <c r="U278" s="499"/>
      <c r="V278" s="499"/>
      <c r="W278" s="499"/>
      <c r="X278" s="499"/>
      <c r="Y278" s="499"/>
      <c r="Z278" s="499"/>
      <c r="AA278" s="499"/>
      <c r="AB278" s="499"/>
      <c r="AC278" s="499"/>
      <c r="AD278" s="499"/>
      <c r="AE278" s="166">
        <v>323</v>
      </c>
    </row>
    <row r="279" spans="1:31" outlineLevel="1" x14ac:dyDescent="0.25">
      <c r="A279" s="368"/>
      <c r="B279" s="365"/>
      <c r="C279" s="530" t="s">
        <v>2337</v>
      </c>
      <c r="D279" s="530"/>
      <c r="E279" s="530"/>
      <c r="F279" s="530"/>
      <c r="G279" s="530"/>
      <c r="H279" s="530"/>
      <c r="I279" s="530"/>
      <c r="J279" s="530"/>
      <c r="K279" s="530"/>
      <c r="L279" s="530"/>
      <c r="M279" s="530"/>
      <c r="N279" s="530"/>
      <c r="O279" s="530"/>
      <c r="P279" s="530"/>
      <c r="Q279" s="530"/>
      <c r="R279" s="530"/>
      <c r="S279" s="530"/>
      <c r="T279" s="530"/>
      <c r="U279" s="530"/>
      <c r="V279" s="530"/>
      <c r="W279" s="530"/>
      <c r="X279" s="530"/>
      <c r="Y279" s="530"/>
      <c r="Z279" s="530"/>
      <c r="AA279" s="530"/>
      <c r="AB279" s="530"/>
      <c r="AC279" s="530"/>
      <c r="AD279" s="530"/>
      <c r="AE279" s="372">
        <v>324</v>
      </c>
    </row>
    <row r="280" spans="1:31" outlineLevel="1" x14ac:dyDescent="0.25">
      <c r="A280" s="368"/>
      <c r="B280" s="365"/>
      <c r="C280" s="499" t="s">
        <v>1177</v>
      </c>
      <c r="D280" s="499"/>
      <c r="E280" s="499"/>
      <c r="F280" s="499"/>
      <c r="G280" s="499"/>
      <c r="H280" s="499"/>
      <c r="I280" s="499"/>
      <c r="J280" s="499"/>
      <c r="K280" s="499"/>
      <c r="L280" s="499"/>
      <c r="M280" s="499"/>
      <c r="N280" s="499"/>
      <c r="O280" s="499"/>
      <c r="P280" s="499"/>
      <c r="Q280" s="499"/>
      <c r="R280" s="499"/>
      <c r="S280" s="499"/>
      <c r="T280" s="499"/>
      <c r="U280" s="499"/>
      <c r="V280" s="499"/>
      <c r="W280" s="499"/>
      <c r="X280" s="499"/>
      <c r="Y280" s="499"/>
      <c r="Z280" s="499"/>
      <c r="AA280" s="499"/>
      <c r="AB280" s="499"/>
      <c r="AC280" s="499"/>
      <c r="AD280" s="499"/>
      <c r="AE280" s="166">
        <v>325</v>
      </c>
    </row>
    <row r="281" spans="1:31" outlineLevel="1" x14ac:dyDescent="0.25">
      <c r="A281" s="368"/>
      <c r="B281" s="365"/>
      <c r="C281" s="529" t="s">
        <v>2336</v>
      </c>
      <c r="D281" s="529"/>
      <c r="E281" s="529"/>
      <c r="F281" s="529"/>
      <c r="G281" s="529"/>
      <c r="H281" s="529"/>
      <c r="I281" s="529"/>
      <c r="J281" s="529"/>
      <c r="K281" s="529"/>
      <c r="L281" s="529"/>
      <c r="M281" s="529"/>
      <c r="N281" s="529"/>
      <c r="O281" s="529"/>
      <c r="P281" s="529"/>
      <c r="Q281" s="529"/>
      <c r="R281" s="529"/>
      <c r="S281" s="529"/>
      <c r="T281" s="529"/>
      <c r="U281" s="529"/>
      <c r="V281" s="529"/>
      <c r="W281" s="529"/>
      <c r="X281" s="529"/>
      <c r="Y281" s="529"/>
      <c r="Z281" s="529"/>
      <c r="AA281" s="529"/>
      <c r="AB281" s="529"/>
      <c r="AC281" s="529"/>
      <c r="AD281" s="529"/>
      <c r="AE281" s="372">
        <v>96</v>
      </c>
    </row>
    <row r="282" spans="1:31" outlineLevel="1" x14ac:dyDescent="0.25">
      <c r="A282" s="368"/>
      <c r="B282" s="365"/>
      <c r="C282" s="499" t="s">
        <v>1299</v>
      </c>
      <c r="D282" s="499"/>
      <c r="E282" s="499"/>
      <c r="F282" s="499"/>
      <c r="G282" s="499"/>
      <c r="H282" s="499"/>
      <c r="I282" s="499"/>
      <c r="J282" s="499"/>
      <c r="K282" s="499"/>
      <c r="L282" s="499"/>
      <c r="M282" s="499"/>
      <c r="N282" s="499"/>
      <c r="O282" s="499"/>
      <c r="P282" s="499"/>
      <c r="Q282" s="499"/>
      <c r="R282" s="499"/>
      <c r="S282" s="499"/>
      <c r="T282" s="499"/>
      <c r="U282" s="499"/>
      <c r="V282" s="499"/>
      <c r="W282" s="499"/>
      <c r="X282" s="499"/>
      <c r="Y282" s="499"/>
      <c r="Z282" s="499"/>
      <c r="AA282" s="499"/>
      <c r="AB282" s="499"/>
      <c r="AC282" s="499"/>
      <c r="AD282" s="499"/>
      <c r="AE282" s="166">
        <v>326</v>
      </c>
    </row>
    <row r="283" spans="1:31" s="379" customFormat="1" outlineLevel="1" x14ac:dyDescent="0.25">
      <c r="A283" s="383"/>
      <c r="B283" s="378"/>
      <c r="C283" s="530" t="s">
        <v>1201</v>
      </c>
      <c r="D283" s="530"/>
      <c r="E283" s="530"/>
      <c r="F283" s="530"/>
      <c r="G283" s="530"/>
      <c r="H283" s="530"/>
      <c r="I283" s="530"/>
      <c r="J283" s="530"/>
      <c r="K283" s="530"/>
      <c r="L283" s="530"/>
      <c r="M283" s="530"/>
      <c r="N283" s="530"/>
      <c r="O283" s="530"/>
      <c r="P283" s="530"/>
      <c r="Q283" s="530"/>
      <c r="R283" s="530"/>
      <c r="S283" s="530"/>
      <c r="T283" s="530"/>
      <c r="U283" s="530"/>
      <c r="V283" s="530"/>
      <c r="W283" s="530"/>
      <c r="X283" s="530"/>
      <c r="Y283" s="530"/>
      <c r="Z283" s="530"/>
      <c r="AA283" s="530"/>
      <c r="AB283" s="530"/>
      <c r="AC283" s="530"/>
      <c r="AD283" s="530"/>
      <c r="AE283" s="372">
        <v>327</v>
      </c>
    </row>
    <row r="284" spans="1:31" outlineLevel="1" x14ac:dyDescent="0.25">
      <c r="A284" s="368"/>
      <c r="B284" s="365"/>
      <c r="C284" s="528" t="s">
        <v>137</v>
      </c>
      <c r="D284" s="528"/>
      <c r="E284" s="528"/>
      <c r="F284" s="528"/>
      <c r="G284" s="528"/>
      <c r="H284" s="528"/>
      <c r="I284" s="528"/>
      <c r="J284" s="528"/>
      <c r="K284" s="528"/>
      <c r="L284" s="528"/>
      <c r="M284" s="528"/>
      <c r="N284" s="528"/>
      <c r="O284" s="528"/>
      <c r="P284" s="528"/>
      <c r="Q284" s="528"/>
      <c r="R284" s="528"/>
      <c r="S284" s="528"/>
      <c r="T284" s="528"/>
      <c r="U284" s="528"/>
      <c r="V284" s="528"/>
      <c r="W284" s="528"/>
      <c r="X284" s="528"/>
      <c r="Y284" s="528"/>
      <c r="Z284" s="528"/>
      <c r="AA284" s="528"/>
      <c r="AB284" s="528"/>
      <c r="AC284" s="528"/>
      <c r="AD284" s="528"/>
      <c r="AE284" s="166">
        <v>329</v>
      </c>
    </row>
    <row r="285" spans="1:31" x14ac:dyDescent="0.25">
      <c r="A285" s="368"/>
      <c r="B285" s="501" t="s">
        <v>305</v>
      </c>
      <c r="C285" s="501"/>
      <c r="D285" s="501"/>
      <c r="E285" s="501"/>
      <c r="F285" s="501"/>
      <c r="G285" s="501"/>
      <c r="H285" s="501"/>
      <c r="I285" s="501"/>
      <c r="J285" s="501"/>
      <c r="K285" s="501"/>
      <c r="L285" s="501"/>
      <c r="M285" s="501"/>
      <c r="N285" s="501"/>
      <c r="O285" s="501"/>
      <c r="P285" s="501"/>
      <c r="Q285" s="501"/>
      <c r="R285" s="501"/>
      <c r="S285" s="501"/>
      <c r="T285" s="501"/>
      <c r="U285" s="501"/>
      <c r="V285" s="501"/>
      <c r="W285" s="501"/>
      <c r="X285" s="501"/>
      <c r="Y285" s="501"/>
      <c r="Z285" s="501"/>
      <c r="AA285" s="501"/>
      <c r="AB285" s="501"/>
      <c r="AC285" s="501"/>
      <c r="AD285" s="501"/>
      <c r="AE285" s="72"/>
    </row>
    <row r="286" spans="1:31" outlineLevel="1" x14ac:dyDescent="0.25">
      <c r="A286" s="368"/>
      <c r="B286" s="365"/>
      <c r="C286" s="527" t="s">
        <v>2335</v>
      </c>
      <c r="D286" s="527"/>
      <c r="E286" s="527"/>
      <c r="F286" s="527"/>
      <c r="G286" s="527"/>
      <c r="H286" s="527"/>
      <c r="I286" s="527"/>
      <c r="J286" s="527"/>
      <c r="K286" s="527"/>
      <c r="L286" s="527"/>
      <c r="M286" s="527"/>
      <c r="N286" s="527"/>
      <c r="O286" s="527"/>
      <c r="P286" s="527"/>
      <c r="Q286" s="527"/>
      <c r="R286" s="527"/>
      <c r="S286" s="527"/>
      <c r="T286" s="527"/>
      <c r="U286" s="527"/>
      <c r="V286" s="527"/>
      <c r="W286" s="527"/>
      <c r="X286" s="527"/>
      <c r="Y286" s="527"/>
      <c r="Z286" s="527"/>
      <c r="AA286" s="527"/>
      <c r="AB286" s="527"/>
      <c r="AC286" s="527"/>
      <c r="AD286" s="527"/>
      <c r="AE286" s="471">
        <v>330</v>
      </c>
    </row>
    <row r="287" spans="1:31" outlineLevel="1" x14ac:dyDescent="0.25">
      <c r="A287" s="368"/>
      <c r="B287" s="365"/>
      <c r="C287" s="499" t="s">
        <v>1264</v>
      </c>
      <c r="D287" s="499"/>
      <c r="E287" s="499"/>
      <c r="F287" s="499"/>
      <c r="G287" s="499"/>
      <c r="H287" s="499"/>
      <c r="I287" s="499"/>
      <c r="J287" s="499"/>
      <c r="K287" s="499"/>
      <c r="L287" s="499"/>
      <c r="M287" s="499"/>
      <c r="N287" s="499"/>
      <c r="O287" s="499"/>
      <c r="P287" s="499"/>
      <c r="Q287" s="499"/>
      <c r="R287" s="499"/>
      <c r="S287" s="499"/>
      <c r="T287" s="499"/>
      <c r="U287" s="499"/>
      <c r="V287" s="499"/>
      <c r="W287" s="499"/>
      <c r="X287" s="499"/>
      <c r="Y287" s="499"/>
      <c r="Z287" s="499"/>
      <c r="AA287" s="499"/>
      <c r="AB287" s="499"/>
      <c r="AC287" s="499"/>
      <c r="AD287" s="499"/>
      <c r="AE287" s="166">
        <v>331</v>
      </c>
    </row>
    <row r="288" spans="1:31" outlineLevel="1" x14ac:dyDescent="0.25">
      <c r="A288" s="368"/>
      <c r="B288" s="365"/>
      <c r="C288" s="527" t="s">
        <v>1167</v>
      </c>
      <c r="D288" s="527"/>
      <c r="E288" s="527"/>
      <c r="F288" s="527"/>
      <c r="G288" s="527"/>
      <c r="H288" s="527"/>
      <c r="I288" s="527"/>
      <c r="J288" s="527"/>
      <c r="K288" s="527"/>
      <c r="L288" s="527"/>
      <c r="M288" s="527"/>
      <c r="N288" s="527"/>
      <c r="O288" s="527"/>
      <c r="P288" s="527"/>
      <c r="Q288" s="527"/>
      <c r="R288" s="527"/>
      <c r="S288" s="527"/>
      <c r="T288" s="527"/>
      <c r="U288" s="527"/>
      <c r="V288" s="527"/>
      <c r="W288" s="527"/>
      <c r="X288" s="527"/>
      <c r="Y288" s="527"/>
      <c r="Z288" s="527"/>
      <c r="AA288" s="527"/>
      <c r="AB288" s="527"/>
      <c r="AC288" s="527"/>
      <c r="AD288" s="527"/>
      <c r="AE288" s="471">
        <v>333</v>
      </c>
    </row>
    <row r="289" spans="1:31" x14ac:dyDescent="0.25">
      <c r="A289" s="368"/>
      <c r="B289" s="501" t="s">
        <v>1118</v>
      </c>
      <c r="C289" s="501"/>
      <c r="D289" s="501"/>
      <c r="E289" s="501"/>
      <c r="F289" s="501"/>
      <c r="G289" s="501"/>
      <c r="H289" s="501"/>
      <c r="I289" s="501"/>
      <c r="J289" s="501"/>
      <c r="K289" s="501"/>
      <c r="L289" s="501"/>
      <c r="M289" s="501"/>
      <c r="N289" s="501"/>
      <c r="O289" s="501"/>
      <c r="P289" s="501"/>
      <c r="Q289" s="501"/>
      <c r="R289" s="501"/>
      <c r="S289" s="501"/>
      <c r="T289" s="501"/>
      <c r="U289" s="501"/>
      <c r="V289" s="501"/>
      <c r="W289" s="501"/>
      <c r="X289" s="501"/>
      <c r="Y289" s="501"/>
      <c r="Z289" s="501"/>
      <c r="AA289" s="501"/>
      <c r="AB289" s="501"/>
      <c r="AC289" s="501"/>
      <c r="AD289" s="501"/>
      <c r="AE289" s="72"/>
    </row>
    <row r="290" spans="1:31" outlineLevel="1" x14ac:dyDescent="0.25">
      <c r="A290" s="368"/>
      <c r="B290" s="365"/>
      <c r="C290" s="527" t="s">
        <v>1218</v>
      </c>
      <c r="D290" s="527"/>
      <c r="E290" s="527"/>
      <c r="F290" s="527"/>
      <c r="G290" s="527"/>
      <c r="H290" s="527"/>
      <c r="I290" s="527"/>
      <c r="J290" s="527"/>
      <c r="K290" s="527"/>
      <c r="L290" s="527"/>
      <c r="M290" s="527"/>
      <c r="N290" s="527"/>
      <c r="O290" s="527"/>
      <c r="P290" s="527"/>
      <c r="Q290" s="527"/>
      <c r="R290" s="527"/>
      <c r="S290" s="527"/>
      <c r="T290" s="527"/>
      <c r="U290" s="527"/>
      <c r="V290" s="527"/>
      <c r="W290" s="527"/>
      <c r="X290" s="527"/>
      <c r="Y290" s="527"/>
      <c r="Z290" s="527"/>
      <c r="AA290" s="527"/>
      <c r="AB290" s="527"/>
      <c r="AC290" s="527"/>
      <c r="AD290" s="527"/>
      <c r="AE290" s="471">
        <v>334</v>
      </c>
    </row>
    <row r="291" spans="1:31" x14ac:dyDescent="0.25">
      <c r="A291" s="368"/>
      <c r="B291" s="501" t="s">
        <v>1119</v>
      </c>
      <c r="C291" s="501"/>
      <c r="D291" s="501"/>
      <c r="E291" s="501"/>
      <c r="F291" s="501"/>
      <c r="G291" s="501"/>
      <c r="H291" s="501"/>
      <c r="I291" s="501"/>
      <c r="J291" s="501"/>
      <c r="K291" s="501"/>
      <c r="L291" s="501"/>
      <c r="M291" s="501"/>
      <c r="N291" s="501"/>
      <c r="O291" s="501"/>
      <c r="P291" s="501"/>
      <c r="Q291" s="501"/>
      <c r="R291" s="501"/>
      <c r="S291" s="501"/>
      <c r="T291" s="501"/>
      <c r="U291" s="501"/>
      <c r="V291" s="501"/>
      <c r="W291" s="501"/>
      <c r="X291" s="501"/>
      <c r="Y291" s="501"/>
      <c r="Z291" s="501"/>
      <c r="AA291" s="501"/>
      <c r="AB291" s="501"/>
      <c r="AC291" s="501"/>
      <c r="AD291" s="501"/>
      <c r="AE291" s="72"/>
    </row>
    <row r="292" spans="1:31" outlineLevel="1" x14ac:dyDescent="0.25">
      <c r="A292" s="368"/>
      <c r="B292" s="365"/>
      <c r="C292" s="527" t="s">
        <v>1149</v>
      </c>
      <c r="D292" s="527"/>
      <c r="E292" s="527"/>
      <c r="F292" s="527"/>
      <c r="G292" s="527"/>
      <c r="H292" s="527"/>
      <c r="I292" s="527"/>
      <c r="J292" s="527"/>
      <c r="K292" s="527"/>
      <c r="L292" s="527"/>
      <c r="M292" s="527"/>
      <c r="N292" s="527"/>
      <c r="O292" s="527"/>
      <c r="P292" s="527"/>
      <c r="Q292" s="527"/>
      <c r="R292" s="527"/>
      <c r="S292" s="527"/>
      <c r="T292" s="527"/>
      <c r="U292" s="527"/>
      <c r="V292" s="527"/>
      <c r="W292" s="527"/>
      <c r="X292" s="527"/>
      <c r="Y292" s="527"/>
      <c r="Z292" s="527"/>
      <c r="AA292" s="527"/>
      <c r="AB292" s="527"/>
      <c r="AC292" s="527"/>
      <c r="AD292" s="527"/>
      <c r="AE292" s="471">
        <v>335</v>
      </c>
    </row>
    <row r="293" spans="1:31" x14ac:dyDescent="0.25">
      <c r="A293" s="368"/>
      <c r="B293" s="501" t="s">
        <v>1120</v>
      </c>
      <c r="C293" s="501"/>
      <c r="D293" s="501"/>
      <c r="E293" s="501"/>
      <c r="F293" s="501"/>
      <c r="G293" s="501"/>
      <c r="H293" s="501"/>
      <c r="I293" s="501"/>
      <c r="J293" s="501"/>
      <c r="K293" s="501"/>
      <c r="L293" s="501"/>
      <c r="M293" s="501"/>
      <c r="N293" s="501"/>
      <c r="O293" s="501"/>
      <c r="P293" s="501"/>
      <c r="Q293" s="501"/>
      <c r="R293" s="501"/>
      <c r="S293" s="501"/>
      <c r="T293" s="501"/>
      <c r="U293" s="501"/>
      <c r="V293" s="501"/>
      <c r="W293" s="501"/>
      <c r="X293" s="501"/>
      <c r="Y293" s="501"/>
      <c r="Z293" s="501"/>
      <c r="AA293" s="501"/>
      <c r="AB293" s="501"/>
      <c r="AC293" s="501"/>
      <c r="AD293" s="501"/>
      <c r="AE293" s="72"/>
    </row>
    <row r="294" spans="1:31" outlineLevel="1" x14ac:dyDescent="0.25">
      <c r="A294" s="368"/>
      <c r="B294" s="365"/>
      <c r="C294" s="527" t="s">
        <v>2334</v>
      </c>
      <c r="D294" s="527"/>
      <c r="E294" s="527"/>
      <c r="F294" s="527"/>
      <c r="G294" s="527"/>
      <c r="H294" s="527"/>
      <c r="I294" s="527"/>
      <c r="J294" s="527"/>
      <c r="K294" s="527"/>
      <c r="L294" s="527"/>
      <c r="M294" s="527"/>
      <c r="N294" s="527"/>
      <c r="O294" s="527"/>
      <c r="P294" s="527"/>
      <c r="Q294" s="527"/>
      <c r="R294" s="527"/>
      <c r="S294" s="527"/>
      <c r="T294" s="527"/>
      <c r="U294" s="527"/>
      <c r="V294" s="527"/>
      <c r="W294" s="527"/>
      <c r="X294" s="527"/>
      <c r="Y294" s="527"/>
      <c r="Z294" s="527"/>
      <c r="AA294" s="527"/>
      <c r="AB294" s="527"/>
      <c r="AC294" s="527"/>
      <c r="AD294" s="527"/>
      <c r="AE294" s="471">
        <v>336</v>
      </c>
    </row>
    <row r="295" spans="1:31" x14ac:dyDescent="0.25">
      <c r="B295" s="365"/>
      <c r="C295" s="528" t="s">
        <v>1809</v>
      </c>
      <c r="D295" s="528"/>
      <c r="E295" s="528"/>
      <c r="F295" s="528"/>
      <c r="G295" s="528"/>
      <c r="H295" s="528"/>
      <c r="I295" s="528"/>
      <c r="J295" s="528"/>
      <c r="K295" s="528"/>
      <c r="L295" s="528"/>
      <c r="M295" s="528"/>
      <c r="N295" s="528"/>
      <c r="O295" s="528"/>
      <c r="P295" s="528"/>
      <c r="Q295" s="528"/>
      <c r="R295" s="528"/>
      <c r="S295" s="528"/>
      <c r="T295" s="528"/>
      <c r="U295" s="528"/>
      <c r="V295" s="528"/>
      <c r="W295" s="528"/>
      <c r="X295" s="528"/>
      <c r="Y295" s="528"/>
      <c r="Z295" s="528"/>
      <c r="AA295" s="528"/>
      <c r="AB295" s="528"/>
      <c r="AC295" s="528"/>
      <c r="AD295" s="528"/>
      <c r="AE295" s="166">
        <v>337</v>
      </c>
    </row>
    <row r="296" spans="1:31" ht="15" customHeight="1" outlineLevel="1" x14ac:dyDescent="0.25">
      <c r="A296" s="368"/>
      <c r="B296" s="480" t="s">
        <v>1334</v>
      </c>
      <c r="C296" s="480"/>
      <c r="D296" s="480"/>
      <c r="E296" s="480"/>
      <c r="F296" s="480"/>
      <c r="G296" s="480"/>
      <c r="H296" s="480"/>
      <c r="I296" s="480"/>
      <c r="J296" s="480"/>
      <c r="K296" s="480"/>
      <c r="L296" s="485"/>
      <c r="M296" s="485"/>
      <c r="N296" s="485"/>
      <c r="O296" s="485"/>
      <c r="P296" s="485"/>
      <c r="Q296" s="485"/>
      <c r="R296" s="485"/>
      <c r="S296" s="485"/>
      <c r="T296" s="485"/>
      <c r="U296" s="485"/>
      <c r="V296" s="485"/>
    </row>
  </sheetData>
  <sheetProtection password="CA9D" sheet="1" objects="1" scenarios="1"/>
  <mergeCells count="298">
    <mergeCell ref="C216:AD216"/>
    <mergeCell ref="C18:AD18"/>
    <mergeCell ref="C19:AD19"/>
    <mergeCell ref="C20:AD20"/>
    <mergeCell ref="C21:AD21"/>
    <mergeCell ref="C22:AD22"/>
    <mergeCell ref="C129:AD129"/>
    <mergeCell ref="C217:AD217"/>
    <mergeCell ref="C9:AD9"/>
    <mergeCell ref="C10:AD10"/>
    <mergeCell ref="C11:AD11"/>
    <mergeCell ref="B12:AD12"/>
    <mergeCell ref="B13:AD13"/>
    <mergeCell ref="B14:AD14"/>
    <mergeCell ref="C15:AD15"/>
    <mergeCell ref="C16:AD16"/>
    <mergeCell ref="C17:AD17"/>
    <mergeCell ref="C23:AD23"/>
    <mergeCell ref="C24:AD24"/>
    <mergeCell ref="C25:AD25"/>
    <mergeCell ref="C26:AD26"/>
    <mergeCell ref="C27:AD27"/>
    <mergeCell ref="C28:AD28"/>
    <mergeCell ref="C29:AD29"/>
    <mergeCell ref="C30:AD30"/>
    <mergeCell ref="B1:AE1"/>
    <mergeCell ref="B2:AD2"/>
    <mergeCell ref="B3:AD3"/>
    <mergeCell ref="B4:AD4"/>
    <mergeCell ref="B5:E5"/>
    <mergeCell ref="AB5:AD5"/>
    <mergeCell ref="C6:AD6"/>
    <mergeCell ref="C7:AD7"/>
    <mergeCell ref="C8:AD8"/>
    <mergeCell ref="C31:AD31"/>
    <mergeCell ref="C32:AD32"/>
    <mergeCell ref="C33:AD33"/>
    <mergeCell ref="C34:AD34"/>
    <mergeCell ref="C35:AD35"/>
    <mergeCell ref="C36:AD36"/>
    <mergeCell ref="C37:AD37"/>
    <mergeCell ref="C38:AD38"/>
    <mergeCell ref="C39:AD39"/>
    <mergeCell ref="C40:AD40"/>
    <mergeCell ref="C41:AD41"/>
    <mergeCell ref="B42:AD42"/>
    <mergeCell ref="C43:AD43"/>
    <mergeCell ref="C44:AD44"/>
    <mergeCell ref="C45:AD45"/>
    <mergeCell ref="C46:AD46"/>
    <mergeCell ref="C47:AD47"/>
    <mergeCell ref="C48:AD48"/>
    <mergeCell ref="C49:AD49"/>
    <mergeCell ref="C50:AD50"/>
    <mergeCell ref="C51:AD51"/>
    <mergeCell ref="C52:AD52"/>
    <mergeCell ref="C53:AD53"/>
    <mergeCell ref="C55:AD55"/>
    <mergeCell ref="C56:AD56"/>
    <mergeCell ref="C57:AD57"/>
    <mergeCell ref="C58:AD58"/>
    <mergeCell ref="B59:AD59"/>
    <mergeCell ref="C54:AD54"/>
    <mergeCell ref="C60:AD60"/>
    <mergeCell ref="C61:AD61"/>
    <mergeCell ref="C62:AD62"/>
    <mergeCell ref="C64:AD64"/>
    <mergeCell ref="C65:AD65"/>
    <mergeCell ref="C66:AD66"/>
    <mergeCell ref="C67:AD67"/>
    <mergeCell ref="C63:AD63"/>
    <mergeCell ref="C68:AD68"/>
    <mergeCell ref="C69:AD69"/>
    <mergeCell ref="C70:AD70"/>
    <mergeCell ref="C71:AD71"/>
    <mergeCell ref="C72:AD72"/>
    <mergeCell ref="C73:AD73"/>
    <mergeCell ref="C240:AD240"/>
    <mergeCell ref="C74:AD74"/>
    <mergeCell ref="C75:AD75"/>
    <mergeCell ref="C76:AD76"/>
    <mergeCell ref="C77:AD77"/>
    <mergeCell ref="C78:AD78"/>
    <mergeCell ref="C79:AD79"/>
    <mergeCell ref="C80:AD80"/>
    <mergeCell ref="C81:AD81"/>
    <mergeCell ref="C82:AD82"/>
    <mergeCell ref="C83:AD83"/>
    <mergeCell ref="C84:AD84"/>
    <mergeCell ref="C85:AD85"/>
    <mergeCell ref="B86:AD86"/>
    <mergeCell ref="C87:AD87"/>
    <mergeCell ref="C88:AD88"/>
    <mergeCell ref="C89:AD89"/>
    <mergeCell ref="C90:AD90"/>
    <mergeCell ref="B91:AD91"/>
    <mergeCell ref="C92:AD92"/>
    <mergeCell ref="C93:AD93"/>
    <mergeCell ref="C94:AD94"/>
    <mergeCell ref="C95:AD95"/>
    <mergeCell ref="C96:AD96"/>
    <mergeCell ref="C97:AD97"/>
    <mergeCell ref="C98:AD98"/>
    <mergeCell ref="C99:AD99"/>
    <mergeCell ref="C100:AD100"/>
    <mergeCell ref="C101:AD101"/>
    <mergeCell ref="C102:AD102"/>
    <mergeCell ref="C103:AD103"/>
    <mergeCell ref="C104:AD104"/>
    <mergeCell ref="C105:AD105"/>
    <mergeCell ref="C106:AD106"/>
    <mergeCell ref="C107:AD107"/>
    <mergeCell ref="C108:AD108"/>
    <mergeCell ref="C109:AD109"/>
    <mergeCell ref="C110:AD110"/>
    <mergeCell ref="C111:AD111"/>
    <mergeCell ref="C112:AD112"/>
    <mergeCell ref="C113:AD113"/>
    <mergeCell ref="C115:AD115"/>
    <mergeCell ref="C116:AD116"/>
    <mergeCell ref="C117:AD117"/>
    <mergeCell ref="C119:AD119"/>
    <mergeCell ref="C118:AD118"/>
    <mergeCell ref="C120:AD120"/>
    <mergeCell ref="B121:AD121"/>
    <mergeCell ref="C122:AD122"/>
    <mergeCell ref="C123:AD123"/>
    <mergeCell ref="C124:AD124"/>
    <mergeCell ref="C125:AD125"/>
    <mergeCell ref="C126:AD126"/>
    <mergeCell ref="C127:AD127"/>
    <mergeCell ref="C128:AD128"/>
    <mergeCell ref="C130:AD130"/>
    <mergeCell ref="C131:AD131"/>
    <mergeCell ref="C132:AD132"/>
    <mergeCell ref="C133:AD133"/>
    <mergeCell ref="B134:AD134"/>
    <mergeCell ref="C135:AD135"/>
    <mergeCell ref="C136:AD136"/>
    <mergeCell ref="C137:AD137"/>
    <mergeCell ref="C138:AD138"/>
    <mergeCell ref="C139:AD139"/>
    <mergeCell ref="C140:AD140"/>
    <mergeCell ref="C141:AD141"/>
    <mergeCell ref="C142:AD142"/>
    <mergeCell ref="C143:AD143"/>
    <mergeCell ref="C144:AD144"/>
    <mergeCell ref="B145:AD145"/>
    <mergeCell ref="C146:AD146"/>
    <mergeCell ref="C151:AD151"/>
    <mergeCell ref="C147:AD147"/>
    <mergeCell ref="C148:AD148"/>
    <mergeCell ref="C149:AD149"/>
    <mergeCell ref="C150:AD150"/>
    <mergeCell ref="C152:AD152"/>
    <mergeCell ref="C153:AD153"/>
    <mergeCell ref="C154:AD154"/>
    <mergeCell ref="C155:AD155"/>
    <mergeCell ref="C156:AD156"/>
    <mergeCell ref="C157:AD157"/>
    <mergeCell ref="C158:AD158"/>
    <mergeCell ref="C159:AD159"/>
    <mergeCell ref="C160:AD160"/>
    <mergeCell ref="B161:AD161"/>
    <mergeCell ref="C162:AD162"/>
    <mergeCell ref="C163:AD163"/>
    <mergeCell ref="C164:AD164"/>
    <mergeCell ref="C165:AD165"/>
    <mergeCell ref="C166:AD166"/>
    <mergeCell ref="C167:AD167"/>
    <mergeCell ref="C168:AD168"/>
    <mergeCell ref="C169:AD169"/>
    <mergeCell ref="C170:AD170"/>
    <mergeCell ref="C171:AD171"/>
    <mergeCell ref="C172:AD172"/>
    <mergeCell ref="C173:AD173"/>
    <mergeCell ref="C174:AD174"/>
    <mergeCell ref="C175:AD175"/>
    <mergeCell ref="B176:AD176"/>
    <mergeCell ref="C177:AD177"/>
    <mergeCell ref="B178:AD178"/>
    <mergeCell ref="C179:AD179"/>
    <mergeCell ref="B180:AD180"/>
    <mergeCell ref="C181:AD181"/>
    <mergeCell ref="C182:AD182"/>
    <mergeCell ref="C184:AD184"/>
    <mergeCell ref="C201:AD201"/>
    <mergeCell ref="C202:AD202"/>
    <mergeCell ref="C203:AD203"/>
    <mergeCell ref="C185:AD185"/>
    <mergeCell ref="C186:AD186"/>
    <mergeCell ref="B187:AD187"/>
    <mergeCell ref="C188:AD188"/>
    <mergeCell ref="C190:AD190"/>
    <mergeCell ref="C191:AD191"/>
    <mergeCell ref="C192:AD192"/>
    <mergeCell ref="C193:AD193"/>
    <mergeCell ref="C194:AD194"/>
    <mergeCell ref="C189:AD189"/>
    <mergeCell ref="C183:AD183"/>
    <mergeCell ref="C213:AD213"/>
    <mergeCell ref="C214:AD214"/>
    <mergeCell ref="C114:AD114"/>
    <mergeCell ref="B215:AD215"/>
    <mergeCell ref="C218:AD218"/>
    <mergeCell ref="C219:AD219"/>
    <mergeCell ref="B220:AD220"/>
    <mergeCell ref="C221:AD221"/>
    <mergeCell ref="B222:AD222"/>
    <mergeCell ref="C204:AD204"/>
    <mergeCell ref="C205:AD205"/>
    <mergeCell ref="C206:AD206"/>
    <mergeCell ref="C207:AD207"/>
    <mergeCell ref="C208:AD208"/>
    <mergeCell ref="C209:AD209"/>
    <mergeCell ref="C210:AD210"/>
    <mergeCell ref="C211:AD211"/>
    <mergeCell ref="C212:AD212"/>
    <mergeCell ref="C195:AD195"/>
    <mergeCell ref="C196:AD196"/>
    <mergeCell ref="C197:AD197"/>
    <mergeCell ref="C198:AD198"/>
    <mergeCell ref="C199:AD199"/>
    <mergeCell ref="C200:AD200"/>
    <mergeCell ref="C223:AD223"/>
    <mergeCell ref="C224:AD224"/>
    <mergeCell ref="C226:AD226"/>
    <mergeCell ref="C227:AD227"/>
    <mergeCell ref="C228:AD228"/>
    <mergeCell ref="C229:AD229"/>
    <mergeCell ref="C230:AD230"/>
    <mergeCell ref="C232:AD232"/>
    <mergeCell ref="C233:AD233"/>
    <mergeCell ref="C231:AD231"/>
    <mergeCell ref="C225:AD225"/>
    <mergeCell ref="C234:AD234"/>
    <mergeCell ref="C235:AD235"/>
    <mergeCell ref="C236:AD236"/>
    <mergeCell ref="C237:AD237"/>
    <mergeCell ref="C238:AD238"/>
    <mergeCell ref="C239:AD239"/>
    <mergeCell ref="C241:AD241"/>
    <mergeCell ref="B242:AD242"/>
    <mergeCell ref="C243:AD243"/>
    <mergeCell ref="C244:AD244"/>
    <mergeCell ref="C245:AD245"/>
    <mergeCell ref="C246:AD246"/>
    <mergeCell ref="C247:AD247"/>
    <mergeCell ref="C248:AD248"/>
    <mergeCell ref="C249:AD249"/>
    <mergeCell ref="B250:AD250"/>
    <mergeCell ref="C251:AD251"/>
    <mergeCell ref="C252:AD252"/>
    <mergeCell ref="C253:AD253"/>
    <mergeCell ref="C254:AD254"/>
    <mergeCell ref="C255:AD255"/>
    <mergeCell ref="C256:AD256"/>
    <mergeCell ref="C257:AD257"/>
    <mergeCell ref="C258:AD258"/>
    <mergeCell ref="C259:AD259"/>
    <mergeCell ref="C260:AD260"/>
    <mergeCell ref="C261:AD261"/>
    <mergeCell ref="C262:AD262"/>
    <mergeCell ref="C263:AD263"/>
    <mergeCell ref="C264:AD264"/>
    <mergeCell ref="C265:AD265"/>
    <mergeCell ref="C266:AD266"/>
    <mergeCell ref="C267:AD267"/>
    <mergeCell ref="C268:AD268"/>
    <mergeCell ref="C269:AD269"/>
    <mergeCell ref="C270:AD270"/>
    <mergeCell ref="C280:AD280"/>
    <mergeCell ref="C281:AD281"/>
    <mergeCell ref="C282:AD282"/>
    <mergeCell ref="C284:AD284"/>
    <mergeCell ref="B285:AD285"/>
    <mergeCell ref="C286:AD286"/>
    <mergeCell ref="C287:AD287"/>
    <mergeCell ref="C283:AD283"/>
    <mergeCell ref="C271:AD271"/>
    <mergeCell ref="C272:AD272"/>
    <mergeCell ref="C273:AD273"/>
    <mergeCell ref="C274:AD274"/>
    <mergeCell ref="C275:AD275"/>
    <mergeCell ref="C276:AD276"/>
    <mergeCell ref="C277:AD277"/>
    <mergeCell ref="C278:AD278"/>
    <mergeCell ref="C279:AD279"/>
    <mergeCell ref="C288:AD288"/>
    <mergeCell ref="B289:AD289"/>
    <mergeCell ref="C290:AD290"/>
    <mergeCell ref="B291:AD291"/>
    <mergeCell ref="C292:AD292"/>
    <mergeCell ref="B293:AD293"/>
    <mergeCell ref="C294:AD294"/>
    <mergeCell ref="C295:AD295"/>
    <mergeCell ref="B296:K296"/>
    <mergeCell ref="L296:V296"/>
  </mergeCells>
  <phoneticPr fontId="40"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B1:AD1"/>
  </dataValidations>
  <hyperlinks>
    <hyperlink ref="C15:K15" location="Accounting!A1" display="ACCOUNTING / ACCOUNTANCY"/>
    <hyperlink ref="C16:K16" location="Advertising!A1" display="ADVERTISING"/>
    <hyperlink ref="C17:K17" location="'Aerospace Engineering'!A1" display="AEROSPACE ENGINEERING"/>
    <hyperlink ref="C18:K18" location="'African American Studies'!A1" display="AFRICAN AMERICAN STUDIES"/>
    <hyperlink ref="C19:K19" location="Agribusiness!A1" display="AGRIBUSINESS"/>
    <hyperlink ref="C20:K20" location="'Agribusiness Management'!A1" display="AGRIBUSINESS MANAGEMENT"/>
    <hyperlink ref="C22:K22" location="'Agricultural Engineering'!A1" display="AGRICULTURAL ENGINEERING TECHNOLOGY AND BUSINESS"/>
    <hyperlink ref="C26:K26" location="Agronomy!A1" display="AGRONOMY"/>
    <hyperlink ref="C27:K27" location="'Allied Health'!A1" display="ALLIED HEALTH"/>
    <hyperlink ref="C28:K28" location="'American Studies'!A1" display="AMERICAN STUDIES"/>
    <hyperlink ref="C29:K29" location="'Animal Sciences'!A1" display="ANIMAL SCIENCES"/>
    <hyperlink ref="C30:K30" location="Anthropology!A1" display="ANTHROPOLOGY"/>
    <hyperlink ref="C31:K31" location="'Applied Science'!A1" display="APPLIED SCIENCE"/>
    <hyperlink ref="C32:K32" location="'Applied Technology'!A1" display="APPLIED TECHNOLOGY"/>
    <hyperlink ref="C36:K36" location="Architecture!A1" display="ARCHITECTURE"/>
    <hyperlink ref="C37:K37" location="'Art - Fine Arts'!A1" display="ART / FINE ARTS"/>
    <hyperlink ref="C38:K38" location="'Art Education'!A1" display="ART EDUCATION"/>
    <hyperlink ref="C39:K39" location="'Art History'!A1" display="ART HISTORY"/>
    <hyperlink ref="C40:K40" location="'Athletic Training'!A1" display="ATHLETIC TRAINING"/>
    <hyperlink ref="C41:K41" location="'Aviation Management'!A1" display="AVIATION MANAGEMENT"/>
    <hyperlink ref="C60:K60" location="'Chemical Engineering'!A1" display="CHEMICAL ENGINEERING"/>
    <hyperlink ref="C61:K61" location="'Chemistry BA'!A1" display="CHEMISTRY BA"/>
    <hyperlink ref="C62:K62" location="'Chemistry BS'!A1" display="CHEMISTRY BS"/>
    <hyperlink ref="C64:K64" location="'Child and Family Studies'!A1" display="CHILD AND FAMILY STUDIES"/>
    <hyperlink ref="C65:K65" location="'Child Care and Family Education'!A1" display="CHILD CARE AND FAMILY EDUCATION"/>
    <hyperlink ref="C66:K66" location="'Child Development'!A1" display="CHILD DEVELOPMENT"/>
    <hyperlink ref="C67:K67" location="Chinese!A1" display="CHINESE"/>
    <hyperlink ref="C68:K68" location="'Civil Engineering'!A1" display="CIVIL ENGINEERING"/>
    <hyperlink ref="C69:K69" location="Classics!A1" display="CLASSICS"/>
    <hyperlink ref="C70:K70" location="'Communication(s) BA'!A1" display="COMMUNICATION(S) / COMMUNICATION STUDIES"/>
    <hyperlink ref="C72:K72" location="'Communications BS'!A1" display="COMMUNICATIONS"/>
    <hyperlink ref="C73:K73" location="'Communication Studies'!A1" display="COMMUNICATIONS STUDIES AND THEATRE ARTS"/>
    <hyperlink ref="C74:K74" location="'Computer Engineering'!A1" display="COMPUTER ENGINEERING"/>
    <hyperlink ref="C76:K76" location="'Computer Information Systems'!A1" display="COMPUTER INFORMATION SYSTEMS / MANAGEMENT INFORMATION SYSTEMS"/>
    <hyperlink ref="C78:K78" location="'Computer Science BA'!A1" display="COMPUTER SCIENCE BA"/>
    <hyperlink ref="C79:K79" location="'Computer Science BS, BSCS'!A1" display="Computer Science BS, BSCS"/>
    <hyperlink ref="C80:K80" location="'Construction Engineering Tech'!A1" display="CONSTRUCTION ENGINEERING TECHNOLOGY"/>
    <hyperlink ref="C81:K81" location="'Criminal Justice'!A1" display="CRIMINAL JUSTICE / CRIMINAL JUSTICE AND CORRECTIONAL SERVICES"/>
    <hyperlink ref="C82:K82" location="Criminology!A1" display="CRIMINOLOGY"/>
    <hyperlink ref="C83:K83" location="'Culinary Arts'!A1" display="CULINARY ARTS"/>
    <hyperlink ref="C84:K84" location="Culinology!A1" display="CULINOLOGY"/>
    <hyperlink ref="C87:K87" location="Dance!A1" display="DANCE"/>
    <hyperlink ref="C88:K88" location="'Dance (Licensure)'!A1" display="Dance (Licensure)"/>
    <hyperlink ref="C94:K94" location="'Economics BA'!A1" display="ECONOMICS BA"/>
    <hyperlink ref="C96:K96" location="'Education of the Deaf'!A1" display="EDUCATION OF THE DEAF (LICENSURE)"/>
    <hyperlink ref="C97:K97" location="'Educational Psychology'!A1" display="EDUCATIONAL PSYCHOLOGY"/>
    <hyperlink ref="C98:K98" location="'Electrical Engineering'!A1" display="ELECTRICAL ENGINEERING"/>
    <hyperlink ref="C99:K99" location="'Electronics Engineering Tech'!A1" display="ELECTRONICS ENGINEERING TECHNOLOGY"/>
    <hyperlink ref="C100:K100" location="'Elementary Education'!A1" display="ELEMENTARY EDUCATION"/>
    <hyperlink ref="C102:K102" location="Engineering!A1" display="ENGINEERING"/>
    <hyperlink ref="C103:K103" location="English!A1" display="ENGLISH"/>
    <hyperlink ref="C104:K104" location="'English Ed (ASU)'!A1" display="ENGLISH EDUCATION - ALCORN STATE UNIVERSITY"/>
    <hyperlink ref="C105:K105" location="'English Ed (DSU)'!A1" display="ENGLISH EDUCATION - DELTA STATE UNIVERSITY"/>
    <hyperlink ref="C106:K106" location="'English Ed (JSU)'!A1" display="ENGLISH EDUCATION - JACKSON STATE UNIVERSITY"/>
    <hyperlink ref="C107:K107" location="'English Ed (MSU)'!A1" display="ENGLISH EDUCATION - MISSISSIPPI STATE UNIVERSITY"/>
    <hyperlink ref="C108:K108" location="'English Ed (MUW)'!A1" display="ENGLISH EDUCATION - MISSISSIPPI UNIVERSITY FOR WOMEN"/>
    <hyperlink ref="C109:K109" location="'English Ed (MVSU)'!A1" display="ENGLISH EDUCATION - MISSISSIPPI VALLEY STATE UNIVERSITY"/>
    <hyperlink ref="C110:K110" location="'English Ed (UM)'!A1" display="ENGLISH EDUCATION - UNIVERSITY OF MISSISSIPPI"/>
    <hyperlink ref="C111:K111" location="'English Ed (USM)'!A1" display="ENGLISH (LICENSURE) - UNIVERSITY OF SOUTHERN MISSISSIPPI"/>
    <hyperlink ref="C116:K116" location="'Environmental Economics &amp; Mgmt'!A1" display="ENVIRONMENTAL ECONOMICS AND MANAGEMENT"/>
    <hyperlink ref="C117:K117" location="'Environmental Health'!A1" display="ENVIRONMENTAL HEALTH"/>
    <hyperlink ref="C120:K120" location="'Exercise Science'!A1" display="EXERCISE SCIENCE"/>
    <hyperlink ref="C122:K122" location="'Family and Consumer Sciences'!A1" display="FAMILY AND CONSUMER SCIENCE(S)"/>
    <hyperlink ref="C123:K123" location="'Family Studies'!A1" display="FAMILY STUDIES"/>
    <hyperlink ref="C209:K209" location="'Fashion Merchandising'!A1" display="FASHION MERCHANDISING AND APPAREL STUDIES"/>
    <hyperlink ref="C126:K126" location="'Flight Operations'!A1" display="FLIGHT OPERATIONS"/>
    <hyperlink ref="C127:K127" location="'Food Science, Nutrition, Health'!A1" display="FOOD SCIENCE, NUTRITION, AND HEALTH PROMOTION"/>
    <hyperlink ref="C128:K128" location="'Foreign Languages'!A1" display="FOREIGN LANGUAGES / MODERN FOREIGN LANGUAGES"/>
    <hyperlink ref="C131:K131" location="Forensics!A1" display="FORENSICS / FORENSIC CHEMISTRY"/>
    <hyperlink ref="C132:K132" location="Forestry!A1" display="FORESTRY / FOREST MANAGEMENT"/>
    <hyperlink ref="C133:K133" location="French!A1" display="FRENCH"/>
    <hyperlink ref="C136:K136" location="'General Liberal Arts'!A1" display="GENERAL LIBERAL ARTS / LIBERAL STUDIES"/>
    <hyperlink ref="C137:K137" location="'General Science'!A1" display="GENERAL SCIENCE"/>
    <hyperlink ref="C138:K138" location="'General Studies BA, BS, BSIS'!A1" display="GENERAL STUDIES / INTERDISCIPLINARY STUDIES"/>
    <hyperlink ref="C139:K139" location="'General Studies BGS'!A1" display="General Studies BGS"/>
    <hyperlink ref="C140:K140" location="Geography!A1" display="GEOGRAPHY"/>
    <hyperlink ref="C141:K141" location="'Geological Engineering'!A1" display="GEOLOGICAL ENGINEERING"/>
    <hyperlink ref="C142:K142" location="Geology!A1" display="GEOLOGY"/>
    <hyperlink ref="C143:K143" location="Geosciences!A1" display="GEOSCIENCES"/>
    <hyperlink ref="C144:K144" location="German!A1" display="GERMAN"/>
    <hyperlink ref="C146:K146" location="'Health Care Administration'!A1" display="HEALTHCARE ADMINISTRATION"/>
    <hyperlink ref="C151:K151" location="'Healthcare Marketing'!A1" display="HEALTHCARE MARKETING"/>
    <hyperlink ref="C148:K148" location="'Health, Physical Ed, Recreation'!A1" display="HEALTH, PHYSICAL EDUCATION, AND RECREATION / HUMAN PERFORMANCE"/>
    <hyperlink ref="C150:K150" location="'Health Sciences'!A1" display="HEALTH SCIENCES"/>
    <hyperlink ref="C152:K152" location="'History BA'!A1" display="HISTORY BA"/>
    <hyperlink ref="C153:K153" location="'History BS'!A1" display="HISTORY BS"/>
    <hyperlink ref="C154:K154" location="Horticulture!A1" display="HORTICULTURE"/>
    <hyperlink ref="C156:K156" location="'Hotel, Restaurant, Tourism'!A1" display="HOTEL, RESTAURANT, AND TOURISM MANAGEMENT"/>
    <hyperlink ref="C160:K160" location="'Human Sciences'!A1" display="HUMAN SCIENCES"/>
    <hyperlink ref="C162:K162" location="'Industrial Engineering'!A1" display="INDUSTRIAL ENGINEERING"/>
    <hyperlink ref="C164:K164" location="'Industrial Technology'!A1" display="INDUSTRIAL TECHNOLOGY"/>
    <hyperlink ref="C170:K170" location="'Integrated Marketing Comm'!A1" display="INTEGRATED MARKETING COMMUNICATIONS"/>
    <hyperlink ref="C173:K173" location="'Interior Design'!A1" display="INTERIOR DESIGN"/>
    <hyperlink ref="C174:K174" location="'International Business'!A1" display="INTERNATIONAL BUSINESS"/>
    <hyperlink ref="C175:K175" location="'International Studies'!A1" display="INTERNATIONAL STUDIES"/>
    <hyperlink ref="C177:K177" location="Journalism!A1" display="JOURNALISM"/>
    <hyperlink ref="C179:K179" location="Kinesiology!A1" display="KINESIOLOGY"/>
    <hyperlink ref="C181:K181" location="'Landscape Architecture'!A1" display="LANDSCAPE ARCHITECTURE"/>
    <hyperlink ref="C182:K182" location="'Landscape Contracting'!A1" display="LANDSCAPE CONTRACTING"/>
    <hyperlink ref="C185:K185" location="'Library and Information Science'!A1" display="LIBRARY AND INFORMATION SCIENCE"/>
    <hyperlink ref="C186:K186" location="Linguistics!A1" display="LINGUISTICS"/>
    <hyperlink ref="C192:K192" location="'Marine Science'!A1" display="MARINE SCIENCE"/>
    <hyperlink ref="C194:K194" location="'Marketing Communication'!A1" display="MARKETING COMMUNICATION"/>
    <hyperlink ref="C195:K195" location="'Mass Communications'!A1" display="MASS COMMUNICATIONS"/>
    <hyperlink ref="C196:K196" location="'Mathematics BA'!A1" display="MATHEMATICS BA"/>
    <hyperlink ref="C197:K197" location="'Mathematics BS'!A1" display="MATHEMATICS BS"/>
    <hyperlink ref="C198:K198" location="'Math Ed (ASU)'!A1" display="MATHEMATICS EDUCATION - ALCORN STATE UNIVERSITY"/>
    <hyperlink ref="C199:K199" location="'Math Ed (DSU)'!A1" display="MATHEMATICS EDUCATION - DELTA STATE UNIVERSITY"/>
    <hyperlink ref="C200:K200" location="'Math Ed (JSU)'!A1" display="MATHEMATICS EDUCATION - JACKSON STATE UNIVERSITY"/>
    <hyperlink ref="C201:K201" location="'Math Ed (MSU)'!A1" display="MATHEMATICS EDUCATION - MISSISSIPPI STATE UNIVERSITY"/>
    <hyperlink ref="C202:K202" location="'Math Ed (MUW)'!A1" display="MATHEMATICS EDUCATION - MISSISSIPPI UNIVERSITY FOR WOMEN"/>
    <hyperlink ref="C203:K203" location="'Math Ed (MVSU)'!A1" display="MATHEMATICS EDUCATION - MISSISSIPPI VALLEY STATE UNIVERSITY"/>
    <hyperlink ref="C204:K204" location="'Math Ed (UM)'!A1" display="MATHEMATICS EDUCATION - UNIVERSITY OF MISSISSIPPI"/>
    <hyperlink ref="C205:K205" location="'Math Ed (USM)'!A1" display="MATHEMATICS EDUCATION - UNIVERSITY OF SOUTHERN MISSISSIPPI"/>
    <hyperlink ref="C206:K206" location="'Mechanical Engineering'!A1" display="MECHANICAL ENGINEERING"/>
    <hyperlink ref="C207:K207" location="'Medical Lab Science'!A1" display="MEDICAL LABORATORY SCIENCE"/>
    <hyperlink ref="C208:K208" location="'Medical Technology'!A1" display="MEDICAL TECHNOLOGY"/>
    <hyperlink ref="C210:K210" location="Meteorology!A1" display="METEOROLOGY"/>
    <hyperlink ref="C211:K211" location="Microbiology!A1" display="MICROBIOLOGY"/>
    <hyperlink ref="C213:K213" location="'Music BM'!A1" display="Music (Music Therapy)"/>
    <hyperlink ref="C219:K219" location="'Nutrition &amp; Dietetics'!A1" display="NUTRITION &amp; DIETETICS / DIETETICS &amp; NUTRITION"/>
    <hyperlink ref="C221:K221" location="'Office Admin (Info Tech)'!A1" display="Office Administration (Information Technology)"/>
    <hyperlink ref="C223:K223" location="'Paralegal Studies BA'!A1" display="PARALEGAL STUDIES / LEGAL STUDIES BA"/>
    <hyperlink ref="C224:K224" location="'Paralegal Studies BPS, BS'!A1" display="Paralegal Studies / Legal Studies BPS, BS"/>
    <hyperlink ref="C247:K247" location="'Park and Recreation Mgmt'!A1" display="PARK AND RECREATION MANAGEMENT"/>
    <hyperlink ref="C226:K226" location="'Pharmaceutical Sciences'!A1" display="PHARMACEUTICAL SCIENCES"/>
    <hyperlink ref="C227:K227" location="Philosophy!A1" display="PHILOSOPHY"/>
    <hyperlink ref="C228:K228" location="'Physical Sciences'!A1" display="PHYSICAL SCIENCES"/>
    <hyperlink ref="C229:K229" location="'Physics BA'!A1" display="PHYSICS BA"/>
    <hyperlink ref="C230:K230" location="'Physics BS'!A1" display="PHYSICS BS"/>
    <hyperlink ref="C235:K235" location="'Poultry Science'!A1" display="POULTRY SCIENCE"/>
    <hyperlink ref="C236:K236" location="'Professional Studies'!A1" display="PROFESSIONAL STUDIES"/>
    <hyperlink ref="C237:K237" location="'Psychology BA'!A1" display="PSYCHOLOGY BA"/>
    <hyperlink ref="C238:K238" location="'Psychology BS'!A1" display="PSYCHOLOGY BS"/>
    <hyperlink ref="C239:K239" location="'Public Administration'!A1" display="PUBLIC ADMINISTRATION / PUBLIC POLICY LEADERSHIP"/>
    <hyperlink ref="C241:K241" location="'Public Health Education'!A1" display="PUBLIC HEALTH EDUCATION"/>
    <hyperlink ref="C243:K243" location="'Radiologic Sciences'!A1" display="RADIOLOGIC SCIENCES"/>
    <hyperlink ref="C246:K246" location="'Recreation (USM)'!A1" display="Recreation (Recreation Administration or Therapeutic Recreation)"/>
    <hyperlink ref="C248:K248" location="Religion!A1" display="RELIGION / RELIGIOUS STUDIES"/>
    <hyperlink ref="C251:K251" location="'Science Education (MVSU)'!A1" display="Science Education Licensure - Mississippi Valley State University"/>
    <hyperlink ref="C252:K252" location="'Science Ed-Chem &amp; Phys (ASU)'!A1" display="SCIENCE EDUCATION (CHEMISTRY &amp; PHYSICAL SCIENCE) - ALCORN STATE UNIVERSITY"/>
    <hyperlink ref="C261:K261" location="'Social Science Ed (ASU)'!A1" display="SOCIAL SCIENCE EDUCATION - ALCORN STATE UNIVERSITY"/>
    <hyperlink ref="C264:K264" location="'Social Science Ed (MSU)'!A1" display="SOCIAL SCIENCE EDUCATION - MISSISSIPPI STATE UNIVERSITY"/>
    <hyperlink ref="C265:K265" location="'Social Science Ed (MUW)'!A1" display="SOCIAL SCIENCE EDUCATION - MISSISSIPPI UNIVERSITY FOR WOMEN"/>
    <hyperlink ref="C266:K266" location="'Social Science Ed (MVSU)'!A1" display="SOCIAL SCIENCE EDUCATION - MISSISSIPPI VALLEY STATE UNIVERSITY"/>
    <hyperlink ref="C267:K267" location="'Social Science Ed (UM)'!A1" display="SOCIAL SCIENCE EDUCATION - UNIVERSITY OF MISSISSIPPI"/>
    <hyperlink ref="C268:K268" location="'Social Science Ed (USM)'!A1" display="SOCIAL SCIENCE EDUCATION - UNIVERSITY OF SOUTHERN MISSISSIPPI"/>
    <hyperlink ref="C269:K269" location="'Social Sciences BA'!A1" display="SOCIAL SCIENCES BA"/>
    <hyperlink ref="C270:K270" location="'Social Sciences BS'!A1" display="SOCIAL SCIENCES BS"/>
    <hyperlink ref="C271:K271" location="'Social Work'!A1" display="SOCIAL WORK"/>
    <hyperlink ref="C272:K272" location="Sociology!A1" display="SOCIOLOGY / SOCIOLOGY &amp; SOCIAL WORK"/>
    <hyperlink ref="C273:K273" location="'Software Engineering'!A1" display="SOFTWARE ENGINEERING"/>
    <hyperlink ref="C274:K274" location="'Southern Studies'!A1" display="SOUTHERN STUDIES"/>
    <hyperlink ref="C275:K275" location="Spanish!A1" display="SPANISH"/>
    <hyperlink ref="C276:K276" location="'Special Ed (JSU)'!A1" display="SPECIAL EDUCATION - JACKSON STATE UNIVERSITY"/>
    <hyperlink ref="C277:K277" location="'Special Ed (MSU)'!A1" display="SPECIAL EDUCATION - MISSISSIPPI STATE UNIVERSITY"/>
    <hyperlink ref="C278:K278" location="'Special Ed (UM)'!A1" display="SPECIAL EDUCATION - UNIVERSITY OF MISSISSIPPI"/>
    <hyperlink ref="C279:K279" location="'Special Ed (USM)'!A1" display="SPECIAL EDUCATION - UNIVERSITY OF SOUTHERN MISSISSIPPI"/>
    <hyperlink ref="C280:K280" location="Speech!A1" display="SPEECH"/>
    <hyperlink ref="C282:K282" location="'Sport Coaching Education'!A1" display="SPORT COACHING EDUCATION"/>
    <hyperlink ref="C286:K286" location="'Technology Teacher Ed'!A1" display="TECHNOLOGY TEACHER EDUCATION"/>
    <hyperlink ref="C287:K287" location="Theatre!A1" display="THEATRE"/>
    <hyperlink ref="C288:K288" location="Tourism!A1" display="TOURISM"/>
    <hyperlink ref="C290:K290" location="'Urban Studies'!A1" display="URBAN STUDIES"/>
    <hyperlink ref="C292:K292" location="'Veterinary Medical Technology'!A1" display="VETERINARY MEDICAL TECHNOLOGY"/>
    <hyperlink ref="C147:K147" location="'Health Informatics and Info Mgt'!A1" display="HEALTH INFORMATICS AND INFORMATION MANAGEMENT"/>
    <hyperlink ref="C245:K245" location="'Recreation (ASU)'!A1" display="RECREATION"/>
    <hyperlink ref="C253:K253" location="'Science Ed-Chemistry (DSU)'!A1" display="SCIENCE EDUCATION (CHEMISTRY) - DELTA STATE UNIVERSITY"/>
    <hyperlink ref="C254:K254" location="'Science Ed-Chemistry (MSU)'!A1" display="SCIENCE EDUCATION (CHEMISTRY) - MISSISSIPPI STATE UNIVERSITY"/>
    <hyperlink ref="C255:K255" location="'Science Ed-Physical (MUW)'!A1" display="SCIENCE EDUCATION (PHYSICAL SCIENCE) - MISSISSIPPI UNIVERSITY FOR WOMEN"/>
    <hyperlink ref="C256:K256" location="'Table of Contents'!A1" display="SCIENCE EDUCATION (CHEMISTRY) - UNIVERSITY OF MISSISSIPPI"/>
    <hyperlink ref="C257:K257" location="'Science Ed-Physics (MSU)'!A1" display="SCIENCE EDUCATION (PHYSICS) - MISSISSIPPI STATE UNIVERSITY"/>
    <hyperlink ref="C258:K258" location="'Science Ed-Physics (UM)'!A1" display="SCIENCE EDUCATION (PHYSICS) - UNIVERSITY OF MISSISSIPPI"/>
    <hyperlink ref="C259:K259" location="'Science Ed-Physics (USM)'!A1" display="SCIENCE EDUCATION (PHYSICS LICENSURE) - UNIVERSITY OF SOUTHERN MISSISSIPPI"/>
    <hyperlink ref="C249:K249" location="'Applied Tech, Indust Tech, Robo'!A1" display="ROBOTICS AND AUTOMATION TECHNOLOGY"/>
    <hyperlink ref="C191:K191" location="'Biology BS'!A1" display="MARINE BIOLOGY"/>
    <hyperlink ref="C169:K169" location="'Insurance, Real Estate'!A1" display="Insurance &amp; Real Estate / Insurance &amp; Risk Management"/>
    <hyperlink ref="C244:K244" location="'Insurance, Real Estate'!A1" display="Real Estate"/>
    <hyperlink ref="C165:K165" location="'Computer Network &amp; Info'!A1" display="INFORMATION TECHNOLOGY"/>
    <hyperlink ref="C77:K77" location="'Computer Network &amp; Info'!A1" display="COMPUTER NETWORKING AND INFORMATION TECHNOLOGY"/>
    <hyperlink ref="C71:K71" location="'Communication, Speech Path'!A1" display="COMMUNICATION SCIENCES AND DISORDERS / COMMUNICATIVE DISORDERS"/>
    <hyperlink ref="C281:K281" location="'Communication, Speech Path'!A1" display="SPEECH AND HEARING SCIENCES / SPEECH PATHOLOGY / SPEECH PATHOLOGY AND AUDIOLOGY"/>
    <hyperlink ref="C43:K43" location="'Business Group'!A1" display="BANKING AND FINANCE"/>
    <hyperlink ref="C95:K95" location="'Business Group'!A1" display="Economics BBA"/>
    <hyperlink ref="C115:K115" location="'Business Group'!A1" display="ENTREPRENEURSHIP"/>
    <hyperlink ref="C188:K188" location="'Business Group'!A1" display="MANAGEMENT"/>
    <hyperlink ref="C193:K193" location="'Business Group'!A1" display="MARKETING"/>
    <hyperlink ref="C190:K190" location="'Business Group'!A1" display="MANAGERIAL FINANCE"/>
    <hyperlink ref="C157:K157" location="'Human Performance (Ex Sci)'!A1" display="Human Performance (Exercise Science)"/>
    <hyperlink ref="C233:K233" location="'Polymer Science'!A1" display="POLYMER SCIENCE"/>
    <hyperlink ref="C234:K234" location="'Polymer Science and Engineering'!A1" display="POLYMER SCIENCE AND ENGINEERING"/>
    <hyperlink ref="C101:K101" location="'Elementary Ed (USM)'!A1" display="Elementary Education - University of Southern Mississippi"/>
    <hyperlink ref="C158:K158" location="'Human Performance (Kinesio)'!A1" display="Human Performance (Kinesiotherapy)"/>
    <hyperlink ref="C159:K159" location="'Human Performance (Physical Ed)'!A1" display="Human Performance (K-12 Physical Education Licensure)"/>
    <hyperlink ref="C85:K85" location="Cytotechnology!A1" display="Cytotechnology"/>
    <hyperlink ref="C89:K89" location="'Dental Hygiene'!A1" display="DENTAL HYGIENE"/>
    <hyperlink ref="C90:K90" location="'Digital Media Arts'!A1" display="Digital Media Arts"/>
    <hyperlink ref="C57:K57" location="'Business Group'!A1" display="BUSINESS ADMINISTRATION"/>
    <hyperlink ref="C48:K48" location="'Biology BS'!A1" display="Biological Science(s) / Biology BS"/>
    <hyperlink ref="C56:K56" location="'Building Construction Science'!A1" display="BUILDING CONSTRUCTION SCIENCE"/>
    <hyperlink ref="C58:K58" location="'Business Information Systems'!A1" display="BUSINESS INFORMATION SYSTEMS AND QUANTITATIVE ANALYSIS"/>
    <hyperlink ref="C53:K53" location="'Biology Ed (UM)'!A1" display="Biology Education - University of Mississippi"/>
    <hyperlink ref="C52:K52" location="'Biology Ed (MUW)'!A1" display="BIOLOGY EDUCATION - MISSISSIPPI UNIVERSITY FOR WOMEN"/>
    <hyperlink ref="C51:K51" location="'Biology Ed (MSU)'!A1" display="BIOLOGY EDUCATION - MISSISSIPPI STATE UNIVERSITY"/>
    <hyperlink ref="C50:K50" location="'Biology Ed (DSU)'!A1" display="BIOLOGY EDUCATION - DELTA STATE UNIVERSITY"/>
    <hyperlink ref="C49:K49" location="'Biology Ed (ASU)'!A1" display="BIOLOGY EDUCATION - ALCORN STATE UNIVERSITY"/>
    <hyperlink ref="C47:K47" location="'Biology BA'!A1" display="Biological Science / Biology BA"/>
    <hyperlink ref="C46:K46" location="'Biological Engineering'!A1" display="BIOLOGICAL ENGINEERING"/>
    <hyperlink ref="C45:K45" location="'Biochemistry BS'!A1" display="Biochemistry BS"/>
    <hyperlink ref="C44:K44" location="'Biochemistry BA'!A1" display="Biochemistry BA"/>
    <hyperlink ref="F5" location="'Table of Contents'!A1" display="A"/>
    <hyperlink ref="B14:AD14" location="'Table of Contents'!A1" display="A"/>
    <hyperlink ref="G5" location="TOC_B" display="B"/>
    <hyperlink ref="H5" location="'Table of Contents'!TOC_C" display="C"/>
    <hyperlink ref="I5" location="'Table of Contents'!TOC_D" display="D"/>
    <hyperlink ref="J5" location="'Table of Contents'!TOC_E" display="E"/>
    <hyperlink ref="K5" location="'Table of Contents'!TOC_F" display="F"/>
    <hyperlink ref="L5" location="'Table of Contents'!TOC_G" display="G"/>
    <hyperlink ref="M5" location="'Table of Contents'!TOC_H" display="H"/>
    <hyperlink ref="N5" location="'Table of Contents'!TOC_I" display="I"/>
    <hyperlink ref="O5" location="'Table of Contents'!TOC_J" display="J"/>
    <hyperlink ref="P5" location="'Table of Contents'!TOC_K" display="K"/>
    <hyperlink ref="Q5" location="'Table of Contents'!TOC_L" display="L"/>
    <hyperlink ref="R5" location="'Table of Contents'!TOC_M" display="M"/>
    <hyperlink ref="S5" location="'Table of Contents'!TOC_N" display="N"/>
    <hyperlink ref="T5" location="'Table of Contents'!TOC_O" display="O"/>
    <hyperlink ref="U5" location="'Table of Contents'!TOC_P" display="P"/>
    <hyperlink ref="V5" location="'Table of Contents'!TOC_R" display="R"/>
    <hyperlink ref="W5" location="'Table of Contents'!TOC_S" display="S"/>
    <hyperlink ref="X5" location="'Table of Contents'!TOC_T" display="T"/>
    <hyperlink ref="Y5" location="'Table of Contents'!TOC_U" display="U"/>
    <hyperlink ref="Z5" location="'Table of Contents'!TOC_V" display="V"/>
    <hyperlink ref="AA5" location="'Table of Contents'!TOC_W" display="W"/>
    <hyperlink ref="C92:AD92" location="'Early Childhood Education'!Print_Area" display="Early Childhood Education"/>
    <hyperlink ref="C294:K294" location="'Wildlife, Fisheries and Aqua'!A1" display="Wildlife, Fisheries And Aquaculture Sciences"/>
    <hyperlink ref="C295:AD295" location="'Women''s Studies'!A1" display="Women's Studies"/>
    <hyperlink ref="C239:AD239" location="'Public Administration'!A1" display="Public Administration / Public Policy Leadership / Public Safety Administration"/>
    <hyperlink ref="C72:AD72" location="'Communications BS'!A1" display="Communication Studies / Communications BS"/>
    <hyperlink ref="C70:AD70" location="'Communication(s) BA'!A1" display="Communication(s) / Communication Studies BA"/>
    <hyperlink ref="C135:AD135" location="'General Business'!A1" display="General Business"/>
    <hyperlink ref="C21:AD21" location="'Agricultural Economics'!A1" display="Agricultural Economics"/>
    <hyperlink ref="C23:K23" location="'Agricultural Information Sci'!A1" display="AGRICULTURAL INFORMATION SCIENCE"/>
    <hyperlink ref="C24:AD24" location="'Agricultural Science'!A1" display="Agricultural Science"/>
    <hyperlink ref="C25:AD25" location="'Agricultural Sciences'!A1" display="Agricultural Sciences"/>
    <hyperlink ref="C262:K262" location="'Social Science Ed (DSU)'!A1" display="SOCIAL SCIENCE EDUCATION - DELTA STATE UNIVERSITY"/>
    <hyperlink ref="C263:AD263" location="'Social Science Ed (JSU)'!Print_Area" display="Social Science Education - Jackson State University"/>
    <hyperlink ref="C93:AD93" location="'Earth System Science'!A1" display="Earth System Science"/>
    <hyperlink ref="C8:AD8" location="'Programs by University'!A1" display="Programs by University"/>
    <hyperlink ref="C6:AD6" location="Cover!A1" display="Cover"/>
    <hyperlink ref="C7:AD7" location="Introduction!A1" display="Introduction"/>
    <hyperlink ref="B13:AD13" location="'Table of Contents'!A1" display="A"/>
    <hyperlink ref="B296:K296" location="'Programs by University'!A1" display="programs by university"/>
    <hyperlink ref="C34:AD34" location="'Applied Technology'!Print_Area" display="Applied Technology in Healthcare Services"/>
    <hyperlink ref="C122:AD122" location="'Family and Consumer Sciences'!A1" display="Family and Consumer Sciences (Child Dev., Nutrition/Dietetics, Fashion Merch.)"/>
    <hyperlink ref="C149:AD149" location="'Health, Physical Ed, Rec (DSU)'!Print_Area" display="Health, Physical Education, and Recreation (Non-Teaching)"/>
    <hyperlink ref="C260:AD260" location="'Criminal Justice'!A1" display="Social Justice &amp; Criminology"/>
    <hyperlink ref="C84:AD84" location="Culinology!A1" display="Culinary Science / Culinology"/>
    <hyperlink ref="C87:AD87" location="Dance!A1" display="Dance (Performance and Choreography)"/>
    <hyperlink ref="C184:AD184" location="'General Liberal Arts'!A1" display="Liberal Studies"/>
    <hyperlink ref="C136:AD136" location="'General Liberal Arts'!A1" display="General Liberal Arts"/>
    <hyperlink ref="C171:K171" location="'Interdisciplinary Studies'!A1" display="INTERDISCIPLINARY STUDIES"/>
    <hyperlink ref="C172:AD172" location="'General Studies BA, BS, BSIS'!A1" display="Interdisciplinary Studies / Professional Interdisciplinary Studies"/>
    <hyperlink ref="C146:AD146" location="'Health Care Administration'!A1" display="Health Care Administration"/>
    <hyperlink ref="C148:AD148" location="'Health, Physical Ed, Recreation'!A1" display="Health, Physical Education, and Recreation (Licensure)"/>
    <hyperlink ref="C208:AD208" location="'Medical Technology'!A1" display="Medical Technology / Medical Laboratory Science"/>
    <hyperlink ref="C212:K212" location="'Music BA'!A1" display="MUSIC / MUSIC EDUCATION / PERFORMANCE"/>
    <hyperlink ref="C214:AD214" location="'Music Education (USM)'!A1" display="Music Education"/>
    <hyperlink ref="C251:AD251" location="'Science Education (MVSU)'!A1" display="Science Education (Licensure) - Mississippi Valley State University"/>
    <hyperlink ref="C270:AD270" location="'Social Sciences BS'!A1" display="Social Science(s) BS"/>
    <hyperlink ref="C286:AD286" location="'Technology Teacher Ed'!A1" display="Technology Teacher Education (Business Education) (Licensure)"/>
    <hyperlink ref="C124:K124" location="'Business Group'!A1" display="FINANCE"/>
    <hyperlink ref="C125:AD125" location="'Art - Fine Arts'!A1" display="Fine Arts"/>
    <hyperlink ref="C37:AD37" location="'Art - Fine Arts'!A1" display="Art"/>
    <hyperlink ref="C9:AD9" location="'Appendix A - Online Resources'!A1" display="Appendix A - Online Resources"/>
    <hyperlink ref="C10:AD10" location="'Appendix B - Sciences'!Print_Area" display="Appendix B - Science Courses"/>
    <hyperlink ref="C11:AD11" location="'Appendix C - Online Programs'!Print_Area" display="Appendix C - Online Degree Programs"/>
    <hyperlink ref="C247:AD247" location="'Park and Recreation Mgmt'!A1" display="Recreation Administration"/>
    <hyperlink ref="C209:AD209" location="'Fashion Merchandising'!A1" display="Merchandising"/>
    <hyperlink ref="C112:AD112" location="'Entertain Ind BA'!Print_Area" display="Entertainment Industry (Film and Media Production)"/>
    <hyperlink ref="C113:AD113" location="'Entertain Ind BS'!Print_Area" display="Entertainment Industry (Recording Industry Mgmt &amp; Recording Industry Production"/>
    <hyperlink ref="C163:AD163" location="'Applied Tech, Indust Tech,'!Print_Area" display="Industrial Engineering Technology / Industrial Technology"/>
    <hyperlink ref="C35:AD35" location="'Architectural Engineering T'!Print_Area" display="Architectural Engineering Technology"/>
    <hyperlink ref="C33:AD33" location="'Applied Tech, Indust Tech,'!A1" display="Applied Technology and Technology Management"/>
    <hyperlink ref="C75:AD75" location="'Computer Engineering Tech'!A1" display="Computer Engineering Technology"/>
    <hyperlink ref="C155:AD155" location="'Hospitality Management'!Print_Area" display="Hospitality Management"/>
    <hyperlink ref="C166:AD166" location="'Information Tech Services'!Print_Area" display="Information Technology Services"/>
    <hyperlink ref="C167:AD167" location="'Inst Tech (Admin Comm)'!A1" display="Instructional Technology (Administrative Communication)"/>
    <hyperlink ref="C168:AD168" location="'Inst Tech (Business Tech Ed'!A1" display="Instructional Technology (Business Technology Education)"/>
    <hyperlink ref="C126:AD126" location="'Flight Operations'!A1" display="Flight Operations (Commercial Aviation)"/>
    <hyperlink ref="C114:AD114" location="'Entertainment Ind Std'!Print_Area" display="Entertainment Industry Studies"/>
    <hyperlink ref="C283:K283" location="'Sport Management'!A1" display="SPORT MANAGEMENT"/>
    <hyperlink ref="C284:AD284" location="Statistics!A1" display="Statistics"/>
    <hyperlink ref="C54:K54" location="'Biology Ed (USM)'!A1" display="Biology Education - University of Southern Mississippi"/>
    <hyperlink ref="C55:AD55" location="'Biomedical Engineering'!A1" display="Biomedical Engineering"/>
    <hyperlink ref="C240:AD240" location="'Public Health'!A1" display="Public Health (Health Promotion or Health Policy and Administration)"/>
    <hyperlink ref="C129:AD129" location="'Foreign Language Ed (MSU)'!A1" display="Foreign Language Education (MSU)"/>
    <hyperlink ref="C130:AD130" location="'Foreign Language Ed (USM)'!A1" display="Foreign Languages (Licensure) (USM)"/>
    <hyperlink ref="C217:K217" location="Nursing!A1" display="NURSING"/>
    <hyperlink ref="C218:AD218" location="'Nursing (RN-BSN)'!A1" display="Nursing (RN-BSN)"/>
    <hyperlink ref="C118:K118" location="'Environmental Science'!A1" display="ENVIRONMENTAL SCIENCE"/>
    <hyperlink ref="C119:AD119" location="'Environmental Sci in Agri Sys'!A1" display="Environmental Sciences in Agricultural Systems"/>
    <hyperlink ref="C216:AD216" location="'Natural Resource &amp; Environment '!A1" display="Natural Resource and Environmental Conservation"/>
    <hyperlink ref="C231:K231" location="'Political Science'!A1" display="POLITICAL SCIENCE"/>
    <hyperlink ref="C231:AD231" location="'Table of Contents'!A1" display="Political Science (BA)"/>
    <hyperlink ref="C232:AD232" location="'Political Science (BS)'!A1" display="Political Science (BS)"/>
    <hyperlink ref="C96:AD96" location="'Education of the Deaf'!A1" display="Education of the Deaf (Licensure)"/>
    <hyperlink ref="C225:AD225" location="'Music BA'!A1" display="Performance"/>
    <hyperlink ref="C63:AD63" location="'Chemistry (Licensure)'!A1" display="Chemistry (Licensure) BS"/>
    <hyperlink ref="C189:AD189" location="'Computer Information Systems'!A1" display="Management Information Systems"/>
    <hyperlink ref="C138:AD138" location="'General Studies BA, BS, BSIS'!A1" display="General Studies / Interdisciplinary Studies /  Professional Interdisciplinary Studies"/>
    <hyperlink ref="C272:AD272" location="Sociology!A1" display="Sociology"/>
    <hyperlink ref="C183:AD183" location="'Paralegal Studies BA'!A1" display="Legal Studies"/>
  </hyperlinks>
  <pageMargins left="1" right="0.58333333333333337" top="0.60416666666666696" bottom="1"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dimension ref="A1:I25"/>
  <sheetViews>
    <sheetView view="pageLayout" workbookViewId="0">
      <selection activeCell="A18" sqref="A18:XFD18"/>
    </sheetView>
  </sheetViews>
  <sheetFormatPr defaultColWidth="9.140625" defaultRowHeight="15" x14ac:dyDescent="0.25"/>
  <cols>
    <col min="1" max="8" width="9.140625" style="4"/>
    <col min="9" max="9" width="9.140625" style="2"/>
    <col min="10" max="16384" width="9.140625" style="4"/>
  </cols>
  <sheetData>
    <row r="1" spans="1:9" ht="30" customHeight="1" x14ac:dyDescent="0.25">
      <c r="A1" s="495" t="s">
        <v>598</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94</v>
      </c>
      <c r="D3" s="600"/>
      <c r="E3" s="600"/>
      <c r="F3" s="600"/>
      <c r="G3" s="600"/>
      <c r="H3" s="600"/>
      <c r="I3" s="601"/>
    </row>
    <row r="4" spans="1:9" x14ac:dyDescent="0.25">
      <c r="A4" s="82" t="s">
        <v>29</v>
      </c>
      <c r="B4" s="737" t="s">
        <v>320</v>
      </c>
      <c r="C4" s="737"/>
      <c r="D4" s="737"/>
      <c r="E4" s="737"/>
      <c r="F4" s="137"/>
      <c r="G4" s="137"/>
      <c r="H4" s="137"/>
      <c r="I4" s="84"/>
    </row>
    <row r="5" spans="1:9" x14ac:dyDescent="0.25">
      <c r="A5" s="609"/>
      <c r="B5" s="610"/>
      <c r="C5" s="610"/>
      <c r="D5" s="610"/>
      <c r="E5" s="610"/>
      <c r="F5" s="610"/>
      <c r="G5" s="610"/>
      <c r="H5" s="610"/>
      <c r="I5" s="611"/>
    </row>
    <row r="6" spans="1:9" x14ac:dyDescent="0.25">
      <c r="A6" s="631" t="s">
        <v>13</v>
      </c>
      <c r="B6" s="580"/>
      <c r="C6" s="580"/>
      <c r="D6" s="580"/>
      <c r="E6" s="580" t="s">
        <v>121</v>
      </c>
      <c r="F6" s="580"/>
      <c r="G6" s="580"/>
      <c r="H6" s="580"/>
      <c r="I6" s="103">
        <v>3</v>
      </c>
    </row>
    <row r="7" spans="1:9" s="282" customFormat="1" x14ac:dyDescent="0.25">
      <c r="A7" s="754" t="s">
        <v>595</v>
      </c>
      <c r="B7" s="590"/>
      <c r="C7" s="590"/>
      <c r="D7" s="590"/>
      <c r="E7" s="590" t="s">
        <v>2016</v>
      </c>
      <c r="F7" s="590"/>
      <c r="G7" s="590"/>
      <c r="H7" s="590"/>
      <c r="I7" s="111">
        <v>16</v>
      </c>
    </row>
    <row r="8" spans="1:9" x14ac:dyDescent="0.25">
      <c r="A8" s="754" t="s">
        <v>2017</v>
      </c>
      <c r="B8" s="590"/>
      <c r="C8" s="590"/>
      <c r="D8" s="590"/>
      <c r="E8" s="590" t="s">
        <v>109</v>
      </c>
      <c r="F8" s="590"/>
      <c r="G8" s="590"/>
      <c r="H8" s="590"/>
      <c r="I8" s="111"/>
    </row>
    <row r="9" spans="1:9" x14ac:dyDescent="0.25">
      <c r="A9" s="754" t="s">
        <v>2019</v>
      </c>
      <c r="B9" s="590"/>
      <c r="C9" s="590"/>
      <c r="D9" s="590"/>
      <c r="E9" s="590" t="s">
        <v>386</v>
      </c>
      <c r="F9" s="590"/>
      <c r="G9" s="590"/>
      <c r="H9" s="590"/>
      <c r="I9" s="111"/>
    </row>
    <row r="10" spans="1:9" x14ac:dyDescent="0.25">
      <c r="A10" s="754" t="s">
        <v>2018</v>
      </c>
      <c r="B10" s="590"/>
      <c r="C10" s="590"/>
      <c r="D10" s="590"/>
      <c r="E10" s="590" t="s">
        <v>97</v>
      </c>
      <c r="F10" s="590"/>
      <c r="G10" s="590"/>
      <c r="H10" s="590"/>
      <c r="I10" s="111"/>
    </row>
    <row r="11" spans="1:9" ht="15" customHeight="1" x14ac:dyDescent="0.25">
      <c r="A11" s="754" t="s">
        <v>366</v>
      </c>
      <c r="B11" s="590"/>
      <c r="C11" s="590"/>
      <c r="D11" s="590"/>
      <c r="E11" s="590" t="s">
        <v>213</v>
      </c>
      <c r="F11" s="590"/>
      <c r="G11" s="590"/>
      <c r="H11" s="590"/>
      <c r="I11" s="111">
        <v>3</v>
      </c>
    </row>
    <row r="12" spans="1:9" ht="15" customHeight="1" x14ac:dyDescent="0.25">
      <c r="A12" s="754" t="s">
        <v>207</v>
      </c>
      <c r="B12" s="590"/>
      <c r="C12" s="590"/>
      <c r="D12" s="590"/>
      <c r="E12" s="590" t="s">
        <v>80</v>
      </c>
      <c r="F12" s="590"/>
      <c r="G12" s="590"/>
      <c r="H12" s="590"/>
      <c r="I12" s="111">
        <v>3</v>
      </c>
    </row>
    <row r="13" spans="1:9" ht="15" customHeight="1" x14ac:dyDescent="0.25">
      <c r="A13" s="581" t="s">
        <v>342</v>
      </c>
      <c r="B13" s="582"/>
      <c r="C13" s="582"/>
      <c r="D13" s="582"/>
      <c r="E13" s="582" t="s">
        <v>8</v>
      </c>
      <c r="F13" s="582"/>
      <c r="G13" s="582"/>
      <c r="H13" s="582"/>
      <c r="I13" s="84">
        <v>6</v>
      </c>
    </row>
    <row r="14" spans="1:9" x14ac:dyDescent="0.25">
      <c r="A14" s="613" t="s">
        <v>10</v>
      </c>
      <c r="B14" s="614"/>
      <c r="C14" s="614"/>
      <c r="D14" s="614"/>
      <c r="E14" s="580" t="s">
        <v>364</v>
      </c>
      <c r="F14" s="580"/>
      <c r="G14" s="580"/>
      <c r="H14" s="580"/>
      <c r="I14" s="103">
        <v>3</v>
      </c>
    </row>
    <row r="15" spans="1:9" x14ac:dyDescent="0.25">
      <c r="A15" s="754" t="s">
        <v>1087</v>
      </c>
      <c r="B15" s="590"/>
      <c r="C15" s="590"/>
      <c r="D15" s="590"/>
      <c r="E15" s="590" t="s">
        <v>365</v>
      </c>
      <c r="F15" s="590"/>
      <c r="G15" s="590"/>
      <c r="H15" s="590"/>
      <c r="I15" s="111">
        <v>6</v>
      </c>
    </row>
    <row r="16" spans="1:9" ht="30.95" customHeight="1" x14ac:dyDescent="0.25">
      <c r="A16" s="613" t="s">
        <v>11</v>
      </c>
      <c r="B16" s="614"/>
      <c r="C16" s="614"/>
      <c r="D16" s="614"/>
      <c r="E16" s="614" t="s">
        <v>148</v>
      </c>
      <c r="F16" s="614"/>
      <c r="G16" s="614"/>
      <c r="H16" s="614"/>
      <c r="I16" s="103">
        <v>3</v>
      </c>
    </row>
    <row r="17" spans="1:9" x14ac:dyDescent="0.25">
      <c r="A17" s="738" t="s">
        <v>378</v>
      </c>
      <c r="B17" s="739"/>
      <c r="C17" s="739"/>
      <c r="D17" s="739"/>
      <c r="E17" s="739" t="s">
        <v>379</v>
      </c>
      <c r="F17" s="739"/>
      <c r="G17" s="739"/>
      <c r="H17" s="739"/>
      <c r="I17" s="105">
        <v>6</v>
      </c>
    </row>
    <row r="18" spans="1:9" x14ac:dyDescent="0.25">
      <c r="A18" s="738" t="s">
        <v>1088</v>
      </c>
      <c r="B18" s="739"/>
      <c r="C18" s="739"/>
      <c r="D18" s="739"/>
      <c r="E18" s="590" t="s">
        <v>439</v>
      </c>
      <c r="F18" s="590"/>
      <c r="G18" s="590"/>
      <c r="H18" s="590"/>
      <c r="I18" s="111">
        <v>6</v>
      </c>
    </row>
    <row r="19" spans="1:9" x14ac:dyDescent="0.25">
      <c r="A19" s="581" t="s">
        <v>341</v>
      </c>
      <c r="B19" s="582"/>
      <c r="C19" s="582"/>
      <c r="D19" s="582"/>
      <c r="E19" s="580" t="s">
        <v>9</v>
      </c>
      <c r="F19" s="580"/>
      <c r="G19" s="580"/>
      <c r="H19" s="580"/>
      <c r="I19" s="103">
        <v>3</v>
      </c>
    </row>
    <row r="20" spans="1:9" x14ac:dyDescent="0.25">
      <c r="A20" s="754" t="s">
        <v>38</v>
      </c>
      <c r="B20" s="590"/>
      <c r="C20" s="590"/>
      <c r="D20" s="590"/>
      <c r="E20" s="590" t="s">
        <v>2199</v>
      </c>
      <c r="F20" s="590"/>
      <c r="G20" s="590"/>
      <c r="H20" s="590"/>
      <c r="I20" s="111">
        <v>6</v>
      </c>
    </row>
    <row r="21" spans="1:9" x14ac:dyDescent="0.25">
      <c r="A21" s="596" t="s">
        <v>2296</v>
      </c>
      <c r="B21" s="597"/>
      <c r="C21" s="597"/>
      <c r="D21" s="597"/>
      <c r="E21" s="597"/>
      <c r="F21" s="597"/>
      <c r="G21" s="597"/>
      <c r="H21" s="598"/>
      <c r="I21" s="112">
        <f>SUM(I6:I20)</f>
        <v>64</v>
      </c>
    </row>
    <row r="22" spans="1:9" x14ac:dyDescent="0.25">
      <c r="A22" s="585" t="s">
        <v>6</v>
      </c>
      <c r="B22" s="585"/>
      <c r="C22" s="585"/>
      <c r="D22" s="585"/>
      <c r="E22" s="585"/>
      <c r="F22" s="585"/>
      <c r="G22" s="585"/>
      <c r="H22" s="585"/>
      <c r="I22" s="585"/>
    </row>
    <row r="23" spans="1:9" ht="29.25" customHeight="1" x14ac:dyDescent="0.25">
      <c r="A23" s="586" t="s">
        <v>1859</v>
      </c>
      <c r="B23" s="586"/>
      <c r="C23" s="586"/>
      <c r="D23" s="586"/>
      <c r="E23" s="586"/>
      <c r="F23" s="586"/>
      <c r="G23" s="586"/>
      <c r="H23" s="586"/>
      <c r="I23" s="586"/>
    </row>
    <row r="24" spans="1:9" ht="28.5" customHeight="1" x14ac:dyDescent="0.25">
      <c r="A24" s="548" t="s">
        <v>1964</v>
      </c>
      <c r="B24" s="548"/>
      <c r="C24" s="548"/>
      <c r="D24" s="548"/>
      <c r="E24" s="548"/>
      <c r="F24" s="548"/>
      <c r="G24" s="548"/>
      <c r="H24" s="548"/>
      <c r="I24" s="548"/>
    </row>
    <row r="25" spans="1:9" x14ac:dyDescent="0.25">
      <c r="A25" s="607" t="s">
        <v>542</v>
      </c>
      <c r="B25" s="607"/>
      <c r="C25" s="607" t="s">
        <v>1334</v>
      </c>
      <c r="D25" s="607"/>
    </row>
  </sheetData>
  <sheetProtection password="CA9D" sheet="1" objects="1" scenarios="1"/>
  <mergeCells count="42">
    <mergeCell ref="A1:I1"/>
    <mergeCell ref="A2:I2"/>
    <mergeCell ref="A5:I5"/>
    <mergeCell ref="A13:D13"/>
    <mergeCell ref="E13:H13"/>
    <mergeCell ref="A3:B3"/>
    <mergeCell ref="C3:I3"/>
    <mergeCell ref="A12:D12"/>
    <mergeCell ref="E10:H10"/>
    <mergeCell ref="B4:E4"/>
    <mergeCell ref="A11:D11"/>
    <mergeCell ref="E11:H11"/>
    <mergeCell ref="A9:D9"/>
    <mergeCell ref="E9:H9"/>
    <mergeCell ref="A8:D8"/>
    <mergeCell ref="E8:H8"/>
    <mergeCell ref="A6:D6"/>
    <mergeCell ref="E6:H6"/>
    <mergeCell ref="C25:D25"/>
    <mergeCell ref="A25:B25"/>
    <mergeCell ref="A16:D16"/>
    <mergeCell ref="E16:H16"/>
    <mergeCell ref="A14:D14"/>
    <mergeCell ref="E14:H14"/>
    <mergeCell ref="A19:D19"/>
    <mergeCell ref="E19:H19"/>
    <mergeCell ref="A10:D10"/>
    <mergeCell ref="A15:D15"/>
    <mergeCell ref="E15:H15"/>
    <mergeCell ref="E12:H12"/>
    <mergeCell ref="A7:D7"/>
    <mergeCell ref="E7:H7"/>
    <mergeCell ref="A17:D17"/>
    <mergeCell ref="E17:H17"/>
    <mergeCell ref="A24:I24"/>
    <mergeCell ref="A23:I23"/>
    <mergeCell ref="A18:D18"/>
    <mergeCell ref="E18:H18"/>
    <mergeCell ref="A20:D20"/>
    <mergeCell ref="E20:H20"/>
    <mergeCell ref="A22:I22"/>
    <mergeCell ref="A21:H21"/>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enableFormatConditionsCalculation="0"/>
  <dimension ref="A1:I24"/>
  <sheetViews>
    <sheetView view="pageLayout" workbookViewId="0">
      <selection sqref="A1:I1"/>
    </sheetView>
  </sheetViews>
  <sheetFormatPr defaultColWidth="9.140625" defaultRowHeight="15" x14ac:dyDescent="0.25"/>
  <cols>
    <col min="1" max="8" width="9.140625" style="4"/>
    <col min="9" max="9" width="9.140625" style="2"/>
    <col min="10" max="16384" width="9.140625" style="4"/>
  </cols>
  <sheetData>
    <row r="1" spans="1:9" ht="30.95" customHeight="1" x14ac:dyDescent="0.25">
      <c r="A1" s="495" t="s">
        <v>598</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367</v>
      </c>
      <c r="D3" s="600"/>
      <c r="E3" s="600"/>
      <c r="F3" s="600"/>
      <c r="G3" s="600"/>
      <c r="H3" s="600"/>
      <c r="I3" s="601"/>
    </row>
    <row r="4" spans="1:9" x14ac:dyDescent="0.25">
      <c r="A4" s="82" t="s">
        <v>29</v>
      </c>
      <c r="B4" s="756" t="s">
        <v>320</v>
      </c>
      <c r="C4" s="756"/>
      <c r="D4" s="756"/>
      <c r="E4" s="756"/>
      <c r="F4" s="93"/>
      <c r="G4" s="93"/>
      <c r="H4" s="93"/>
      <c r="I4" s="84"/>
    </row>
    <row r="5" spans="1:9" x14ac:dyDescent="0.25">
      <c r="A5" s="609"/>
      <c r="B5" s="610"/>
      <c r="C5" s="610"/>
      <c r="D5" s="610"/>
      <c r="E5" s="610"/>
      <c r="F5" s="610"/>
      <c r="G5" s="610"/>
      <c r="H5" s="610"/>
      <c r="I5" s="611"/>
    </row>
    <row r="6" spans="1:9" ht="30.95" customHeight="1" x14ac:dyDescent="0.25">
      <c r="A6" s="578" t="s">
        <v>13</v>
      </c>
      <c r="B6" s="579"/>
      <c r="C6" s="579"/>
      <c r="D6" s="579"/>
      <c r="E6" s="732" t="s">
        <v>1568</v>
      </c>
      <c r="F6" s="732"/>
      <c r="G6" s="732"/>
      <c r="H6" s="732"/>
      <c r="I6" s="84">
        <v>3</v>
      </c>
    </row>
    <row r="7" spans="1:9" x14ac:dyDescent="0.25">
      <c r="A7" s="631" t="s">
        <v>325</v>
      </c>
      <c r="B7" s="580"/>
      <c r="C7" s="580"/>
      <c r="D7" s="580"/>
      <c r="E7" s="580" t="s">
        <v>109</v>
      </c>
      <c r="F7" s="580"/>
      <c r="G7" s="580"/>
      <c r="H7" s="580"/>
      <c r="I7" s="106">
        <v>8</v>
      </c>
    </row>
    <row r="8" spans="1:9" x14ac:dyDescent="0.25">
      <c r="A8" s="631" t="s">
        <v>323</v>
      </c>
      <c r="B8" s="580"/>
      <c r="C8" s="580"/>
      <c r="D8" s="580"/>
      <c r="E8" s="580" t="s">
        <v>97</v>
      </c>
      <c r="F8" s="580"/>
      <c r="G8" s="580"/>
      <c r="H8" s="580"/>
      <c r="I8" s="106">
        <v>8</v>
      </c>
    </row>
    <row r="9" spans="1:9" x14ac:dyDescent="0.25">
      <c r="A9" s="631" t="s">
        <v>366</v>
      </c>
      <c r="B9" s="580"/>
      <c r="C9" s="580"/>
      <c r="D9" s="580"/>
      <c r="E9" s="580" t="s">
        <v>213</v>
      </c>
      <c r="F9" s="580"/>
      <c r="G9" s="580"/>
      <c r="H9" s="580"/>
      <c r="I9" s="103">
        <v>3</v>
      </c>
    </row>
    <row r="10" spans="1:9" ht="45.75" customHeight="1" x14ac:dyDescent="0.25">
      <c r="A10" s="738" t="s">
        <v>699</v>
      </c>
      <c r="B10" s="739"/>
      <c r="C10" s="739"/>
      <c r="D10" s="739"/>
      <c r="E10" s="590" t="s">
        <v>623</v>
      </c>
      <c r="F10" s="590"/>
      <c r="G10" s="590"/>
      <c r="H10" s="590"/>
      <c r="I10" s="105">
        <v>6</v>
      </c>
    </row>
    <row r="11" spans="1:9" ht="15" customHeight="1" x14ac:dyDescent="0.25">
      <c r="A11" s="581" t="s">
        <v>342</v>
      </c>
      <c r="B11" s="582"/>
      <c r="C11" s="582"/>
      <c r="D11" s="582"/>
      <c r="E11" s="582" t="s">
        <v>8</v>
      </c>
      <c r="F11" s="582"/>
      <c r="G11" s="582"/>
      <c r="H11" s="582"/>
      <c r="I11" s="84">
        <v>6</v>
      </c>
    </row>
    <row r="12" spans="1:9" ht="30" customHeight="1" x14ac:dyDescent="0.25">
      <c r="A12" s="738" t="s">
        <v>10</v>
      </c>
      <c r="B12" s="739"/>
      <c r="C12" s="739"/>
      <c r="D12" s="739"/>
      <c r="E12" s="590" t="s">
        <v>368</v>
      </c>
      <c r="F12" s="590"/>
      <c r="G12" s="590"/>
      <c r="H12" s="590"/>
      <c r="I12" s="105">
        <v>6</v>
      </c>
    </row>
    <row r="13" spans="1:9" ht="30" customHeight="1" x14ac:dyDescent="0.25">
      <c r="A13" s="738" t="s">
        <v>11</v>
      </c>
      <c r="B13" s="739"/>
      <c r="C13" s="739"/>
      <c r="D13" s="739"/>
      <c r="E13" s="590" t="s">
        <v>148</v>
      </c>
      <c r="F13" s="590"/>
      <c r="G13" s="590"/>
      <c r="H13" s="590"/>
      <c r="I13" s="105">
        <v>6</v>
      </c>
    </row>
    <row r="14" spans="1:9" ht="31.7" customHeight="1" x14ac:dyDescent="0.25">
      <c r="A14" s="578" t="s">
        <v>15</v>
      </c>
      <c r="B14" s="579"/>
      <c r="C14" s="579"/>
      <c r="D14" s="579"/>
      <c r="E14" s="582" t="s">
        <v>77</v>
      </c>
      <c r="F14" s="582"/>
      <c r="G14" s="582"/>
      <c r="H14" s="582"/>
      <c r="I14" s="84">
        <v>3</v>
      </c>
    </row>
    <row r="15" spans="1:9" x14ac:dyDescent="0.25">
      <c r="A15" s="578" t="s">
        <v>101</v>
      </c>
      <c r="B15" s="579"/>
      <c r="C15" s="579"/>
      <c r="D15" s="579"/>
      <c r="E15" s="582" t="s">
        <v>102</v>
      </c>
      <c r="F15" s="582"/>
      <c r="G15" s="582"/>
      <c r="H15" s="582"/>
      <c r="I15" s="84">
        <v>3</v>
      </c>
    </row>
    <row r="16" spans="1:9" x14ac:dyDescent="0.25">
      <c r="A16" s="581" t="s">
        <v>371</v>
      </c>
      <c r="B16" s="582"/>
      <c r="C16" s="582"/>
      <c r="D16" s="582"/>
      <c r="E16" s="582" t="s">
        <v>372</v>
      </c>
      <c r="F16" s="582"/>
      <c r="G16" s="582"/>
      <c r="H16" s="582"/>
      <c r="I16" s="84">
        <v>3</v>
      </c>
    </row>
    <row r="17" spans="1:9" x14ac:dyDescent="0.25">
      <c r="A17" s="578" t="s">
        <v>194</v>
      </c>
      <c r="B17" s="579"/>
      <c r="C17" s="579"/>
      <c r="D17" s="579"/>
      <c r="E17" s="732" t="s">
        <v>12</v>
      </c>
      <c r="F17" s="732"/>
      <c r="G17" s="732"/>
      <c r="H17" s="732"/>
      <c r="I17" s="84">
        <v>3</v>
      </c>
    </row>
    <row r="18" spans="1:9" ht="28.5" customHeight="1" x14ac:dyDescent="0.25">
      <c r="A18" s="581" t="s">
        <v>1565</v>
      </c>
      <c r="B18" s="582"/>
      <c r="C18" s="582"/>
      <c r="D18" s="582"/>
      <c r="E18" s="579" t="s">
        <v>1564</v>
      </c>
      <c r="F18" s="579"/>
      <c r="G18" s="579"/>
      <c r="H18" s="579"/>
      <c r="I18" s="84">
        <v>3</v>
      </c>
    </row>
    <row r="19" spans="1:9" x14ac:dyDescent="0.25">
      <c r="A19" s="631" t="s">
        <v>4</v>
      </c>
      <c r="B19" s="580"/>
      <c r="C19" s="580"/>
      <c r="D19" s="580"/>
      <c r="E19" s="580"/>
      <c r="F19" s="580"/>
      <c r="G19" s="580"/>
      <c r="H19" s="580"/>
      <c r="I19" s="103">
        <v>1</v>
      </c>
    </row>
    <row r="20" spans="1:9" x14ac:dyDescent="0.25">
      <c r="A20" s="596" t="s">
        <v>1361</v>
      </c>
      <c r="B20" s="597"/>
      <c r="C20" s="597"/>
      <c r="D20" s="597"/>
      <c r="E20" s="597"/>
      <c r="F20" s="597"/>
      <c r="G20" s="597"/>
      <c r="H20" s="598"/>
      <c r="I20" s="87">
        <f>SUM(I6:I19)</f>
        <v>62</v>
      </c>
    </row>
    <row r="21" spans="1:9" x14ac:dyDescent="0.25">
      <c r="A21" s="755" t="s">
        <v>6</v>
      </c>
      <c r="B21" s="755"/>
      <c r="C21" s="755"/>
      <c r="D21" s="755"/>
      <c r="E21" s="755"/>
      <c r="F21" s="755"/>
      <c r="G21" s="755"/>
      <c r="H21" s="755"/>
      <c r="I21" s="755"/>
    </row>
    <row r="22" spans="1:9" ht="30.95" customHeight="1" x14ac:dyDescent="0.25">
      <c r="A22" s="736" t="s">
        <v>1860</v>
      </c>
      <c r="B22" s="736"/>
      <c r="C22" s="736"/>
      <c r="D22" s="736"/>
      <c r="E22" s="736"/>
      <c r="F22" s="736"/>
      <c r="G22" s="736"/>
      <c r="H22" s="736"/>
      <c r="I22" s="736"/>
    </row>
    <row r="23" spans="1:9" x14ac:dyDescent="0.25">
      <c r="A23" s="586" t="s">
        <v>1597</v>
      </c>
      <c r="B23" s="586"/>
      <c r="C23" s="586"/>
      <c r="D23" s="586"/>
      <c r="E23" s="586"/>
      <c r="F23" s="586"/>
      <c r="G23" s="586"/>
      <c r="H23" s="586"/>
      <c r="I23" s="586"/>
    </row>
    <row r="24" spans="1:9" x14ac:dyDescent="0.25">
      <c r="A24" s="607" t="s">
        <v>542</v>
      </c>
      <c r="B24" s="607"/>
      <c r="C24" s="607" t="s">
        <v>1334</v>
      </c>
      <c r="D24" s="607"/>
      <c r="E24" s="88"/>
      <c r="F24" s="88"/>
      <c r="G24" s="88"/>
      <c r="H24" s="88"/>
      <c r="I24" s="94"/>
    </row>
  </sheetData>
  <sheetProtection password="CA9D" sheet="1" objects="1" scenarios="1"/>
  <mergeCells count="40">
    <mergeCell ref="A1:I1"/>
    <mergeCell ref="A2:I2"/>
    <mergeCell ref="A5:I5"/>
    <mergeCell ref="A11:D11"/>
    <mergeCell ref="E11:H11"/>
    <mergeCell ref="A6:D6"/>
    <mergeCell ref="E6:H6"/>
    <mergeCell ref="A8:D8"/>
    <mergeCell ref="A3:B3"/>
    <mergeCell ref="C3:I3"/>
    <mergeCell ref="B4:E4"/>
    <mergeCell ref="A7:D7"/>
    <mergeCell ref="E7:H7"/>
    <mergeCell ref="C24:D24"/>
    <mergeCell ref="A24:B24"/>
    <mergeCell ref="E19:H19"/>
    <mergeCell ref="A19:D19"/>
    <mergeCell ref="A9:D9"/>
    <mergeCell ref="E9:H9"/>
    <mergeCell ref="A22:I22"/>
    <mergeCell ref="A20:H20"/>
    <mergeCell ref="A21:I21"/>
    <mergeCell ref="A23:I23"/>
    <mergeCell ref="E13:H13"/>
    <mergeCell ref="A18:D18"/>
    <mergeCell ref="E18:H18"/>
    <mergeCell ref="A13:D13"/>
    <mergeCell ref="A16:D16"/>
    <mergeCell ref="E16:H16"/>
    <mergeCell ref="A17:D17"/>
    <mergeCell ref="E17:H17"/>
    <mergeCell ref="E14:H14"/>
    <mergeCell ref="A15:D15"/>
    <mergeCell ref="E15:H15"/>
    <mergeCell ref="A14:D14"/>
    <mergeCell ref="A12:D12"/>
    <mergeCell ref="E12:H12"/>
    <mergeCell ref="A10:D10"/>
    <mergeCell ref="E10:H10"/>
    <mergeCell ref="E8:H8"/>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dimension ref="A1:I27"/>
  <sheetViews>
    <sheetView view="pageLayout" workbookViewId="0">
      <selection activeCell="E11" sqref="E11:H11"/>
    </sheetView>
  </sheetViews>
  <sheetFormatPr defaultColWidth="9.140625" defaultRowHeight="15" x14ac:dyDescent="0.25"/>
  <cols>
    <col min="1" max="16384" width="9.140625" style="5"/>
  </cols>
  <sheetData>
    <row r="1" spans="1:9" ht="29.25" customHeight="1" x14ac:dyDescent="0.25">
      <c r="A1" s="495" t="s">
        <v>598</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57">
        <v>13.1205</v>
      </c>
      <c r="C4" s="757"/>
      <c r="D4" s="93"/>
      <c r="E4" s="93"/>
      <c r="F4" s="93"/>
      <c r="G4" s="93"/>
      <c r="H4" s="93"/>
      <c r="I4" s="100"/>
    </row>
    <row r="5" spans="1:9" x14ac:dyDescent="0.25">
      <c r="A5" s="697"/>
      <c r="B5" s="698"/>
      <c r="C5" s="698"/>
      <c r="D5" s="698"/>
      <c r="E5" s="698"/>
      <c r="F5" s="698"/>
      <c r="G5" s="698"/>
      <c r="H5" s="698"/>
      <c r="I5" s="699"/>
    </row>
    <row r="6" spans="1:9" ht="15" customHeight="1" x14ac:dyDescent="0.25">
      <c r="A6" s="671" t="s">
        <v>13</v>
      </c>
      <c r="B6" s="643"/>
      <c r="C6" s="643"/>
      <c r="D6" s="643"/>
      <c r="E6" s="745" t="s">
        <v>126</v>
      </c>
      <c r="F6" s="745"/>
      <c r="G6" s="745"/>
      <c r="H6" s="745"/>
      <c r="I6" s="324">
        <v>3</v>
      </c>
    </row>
    <row r="7" spans="1:9" ht="15" customHeight="1" x14ac:dyDescent="0.25">
      <c r="A7" s="631" t="s">
        <v>325</v>
      </c>
      <c r="B7" s="580"/>
      <c r="C7" s="580"/>
      <c r="D7" s="580"/>
      <c r="E7" s="580" t="s">
        <v>109</v>
      </c>
      <c r="F7" s="580"/>
      <c r="G7" s="580"/>
      <c r="H7" s="580"/>
      <c r="I7" s="106">
        <v>8</v>
      </c>
    </row>
    <row r="8" spans="1:9" ht="15" customHeight="1" x14ac:dyDescent="0.25">
      <c r="A8" s="631" t="s">
        <v>323</v>
      </c>
      <c r="B8" s="580"/>
      <c r="C8" s="580"/>
      <c r="D8" s="580"/>
      <c r="E8" s="580" t="s">
        <v>97</v>
      </c>
      <c r="F8" s="580"/>
      <c r="G8" s="580"/>
      <c r="H8" s="580"/>
      <c r="I8" s="106">
        <v>8</v>
      </c>
    </row>
    <row r="9" spans="1:9" ht="49.7" customHeight="1" x14ac:dyDescent="0.25">
      <c r="A9" s="578" t="s">
        <v>699</v>
      </c>
      <c r="B9" s="579"/>
      <c r="C9" s="579"/>
      <c r="D9" s="579"/>
      <c r="E9" s="739" t="s">
        <v>1389</v>
      </c>
      <c r="F9" s="739"/>
      <c r="G9" s="739"/>
      <c r="H9" s="739"/>
      <c r="I9" s="84">
        <v>6</v>
      </c>
    </row>
    <row r="10" spans="1:9" ht="15" customHeight="1" x14ac:dyDescent="0.25">
      <c r="A10" s="581" t="s">
        <v>342</v>
      </c>
      <c r="B10" s="582"/>
      <c r="C10" s="582"/>
      <c r="D10" s="582"/>
      <c r="E10" s="582" t="s">
        <v>8</v>
      </c>
      <c r="F10" s="582"/>
      <c r="G10" s="582"/>
      <c r="H10" s="582"/>
      <c r="I10" s="322">
        <v>6</v>
      </c>
    </row>
    <row r="11" spans="1:9" ht="64.5" customHeight="1" x14ac:dyDescent="0.25">
      <c r="A11" s="578" t="s">
        <v>42</v>
      </c>
      <c r="B11" s="579"/>
      <c r="C11" s="579"/>
      <c r="D11" s="579"/>
      <c r="E11" s="590" t="s">
        <v>1388</v>
      </c>
      <c r="F11" s="590"/>
      <c r="G11" s="590"/>
      <c r="H11" s="590"/>
      <c r="I11" s="84">
        <v>6</v>
      </c>
    </row>
    <row r="12" spans="1:9" ht="29.25" customHeight="1" x14ac:dyDescent="0.25">
      <c r="A12" s="738" t="s">
        <v>378</v>
      </c>
      <c r="B12" s="739"/>
      <c r="C12" s="739"/>
      <c r="D12" s="739"/>
      <c r="E12" s="582" t="s">
        <v>2472</v>
      </c>
      <c r="F12" s="582"/>
      <c r="G12" s="582"/>
      <c r="H12" s="582"/>
      <c r="I12" s="322">
        <v>6</v>
      </c>
    </row>
    <row r="13" spans="1:9" x14ac:dyDescent="0.25">
      <c r="A13" s="581" t="s">
        <v>394</v>
      </c>
      <c r="B13" s="582"/>
      <c r="C13" s="582"/>
      <c r="D13" s="582"/>
      <c r="E13" s="608" t="s">
        <v>2202</v>
      </c>
      <c r="F13" s="608"/>
      <c r="G13" s="608"/>
      <c r="H13" s="608"/>
      <c r="I13" s="322">
        <v>19</v>
      </c>
    </row>
    <row r="14" spans="1:9" x14ac:dyDescent="0.25">
      <c r="A14" s="596" t="s">
        <v>1496</v>
      </c>
      <c r="B14" s="597"/>
      <c r="C14" s="597"/>
      <c r="D14" s="597"/>
      <c r="E14" s="597"/>
      <c r="F14" s="597"/>
      <c r="G14" s="597"/>
      <c r="H14" s="598"/>
      <c r="I14" s="114">
        <f>SUM(I6:I13)</f>
        <v>62</v>
      </c>
    </row>
    <row r="15" spans="1:9" x14ac:dyDescent="0.25">
      <c r="A15" s="585" t="s">
        <v>6</v>
      </c>
      <c r="B15" s="585"/>
      <c r="C15" s="585"/>
      <c r="D15" s="585"/>
      <c r="E15" s="585"/>
      <c r="F15" s="585"/>
      <c r="G15" s="585"/>
      <c r="H15" s="585"/>
      <c r="I15" s="585"/>
    </row>
    <row r="16" spans="1:9" ht="27" customHeight="1" x14ac:dyDescent="0.25">
      <c r="A16" s="586" t="s">
        <v>1860</v>
      </c>
      <c r="B16" s="586"/>
      <c r="C16" s="586"/>
      <c r="D16" s="586"/>
      <c r="E16" s="586"/>
      <c r="F16" s="586"/>
      <c r="G16" s="586"/>
      <c r="H16" s="586"/>
      <c r="I16" s="586"/>
    </row>
    <row r="17" spans="1:9" ht="9.75" customHeight="1" x14ac:dyDescent="0.25">
      <c r="A17" s="585"/>
      <c r="B17" s="585"/>
      <c r="C17" s="585"/>
      <c r="D17" s="585"/>
      <c r="E17" s="585"/>
      <c r="F17" s="585"/>
      <c r="G17" s="585"/>
      <c r="H17" s="585"/>
      <c r="I17" s="585"/>
    </row>
    <row r="18" spans="1:9" x14ac:dyDescent="0.25">
      <c r="A18" s="585" t="s">
        <v>389</v>
      </c>
      <c r="B18" s="585"/>
      <c r="C18" s="585"/>
      <c r="D18" s="585"/>
      <c r="E18" s="585"/>
      <c r="F18" s="585"/>
      <c r="G18" s="585"/>
      <c r="H18" s="585"/>
      <c r="I18" s="585"/>
    </row>
    <row r="19" spans="1:9" s="400" customFormat="1" x14ac:dyDescent="0.25">
      <c r="A19" s="758" t="s">
        <v>2622</v>
      </c>
      <c r="B19" s="758"/>
      <c r="C19" s="758"/>
      <c r="D19" s="758"/>
      <c r="E19" s="405" t="s">
        <v>2195</v>
      </c>
      <c r="F19" s="407"/>
      <c r="G19" s="407"/>
      <c r="H19" s="407"/>
      <c r="I19" s="407"/>
    </row>
    <row r="20" spans="1:9" s="400" customFormat="1" x14ac:dyDescent="0.25">
      <c r="A20" s="758" t="s">
        <v>2623</v>
      </c>
      <c r="B20" s="758"/>
      <c r="C20" s="758"/>
      <c r="D20" s="758"/>
      <c r="E20" s="405" t="s">
        <v>2195</v>
      </c>
      <c r="F20" s="407"/>
      <c r="G20" s="407"/>
      <c r="H20" s="407"/>
      <c r="I20" s="407"/>
    </row>
    <row r="21" spans="1:9" s="400" customFormat="1" x14ac:dyDescent="0.25">
      <c r="A21" s="758" t="s">
        <v>2624</v>
      </c>
      <c r="B21" s="758"/>
      <c r="C21" s="758"/>
      <c r="D21" s="758"/>
      <c r="E21" s="405" t="s">
        <v>2195</v>
      </c>
      <c r="F21" s="407"/>
      <c r="G21" s="407"/>
      <c r="H21" s="407"/>
      <c r="I21" s="407"/>
    </row>
    <row r="22" spans="1:9" x14ac:dyDescent="0.25">
      <c r="A22" s="758" t="s">
        <v>392</v>
      </c>
      <c r="B22" s="758"/>
      <c r="C22" s="758"/>
      <c r="D22" s="758"/>
      <c r="E22" s="113" t="s">
        <v>2195</v>
      </c>
      <c r="F22" s="88"/>
      <c r="G22" s="88"/>
      <c r="H22" s="88"/>
      <c r="I22" s="88"/>
    </row>
    <row r="23" spans="1:9" s="363" customFormat="1" x14ac:dyDescent="0.25">
      <c r="A23" s="758" t="s">
        <v>393</v>
      </c>
      <c r="B23" s="758"/>
      <c r="C23" s="758"/>
      <c r="D23" s="758"/>
      <c r="E23" s="367" t="s">
        <v>2195</v>
      </c>
      <c r="F23" s="368"/>
      <c r="G23" s="368"/>
      <c r="H23" s="368"/>
      <c r="I23" s="368"/>
    </row>
    <row r="24" spans="1:9" x14ac:dyDescent="0.25">
      <c r="A24" s="758" t="s">
        <v>2439</v>
      </c>
      <c r="B24" s="758"/>
      <c r="C24" s="758"/>
      <c r="D24" s="758"/>
      <c r="E24" s="113" t="s">
        <v>2195</v>
      </c>
      <c r="F24" s="88"/>
      <c r="G24" s="88"/>
      <c r="H24" s="88"/>
      <c r="I24" s="88"/>
    </row>
    <row r="25" spans="1:9" x14ac:dyDescent="0.25">
      <c r="A25" s="758" t="s">
        <v>390</v>
      </c>
      <c r="B25" s="758"/>
      <c r="C25" s="758"/>
      <c r="D25" s="758"/>
      <c r="E25" s="113" t="s">
        <v>2195</v>
      </c>
      <c r="F25" s="88"/>
      <c r="G25" s="88"/>
      <c r="H25" s="88"/>
      <c r="I25" s="88"/>
    </row>
    <row r="26" spans="1:9" x14ac:dyDescent="0.25">
      <c r="A26" s="758" t="s">
        <v>391</v>
      </c>
      <c r="B26" s="758"/>
      <c r="C26" s="758"/>
      <c r="D26" s="758"/>
      <c r="E26" s="113" t="s">
        <v>2196</v>
      </c>
      <c r="F26" s="88"/>
      <c r="G26" s="88"/>
      <c r="H26" s="88"/>
      <c r="I26" s="88"/>
    </row>
    <row r="27" spans="1:9" x14ac:dyDescent="0.25">
      <c r="A27" s="607" t="s">
        <v>542</v>
      </c>
      <c r="B27" s="607"/>
      <c r="C27" s="607" t="s">
        <v>1334</v>
      </c>
      <c r="D27" s="607"/>
      <c r="E27" s="88"/>
      <c r="F27" s="88"/>
      <c r="G27" s="88"/>
      <c r="H27" s="88"/>
      <c r="I27" s="88"/>
    </row>
  </sheetData>
  <sheetProtection password="CA9D" sheet="1" objects="1" scenarios="1"/>
  <mergeCells count="37">
    <mergeCell ref="A27:B27"/>
    <mergeCell ref="A15:I15"/>
    <mergeCell ref="A16:I16"/>
    <mergeCell ref="A17:I17"/>
    <mergeCell ref="A22:D22"/>
    <mergeCell ref="A24:D24"/>
    <mergeCell ref="A25:D25"/>
    <mergeCell ref="A26:D26"/>
    <mergeCell ref="C27:D27"/>
    <mergeCell ref="A23:D23"/>
    <mergeCell ref="A19:D19"/>
    <mergeCell ref="A21:D21"/>
    <mergeCell ref="A20:D20"/>
    <mergeCell ref="A13:D13"/>
    <mergeCell ref="E13:H13"/>
    <mergeCell ref="A14:H14"/>
    <mergeCell ref="A18:I18"/>
    <mergeCell ref="A9:D9"/>
    <mergeCell ref="E9:H9"/>
    <mergeCell ref="A11:D11"/>
    <mergeCell ref="E11:H11"/>
    <mergeCell ref="A12:D12"/>
    <mergeCell ref="E12:H12"/>
    <mergeCell ref="A1:I1"/>
    <mergeCell ref="A2:I2"/>
    <mergeCell ref="A5:I5"/>
    <mergeCell ref="A10:D10"/>
    <mergeCell ref="E10:H10"/>
    <mergeCell ref="A3:B3"/>
    <mergeCell ref="C3:I3"/>
    <mergeCell ref="B4:C4"/>
    <mergeCell ref="A6:D6"/>
    <mergeCell ref="E6:H6"/>
    <mergeCell ref="E8:H8"/>
    <mergeCell ref="A7:D7"/>
    <mergeCell ref="E7:H7"/>
    <mergeCell ref="A8:D8"/>
  </mergeCells>
  <phoneticPr fontId="40" type="noConversion"/>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dimension ref="A1:J24"/>
  <sheetViews>
    <sheetView view="pageLayout" workbookViewId="0">
      <selection activeCell="E19" sqref="E19:H19"/>
    </sheetView>
  </sheetViews>
  <sheetFormatPr defaultColWidth="9.140625" defaultRowHeight="15" x14ac:dyDescent="0.25"/>
  <cols>
    <col min="1" max="8" width="9.140625" style="4"/>
    <col min="9" max="9" width="9.140625" style="2"/>
    <col min="10" max="16384" width="9.140625" style="4"/>
  </cols>
  <sheetData>
    <row r="1" spans="1:9" ht="27" customHeight="1" x14ac:dyDescent="0.25">
      <c r="A1" s="495" t="s">
        <v>598</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191</v>
      </c>
      <c r="D3" s="600"/>
      <c r="E3" s="600"/>
      <c r="F3" s="600"/>
      <c r="G3" s="600"/>
      <c r="H3" s="600"/>
      <c r="I3" s="601"/>
    </row>
    <row r="4" spans="1:9" x14ac:dyDescent="0.25">
      <c r="A4" s="82" t="s">
        <v>29</v>
      </c>
      <c r="B4" s="756" t="s">
        <v>320</v>
      </c>
      <c r="C4" s="756"/>
      <c r="D4" s="756"/>
      <c r="E4" s="756"/>
      <c r="F4" s="93"/>
      <c r="G4" s="93"/>
      <c r="H4" s="93"/>
      <c r="I4" s="84"/>
    </row>
    <row r="5" spans="1:9" x14ac:dyDescent="0.25">
      <c r="A5" s="609"/>
      <c r="B5" s="610"/>
      <c r="C5" s="610"/>
      <c r="D5" s="610"/>
      <c r="E5" s="610"/>
      <c r="F5" s="610"/>
      <c r="G5" s="610"/>
      <c r="H5" s="610"/>
      <c r="I5" s="611"/>
    </row>
    <row r="6" spans="1:9" x14ac:dyDescent="0.25">
      <c r="A6" s="578" t="s">
        <v>13</v>
      </c>
      <c r="B6" s="579"/>
      <c r="C6" s="579"/>
      <c r="D6" s="579"/>
      <c r="E6" s="582" t="s">
        <v>375</v>
      </c>
      <c r="F6" s="582"/>
      <c r="G6" s="582"/>
      <c r="H6" s="582"/>
      <c r="I6" s="84">
        <v>3</v>
      </c>
    </row>
    <row r="7" spans="1:9" x14ac:dyDescent="0.25">
      <c r="A7" s="631" t="s">
        <v>325</v>
      </c>
      <c r="B7" s="580"/>
      <c r="C7" s="580"/>
      <c r="D7" s="580"/>
      <c r="E7" s="580" t="s">
        <v>109</v>
      </c>
      <c r="F7" s="580"/>
      <c r="G7" s="580"/>
      <c r="H7" s="580"/>
      <c r="I7" s="106">
        <v>8</v>
      </c>
    </row>
    <row r="8" spans="1:9" x14ac:dyDescent="0.25">
      <c r="A8" s="581" t="s">
        <v>1968</v>
      </c>
      <c r="B8" s="582"/>
      <c r="C8" s="582"/>
      <c r="D8" s="582"/>
      <c r="E8" s="582" t="s">
        <v>1967</v>
      </c>
      <c r="F8" s="582"/>
      <c r="G8" s="582"/>
      <c r="H8" s="582"/>
      <c r="I8" s="84">
        <v>3</v>
      </c>
    </row>
    <row r="9" spans="1:9" x14ac:dyDescent="0.25">
      <c r="A9" s="631" t="s">
        <v>323</v>
      </c>
      <c r="B9" s="580"/>
      <c r="C9" s="580"/>
      <c r="D9" s="580"/>
      <c r="E9" s="580" t="s">
        <v>97</v>
      </c>
      <c r="F9" s="580"/>
      <c r="G9" s="580"/>
      <c r="H9" s="580"/>
      <c r="I9" s="106">
        <v>8</v>
      </c>
    </row>
    <row r="10" spans="1:9" ht="15" customHeight="1" x14ac:dyDescent="0.25">
      <c r="A10" s="581" t="s">
        <v>342</v>
      </c>
      <c r="B10" s="582"/>
      <c r="C10" s="582"/>
      <c r="D10" s="582"/>
      <c r="E10" s="582" t="s">
        <v>8</v>
      </c>
      <c r="F10" s="582"/>
      <c r="G10" s="582"/>
      <c r="H10" s="582"/>
      <c r="I10" s="84">
        <v>6</v>
      </c>
    </row>
    <row r="11" spans="1:9" ht="30" customHeight="1" x14ac:dyDescent="0.25">
      <c r="A11" s="578" t="s">
        <v>10</v>
      </c>
      <c r="B11" s="579"/>
      <c r="C11" s="579"/>
      <c r="D11" s="579"/>
      <c r="E11" s="582" t="s">
        <v>71</v>
      </c>
      <c r="F11" s="582"/>
      <c r="G11" s="582"/>
      <c r="H11" s="582"/>
      <c r="I11" s="84">
        <v>3</v>
      </c>
    </row>
    <row r="12" spans="1:9" x14ac:dyDescent="0.25">
      <c r="A12" s="578" t="s">
        <v>376</v>
      </c>
      <c r="B12" s="579"/>
      <c r="C12" s="579"/>
      <c r="D12" s="579"/>
      <c r="E12" s="582" t="s">
        <v>186</v>
      </c>
      <c r="F12" s="582"/>
      <c r="G12" s="582"/>
      <c r="H12" s="582"/>
      <c r="I12" s="84">
        <v>3</v>
      </c>
    </row>
    <row r="13" spans="1:9" ht="30" customHeight="1" x14ac:dyDescent="0.25">
      <c r="A13" s="578" t="s">
        <v>11</v>
      </c>
      <c r="B13" s="579"/>
      <c r="C13" s="579"/>
      <c r="D13" s="579"/>
      <c r="E13" s="582" t="s">
        <v>148</v>
      </c>
      <c r="F13" s="582"/>
      <c r="G13" s="582"/>
      <c r="H13" s="582"/>
      <c r="I13" s="84">
        <v>3</v>
      </c>
    </row>
    <row r="14" spans="1:9" x14ac:dyDescent="0.25">
      <c r="A14" s="581" t="s">
        <v>381</v>
      </c>
      <c r="B14" s="582"/>
      <c r="C14" s="582"/>
      <c r="D14" s="582"/>
      <c r="E14" s="582" t="s">
        <v>380</v>
      </c>
      <c r="F14" s="582"/>
      <c r="G14" s="582"/>
      <c r="H14" s="582"/>
      <c r="I14" s="84">
        <v>1</v>
      </c>
    </row>
    <row r="15" spans="1:9" ht="15" customHeight="1" x14ac:dyDescent="0.25">
      <c r="A15" s="578" t="s">
        <v>378</v>
      </c>
      <c r="B15" s="579"/>
      <c r="C15" s="579"/>
      <c r="D15" s="579"/>
      <c r="E15" s="582" t="s">
        <v>379</v>
      </c>
      <c r="F15" s="582"/>
      <c r="G15" s="582"/>
      <c r="H15" s="582"/>
      <c r="I15" s="84">
        <v>6</v>
      </c>
    </row>
    <row r="16" spans="1:9" x14ac:dyDescent="0.25">
      <c r="A16" s="613" t="s">
        <v>377</v>
      </c>
      <c r="B16" s="614"/>
      <c r="C16" s="614"/>
      <c r="D16" s="614"/>
      <c r="E16" s="580" t="s">
        <v>187</v>
      </c>
      <c r="F16" s="580"/>
      <c r="G16" s="580"/>
      <c r="H16" s="580"/>
      <c r="I16" s="84">
        <v>3</v>
      </c>
    </row>
    <row r="17" spans="1:10" x14ac:dyDescent="0.25">
      <c r="A17" s="581" t="s">
        <v>337</v>
      </c>
      <c r="B17" s="582"/>
      <c r="C17" s="582"/>
      <c r="D17" s="582"/>
      <c r="E17" s="582" t="s">
        <v>135</v>
      </c>
      <c r="F17" s="582"/>
      <c r="G17" s="582"/>
      <c r="H17" s="582"/>
      <c r="I17" s="84">
        <v>4</v>
      </c>
    </row>
    <row r="18" spans="1:10" x14ac:dyDescent="0.25">
      <c r="A18" s="581" t="s">
        <v>341</v>
      </c>
      <c r="B18" s="582"/>
      <c r="C18" s="582"/>
      <c r="D18" s="582"/>
      <c r="E18" s="582" t="s">
        <v>9</v>
      </c>
      <c r="F18" s="582"/>
      <c r="G18" s="582"/>
      <c r="H18" s="582"/>
      <c r="I18" s="84">
        <v>3</v>
      </c>
    </row>
    <row r="19" spans="1:10" ht="30" customHeight="1" x14ac:dyDescent="0.25">
      <c r="A19" s="738" t="s">
        <v>382</v>
      </c>
      <c r="B19" s="739"/>
      <c r="C19" s="739"/>
      <c r="D19" s="739"/>
      <c r="E19" s="759" t="s">
        <v>2200</v>
      </c>
      <c r="F19" s="759"/>
      <c r="G19" s="759"/>
      <c r="H19" s="759"/>
      <c r="I19" s="105">
        <v>3</v>
      </c>
      <c r="J19" s="26"/>
    </row>
    <row r="20" spans="1:10" x14ac:dyDescent="0.25">
      <c r="A20" s="702" t="s">
        <v>4</v>
      </c>
      <c r="B20" s="703"/>
      <c r="C20" s="703"/>
      <c r="D20" s="703"/>
      <c r="E20" s="703"/>
      <c r="F20" s="703"/>
      <c r="G20" s="703"/>
      <c r="H20" s="703"/>
      <c r="I20" s="115">
        <v>5</v>
      </c>
    </row>
    <row r="21" spans="1:10" x14ac:dyDescent="0.25">
      <c r="A21" s="596" t="s">
        <v>1363</v>
      </c>
      <c r="B21" s="597"/>
      <c r="C21" s="597"/>
      <c r="D21" s="597"/>
      <c r="E21" s="597"/>
      <c r="F21" s="597"/>
      <c r="G21" s="597"/>
      <c r="H21" s="598"/>
      <c r="I21" s="87">
        <f>SUM(I6:I20)</f>
        <v>62</v>
      </c>
    </row>
    <row r="22" spans="1:10" x14ac:dyDescent="0.25">
      <c r="A22" s="585" t="s">
        <v>6</v>
      </c>
      <c r="B22" s="585"/>
      <c r="C22" s="585"/>
      <c r="D22" s="585"/>
      <c r="E22" s="585"/>
      <c r="F22" s="585"/>
      <c r="G22" s="585"/>
      <c r="H22" s="585"/>
      <c r="I22" s="585"/>
    </row>
    <row r="23" spans="1:10" ht="27" customHeight="1" x14ac:dyDescent="0.25">
      <c r="A23" s="586" t="s">
        <v>1860</v>
      </c>
      <c r="B23" s="586"/>
      <c r="C23" s="586"/>
      <c r="D23" s="586"/>
      <c r="E23" s="586"/>
      <c r="F23" s="586"/>
      <c r="G23" s="586"/>
      <c r="H23" s="586"/>
      <c r="I23" s="586"/>
    </row>
    <row r="24" spans="1:10" x14ac:dyDescent="0.25">
      <c r="A24" s="607" t="s">
        <v>542</v>
      </c>
      <c r="B24" s="607"/>
      <c r="C24" s="607" t="s">
        <v>1334</v>
      </c>
      <c r="D24" s="607"/>
      <c r="E24" s="88"/>
      <c r="F24" s="88"/>
      <c r="G24" s="88"/>
      <c r="H24" s="88"/>
      <c r="I24" s="94"/>
    </row>
  </sheetData>
  <sheetProtection password="CA9D" sheet="1" objects="1" scenarios="1"/>
  <mergeCells count="41">
    <mergeCell ref="C24:D24"/>
    <mergeCell ref="A24:B24"/>
    <mergeCell ref="A6:D6"/>
    <mergeCell ref="E6:H6"/>
    <mergeCell ref="A1:I1"/>
    <mergeCell ref="A2:I2"/>
    <mergeCell ref="A5:I5"/>
    <mergeCell ref="A10:D10"/>
    <mergeCell ref="E10:H10"/>
    <mergeCell ref="A18:D18"/>
    <mergeCell ref="E18:H18"/>
    <mergeCell ref="A13:D13"/>
    <mergeCell ref="A3:B3"/>
    <mergeCell ref="C3:I3"/>
    <mergeCell ref="B4:E4"/>
    <mergeCell ref="A19:D19"/>
    <mergeCell ref="A23:I23"/>
    <mergeCell ref="A20:D20"/>
    <mergeCell ref="E20:H20"/>
    <mergeCell ref="E19:H19"/>
    <mergeCell ref="A7:D7"/>
    <mergeCell ref="E7:H7"/>
    <mergeCell ref="A17:D17"/>
    <mergeCell ref="E17:H17"/>
    <mergeCell ref="A9:D9"/>
    <mergeCell ref="E9:H9"/>
    <mergeCell ref="A16:D16"/>
    <mergeCell ref="E16:H16"/>
    <mergeCell ref="E13:H13"/>
    <mergeCell ref="A8:D8"/>
    <mergeCell ref="E8:H8"/>
    <mergeCell ref="A14:D14"/>
    <mergeCell ref="E11:H11"/>
    <mergeCell ref="A21:H21"/>
    <mergeCell ref="A15:D15"/>
    <mergeCell ref="E15:H15"/>
    <mergeCell ref="A22:I22"/>
    <mergeCell ref="E14:H14"/>
    <mergeCell ref="A12:D12"/>
    <mergeCell ref="E12:H12"/>
    <mergeCell ref="A11:D11"/>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dimension ref="A1:I23"/>
  <sheetViews>
    <sheetView view="pageLayout" workbookViewId="0">
      <selection activeCell="E26" sqref="E26"/>
    </sheetView>
  </sheetViews>
  <sheetFormatPr defaultColWidth="9.140625" defaultRowHeight="15" x14ac:dyDescent="0.25"/>
  <cols>
    <col min="1" max="8" width="9.140625" style="4"/>
    <col min="9" max="9" width="9.140625" style="2"/>
    <col min="10" max="16384" width="9.140625" style="4"/>
  </cols>
  <sheetData>
    <row r="1" spans="1:9" ht="30" customHeight="1" x14ac:dyDescent="0.25">
      <c r="A1" s="495" t="s">
        <v>598</v>
      </c>
      <c r="B1" s="495"/>
      <c r="C1" s="495"/>
      <c r="D1" s="495"/>
      <c r="E1" s="495"/>
      <c r="F1" s="495"/>
      <c r="G1" s="495"/>
      <c r="H1" s="495"/>
      <c r="I1" s="495"/>
    </row>
    <row r="2" spans="1:9" x14ac:dyDescent="0.25">
      <c r="A2" s="495" t="s">
        <v>384</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756" t="s">
        <v>1109</v>
      </c>
      <c r="C4" s="756"/>
      <c r="D4" s="93"/>
      <c r="E4" s="93"/>
      <c r="F4" s="93"/>
      <c r="G4" s="93"/>
      <c r="H4" s="93"/>
      <c r="I4" s="84"/>
    </row>
    <row r="5" spans="1:9" x14ac:dyDescent="0.25">
      <c r="A5" s="609"/>
      <c r="B5" s="610"/>
      <c r="C5" s="610"/>
      <c r="D5" s="610"/>
      <c r="E5" s="610"/>
      <c r="F5" s="610"/>
      <c r="G5" s="610"/>
      <c r="H5" s="610"/>
      <c r="I5" s="611"/>
    </row>
    <row r="6" spans="1:9" ht="29.25" customHeight="1" x14ac:dyDescent="0.25">
      <c r="A6" s="738" t="s">
        <v>13</v>
      </c>
      <c r="B6" s="739"/>
      <c r="C6" s="739"/>
      <c r="D6" s="739"/>
      <c r="E6" s="739" t="s">
        <v>72</v>
      </c>
      <c r="F6" s="739"/>
      <c r="G6" s="739"/>
      <c r="H6" s="739"/>
      <c r="I6" s="105">
        <v>3</v>
      </c>
    </row>
    <row r="7" spans="1:9" ht="15" customHeight="1" x14ac:dyDescent="0.25">
      <c r="A7" s="581" t="s">
        <v>544</v>
      </c>
      <c r="B7" s="582"/>
      <c r="C7" s="582"/>
      <c r="D7" s="582"/>
      <c r="E7" s="590" t="s">
        <v>2016</v>
      </c>
      <c r="F7" s="590"/>
      <c r="G7" s="590"/>
      <c r="H7" s="590"/>
      <c r="I7" s="111">
        <v>16</v>
      </c>
    </row>
    <row r="8" spans="1:9" s="282" customFormat="1" x14ac:dyDescent="0.25">
      <c r="A8" s="631" t="s">
        <v>2017</v>
      </c>
      <c r="B8" s="580"/>
      <c r="C8" s="580"/>
      <c r="D8" s="580"/>
      <c r="E8" s="580" t="s">
        <v>109</v>
      </c>
      <c r="F8" s="580"/>
      <c r="G8" s="580"/>
      <c r="H8" s="580"/>
      <c r="I8" s="106"/>
    </row>
    <row r="9" spans="1:9" x14ac:dyDescent="0.25">
      <c r="A9" s="581" t="s">
        <v>2019</v>
      </c>
      <c r="B9" s="582"/>
      <c r="C9" s="582"/>
      <c r="D9" s="582"/>
      <c r="E9" s="582" t="s">
        <v>386</v>
      </c>
      <c r="F9" s="582"/>
      <c r="G9" s="582"/>
      <c r="H9" s="582"/>
      <c r="I9" s="84"/>
    </row>
    <row r="10" spans="1:9" x14ac:dyDescent="0.25">
      <c r="A10" s="631" t="s">
        <v>2020</v>
      </c>
      <c r="B10" s="580"/>
      <c r="C10" s="580"/>
      <c r="D10" s="580"/>
      <c r="E10" s="580" t="s">
        <v>97</v>
      </c>
      <c r="F10" s="580"/>
      <c r="G10" s="580"/>
      <c r="H10" s="580"/>
      <c r="I10" s="106"/>
    </row>
    <row r="11" spans="1:9" ht="15" customHeight="1" x14ac:dyDescent="0.25">
      <c r="A11" s="581" t="s">
        <v>342</v>
      </c>
      <c r="B11" s="582"/>
      <c r="C11" s="582"/>
      <c r="D11" s="582"/>
      <c r="E11" s="582" t="s">
        <v>8</v>
      </c>
      <c r="F11" s="582"/>
      <c r="G11" s="582"/>
      <c r="H11" s="582"/>
      <c r="I11" s="84">
        <v>6</v>
      </c>
    </row>
    <row r="12" spans="1:9" ht="28.5" customHeight="1" x14ac:dyDescent="0.25">
      <c r="A12" s="738" t="s">
        <v>10</v>
      </c>
      <c r="B12" s="739"/>
      <c r="C12" s="739"/>
      <c r="D12" s="739"/>
      <c r="E12" s="590" t="s">
        <v>71</v>
      </c>
      <c r="F12" s="590"/>
      <c r="G12" s="590"/>
      <c r="H12" s="590"/>
      <c r="I12" s="105">
        <v>6</v>
      </c>
    </row>
    <row r="13" spans="1:9" ht="30" customHeight="1" x14ac:dyDescent="0.25">
      <c r="A13" s="738" t="s">
        <v>11</v>
      </c>
      <c r="B13" s="739"/>
      <c r="C13" s="739"/>
      <c r="D13" s="739"/>
      <c r="E13" s="590" t="s">
        <v>839</v>
      </c>
      <c r="F13" s="590"/>
      <c r="G13" s="590"/>
      <c r="H13" s="590"/>
      <c r="I13" s="105">
        <v>6</v>
      </c>
    </row>
    <row r="14" spans="1:9" x14ac:dyDescent="0.25">
      <c r="A14" s="578" t="s">
        <v>387</v>
      </c>
      <c r="B14" s="579"/>
      <c r="C14" s="579"/>
      <c r="D14" s="579"/>
      <c r="E14" s="582" t="s">
        <v>388</v>
      </c>
      <c r="F14" s="582"/>
      <c r="G14" s="582"/>
      <c r="H14" s="582"/>
      <c r="I14" s="84">
        <v>3</v>
      </c>
    </row>
    <row r="15" spans="1:9" x14ac:dyDescent="0.25">
      <c r="A15" s="581" t="s">
        <v>337</v>
      </c>
      <c r="B15" s="582"/>
      <c r="C15" s="582"/>
      <c r="D15" s="582"/>
      <c r="E15" s="582" t="s">
        <v>135</v>
      </c>
      <c r="F15" s="582"/>
      <c r="G15" s="582"/>
      <c r="H15" s="582"/>
      <c r="I15" s="84">
        <v>4</v>
      </c>
    </row>
    <row r="16" spans="1:9" x14ac:dyDescent="0.25">
      <c r="A16" s="738" t="s">
        <v>194</v>
      </c>
      <c r="B16" s="739"/>
      <c r="C16" s="739"/>
      <c r="D16" s="739"/>
      <c r="E16" s="590" t="s">
        <v>12</v>
      </c>
      <c r="F16" s="590"/>
      <c r="G16" s="590"/>
      <c r="H16" s="590"/>
      <c r="I16" s="105">
        <v>3</v>
      </c>
    </row>
    <row r="17" spans="1:9" x14ac:dyDescent="0.25">
      <c r="A17" s="631" t="s">
        <v>613</v>
      </c>
      <c r="B17" s="580"/>
      <c r="C17" s="580"/>
      <c r="D17" s="580"/>
      <c r="E17" s="591" t="s">
        <v>1124</v>
      </c>
      <c r="F17" s="591"/>
      <c r="G17" s="591"/>
      <c r="H17" s="591"/>
      <c r="I17" s="103">
        <v>3</v>
      </c>
    </row>
    <row r="18" spans="1:9" x14ac:dyDescent="0.25">
      <c r="A18" s="631" t="s">
        <v>562</v>
      </c>
      <c r="B18" s="580"/>
      <c r="C18" s="580"/>
      <c r="D18" s="580"/>
      <c r="E18" s="760"/>
      <c r="F18" s="760"/>
      <c r="G18" s="760"/>
      <c r="H18" s="760"/>
      <c r="I18" s="103">
        <v>3</v>
      </c>
    </row>
    <row r="19" spans="1:9" x14ac:dyDescent="0.25">
      <c r="A19" s="581" t="s">
        <v>4</v>
      </c>
      <c r="B19" s="582"/>
      <c r="C19" s="582"/>
      <c r="D19" s="582"/>
      <c r="E19" s="582"/>
      <c r="F19" s="582"/>
      <c r="G19" s="582"/>
      <c r="H19" s="582"/>
      <c r="I19" s="84">
        <v>6</v>
      </c>
    </row>
    <row r="20" spans="1:9" x14ac:dyDescent="0.25">
      <c r="A20" s="596" t="s">
        <v>1493</v>
      </c>
      <c r="B20" s="597"/>
      <c r="C20" s="597"/>
      <c r="D20" s="597"/>
      <c r="E20" s="597"/>
      <c r="F20" s="597"/>
      <c r="G20" s="597"/>
      <c r="H20" s="598"/>
      <c r="I20" s="87">
        <f>SUM(I6:I19)</f>
        <v>59</v>
      </c>
    </row>
    <row r="21" spans="1:9" x14ac:dyDescent="0.25">
      <c r="A21" s="585" t="s">
        <v>6</v>
      </c>
      <c r="B21" s="585"/>
      <c r="C21" s="585"/>
      <c r="D21" s="585"/>
      <c r="E21" s="585"/>
      <c r="F21" s="585"/>
      <c r="G21" s="585"/>
      <c r="H21" s="585"/>
      <c r="I21" s="585"/>
    </row>
    <row r="22" spans="1:9" ht="28.5" customHeight="1" x14ac:dyDescent="0.25">
      <c r="A22" s="586" t="s">
        <v>1860</v>
      </c>
      <c r="B22" s="586"/>
      <c r="C22" s="586"/>
      <c r="D22" s="586"/>
      <c r="E22" s="586"/>
      <c r="F22" s="586"/>
      <c r="G22" s="586"/>
      <c r="H22" s="586"/>
      <c r="I22" s="586"/>
    </row>
    <row r="23" spans="1:9" x14ac:dyDescent="0.25">
      <c r="A23" s="607" t="s">
        <v>542</v>
      </c>
      <c r="B23" s="607"/>
      <c r="C23" s="607" t="s">
        <v>1334</v>
      </c>
      <c r="D23" s="607"/>
      <c r="E23" s="88"/>
      <c r="F23" s="88"/>
      <c r="G23" s="88"/>
      <c r="H23" s="88"/>
      <c r="I23" s="94"/>
    </row>
  </sheetData>
  <sheetProtection password="CA9D" sheet="1" objects="1" scenarios="1"/>
  <mergeCells count="39">
    <mergeCell ref="A14:D14"/>
    <mergeCell ref="E14:H14"/>
    <mergeCell ref="A7:D7"/>
    <mergeCell ref="E7:H7"/>
    <mergeCell ref="A8:D8"/>
    <mergeCell ref="A12:D12"/>
    <mergeCell ref="E12:H12"/>
    <mergeCell ref="A13:D13"/>
    <mergeCell ref="E13:H13"/>
    <mergeCell ref="A15:D15"/>
    <mergeCell ref="E15:H15"/>
    <mergeCell ref="A17:D17"/>
    <mergeCell ref="E17:H17"/>
    <mergeCell ref="A22:I22"/>
    <mergeCell ref="A19:D19"/>
    <mergeCell ref="E19:H19"/>
    <mergeCell ref="A21:I21"/>
    <mergeCell ref="E18:H18"/>
    <mergeCell ref="A20:H20"/>
    <mergeCell ref="C23:D23"/>
    <mergeCell ref="A23:B23"/>
    <mergeCell ref="A16:D16"/>
    <mergeCell ref="E16:H16"/>
    <mergeCell ref="A18:D18"/>
    <mergeCell ref="A1:I1"/>
    <mergeCell ref="A2:I2"/>
    <mergeCell ref="A5:I5"/>
    <mergeCell ref="A11:D11"/>
    <mergeCell ref="E11:H11"/>
    <mergeCell ref="A3:B3"/>
    <mergeCell ref="C3:I3"/>
    <mergeCell ref="B4:C4"/>
    <mergeCell ref="A10:D10"/>
    <mergeCell ref="E10:H10"/>
    <mergeCell ref="A9:D9"/>
    <mergeCell ref="E9:H9"/>
    <mergeCell ref="E8:H8"/>
    <mergeCell ref="A6:D6"/>
    <mergeCell ref="E6:H6"/>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workbookViewId="0">
      <selection sqref="A1:I1"/>
    </sheetView>
  </sheetViews>
  <sheetFormatPr defaultColWidth="9.140625" defaultRowHeight="15" x14ac:dyDescent="0.25"/>
  <cols>
    <col min="1" max="8" width="9.140625" style="348"/>
    <col min="9" max="9" width="9.140625" style="352"/>
    <col min="10" max="16384" width="9.140625" style="348"/>
  </cols>
  <sheetData>
    <row r="1" spans="1:9" ht="29.25" customHeight="1" x14ac:dyDescent="0.25">
      <c r="A1" s="495" t="s">
        <v>1436</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320</v>
      </c>
      <c r="C4" s="737"/>
      <c r="D4" s="737"/>
      <c r="E4" s="737"/>
      <c r="F4" s="349"/>
      <c r="G4" s="349"/>
      <c r="H4" s="349"/>
      <c r="I4" s="84"/>
    </row>
    <row r="5" spans="1:9" x14ac:dyDescent="0.25">
      <c r="A5" s="609"/>
      <c r="B5" s="610"/>
      <c r="C5" s="610"/>
      <c r="D5" s="610"/>
      <c r="E5" s="610"/>
      <c r="F5" s="610"/>
      <c r="G5" s="610"/>
      <c r="H5" s="610"/>
      <c r="I5" s="611"/>
    </row>
    <row r="6" spans="1:9" ht="32.25" customHeight="1" x14ac:dyDescent="0.25">
      <c r="A6" s="578" t="s">
        <v>311</v>
      </c>
      <c r="B6" s="579"/>
      <c r="C6" s="579"/>
      <c r="D6" s="579"/>
      <c r="E6" s="582" t="s">
        <v>2230</v>
      </c>
      <c r="F6" s="582"/>
      <c r="G6" s="582"/>
      <c r="H6" s="582"/>
      <c r="I6" s="84">
        <v>3</v>
      </c>
    </row>
    <row r="7" spans="1:9" ht="15" customHeight="1" x14ac:dyDescent="0.25">
      <c r="A7" s="754" t="s">
        <v>325</v>
      </c>
      <c r="B7" s="590"/>
      <c r="C7" s="590"/>
      <c r="D7" s="590"/>
      <c r="E7" s="590" t="s">
        <v>109</v>
      </c>
      <c r="F7" s="590"/>
      <c r="G7" s="590"/>
      <c r="H7" s="590"/>
      <c r="I7" s="111">
        <v>8</v>
      </c>
    </row>
    <row r="8" spans="1:9" ht="15" customHeight="1" x14ac:dyDescent="0.25">
      <c r="A8" s="754" t="s">
        <v>331</v>
      </c>
      <c r="B8" s="590"/>
      <c r="C8" s="590"/>
      <c r="D8" s="590"/>
      <c r="E8" s="590" t="s">
        <v>98</v>
      </c>
      <c r="F8" s="590"/>
      <c r="G8" s="590"/>
      <c r="H8" s="590"/>
      <c r="I8" s="111">
        <v>4</v>
      </c>
    </row>
    <row r="9" spans="1:9" x14ac:dyDescent="0.25">
      <c r="A9" s="754" t="s">
        <v>396</v>
      </c>
      <c r="B9" s="590"/>
      <c r="C9" s="590"/>
      <c r="D9" s="590"/>
      <c r="E9" s="590" t="s">
        <v>397</v>
      </c>
      <c r="F9" s="590"/>
      <c r="G9" s="590"/>
      <c r="H9" s="590"/>
      <c r="I9" s="111">
        <v>4</v>
      </c>
    </row>
    <row r="10" spans="1:9" x14ac:dyDescent="0.25">
      <c r="A10" s="754" t="s">
        <v>323</v>
      </c>
      <c r="B10" s="590"/>
      <c r="C10" s="590"/>
      <c r="D10" s="590"/>
      <c r="E10" s="590" t="s">
        <v>97</v>
      </c>
      <c r="F10" s="590"/>
      <c r="G10" s="590"/>
      <c r="H10" s="590"/>
      <c r="I10" s="111">
        <v>8</v>
      </c>
    </row>
    <row r="11" spans="1:9" x14ac:dyDescent="0.25">
      <c r="A11" s="754" t="s">
        <v>324</v>
      </c>
      <c r="B11" s="590"/>
      <c r="C11" s="590"/>
      <c r="D11" s="590"/>
      <c r="E11" s="590" t="s">
        <v>309</v>
      </c>
      <c r="F11" s="590"/>
      <c r="G11" s="590"/>
      <c r="H11" s="590"/>
      <c r="I11" s="111">
        <v>8</v>
      </c>
    </row>
    <row r="12" spans="1:9" ht="29.25" customHeight="1" x14ac:dyDescent="0.25">
      <c r="A12" s="578" t="s">
        <v>2210</v>
      </c>
      <c r="B12" s="579"/>
      <c r="C12" s="579"/>
      <c r="D12" s="579"/>
      <c r="E12" s="590" t="s">
        <v>2231</v>
      </c>
      <c r="F12" s="590"/>
      <c r="G12" s="590"/>
      <c r="H12" s="590"/>
      <c r="I12" s="84">
        <v>3</v>
      </c>
    </row>
    <row r="13" spans="1:9" x14ac:dyDescent="0.25">
      <c r="A13" s="581" t="s">
        <v>342</v>
      </c>
      <c r="B13" s="582"/>
      <c r="C13" s="582"/>
      <c r="D13" s="582"/>
      <c r="E13" s="582" t="s">
        <v>8</v>
      </c>
      <c r="F13" s="582"/>
      <c r="G13" s="582"/>
      <c r="H13" s="582"/>
      <c r="I13" s="84">
        <v>6</v>
      </c>
    </row>
    <row r="14" spans="1:9" x14ac:dyDescent="0.25">
      <c r="A14" s="578" t="s">
        <v>2</v>
      </c>
      <c r="B14" s="579"/>
      <c r="C14" s="579"/>
      <c r="D14" s="579"/>
      <c r="E14" s="591" t="s">
        <v>2232</v>
      </c>
      <c r="F14" s="591"/>
      <c r="G14" s="591"/>
      <c r="H14" s="591"/>
      <c r="I14" s="84">
        <v>6</v>
      </c>
    </row>
    <row r="15" spans="1:9" x14ac:dyDescent="0.25">
      <c r="A15" s="578" t="s">
        <v>45</v>
      </c>
      <c r="B15" s="579"/>
      <c r="C15" s="579"/>
      <c r="D15" s="579"/>
      <c r="E15" s="582" t="s">
        <v>398</v>
      </c>
      <c r="F15" s="582"/>
      <c r="G15" s="582"/>
      <c r="H15" s="582"/>
      <c r="I15" s="84">
        <v>3</v>
      </c>
    </row>
    <row r="16" spans="1:9" ht="48" customHeight="1" x14ac:dyDescent="0.25">
      <c r="A16" s="578" t="s">
        <v>1754</v>
      </c>
      <c r="B16" s="579"/>
      <c r="C16" s="579"/>
      <c r="D16" s="579"/>
      <c r="E16" s="579" t="s">
        <v>2318</v>
      </c>
      <c r="F16" s="579"/>
      <c r="G16" s="579"/>
      <c r="H16" s="579"/>
      <c r="I16" s="84">
        <v>6</v>
      </c>
    </row>
    <row r="17" spans="1:9" x14ac:dyDescent="0.25">
      <c r="A17" s="581" t="s">
        <v>341</v>
      </c>
      <c r="B17" s="582"/>
      <c r="C17" s="582"/>
      <c r="D17" s="582"/>
      <c r="E17" s="582" t="s">
        <v>9</v>
      </c>
      <c r="F17" s="582"/>
      <c r="G17" s="582"/>
      <c r="H17" s="582"/>
      <c r="I17" s="84">
        <v>3</v>
      </c>
    </row>
    <row r="18" spans="1:9" x14ac:dyDescent="0.25">
      <c r="A18" s="596" t="s">
        <v>1367</v>
      </c>
      <c r="B18" s="597"/>
      <c r="C18" s="597"/>
      <c r="D18" s="597"/>
      <c r="E18" s="597"/>
      <c r="F18" s="597"/>
      <c r="G18" s="597"/>
      <c r="H18" s="598"/>
      <c r="I18" s="87">
        <f>SUM(I6:I17)</f>
        <v>62</v>
      </c>
    </row>
    <row r="19" spans="1:9" x14ac:dyDescent="0.25">
      <c r="A19" s="585" t="s">
        <v>6</v>
      </c>
      <c r="B19" s="585"/>
      <c r="C19" s="585"/>
      <c r="D19" s="585"/>
      <c r="E19" s="585"/>
      <c r="F19" s="585"/>
      <c r="G19" s="585"/>
      <c r="H19" s="585"/>
      <c r="I19" s="585"/>
    </row>
    <row r="20" spans="1:9" ht="46.5" customHeight="1" x14ac:dyDescent="0.25">
      <c r="A20" s="736" t="s">
        <v>2224</v>
      </c>
      <c r="B20" s="736"/>
      <c r="C20" s="736"/>
      <c r="D20" s="736"/>
      <c r="E20" s="736"/>
      <c r="F20" s="736"/>
      <c r="G20" s="736"/>
      <c r="H20" s="736"/>
      <c r="I20" s="736"/>
    </row>
    <row r="21" spans="1:9" ht="48.75" customHeight="1" x14ac:dyDescent="0.25">
      <c r="A21" s="586" t="s">
        <v>2209</v>
      </c>
      <c r="B21" s="586"/>
      <c r="C21" s="586"/>
      <c r="D21" s="586"/>
      <c r="E21" s="586"/>
      <c r="F21" s="586"/>
      <c r="G21" s="586"/>
      <c r="H21" s="586"/>
      <c r="I21" s="586"/>
    </row>
    <row r="22" spans="1:9" x14ac:dyDescent="0.25">
      <c r="A22" s="607" t="s">
        <v>542</v>
      </c>
      <c r="B22" s="607"/>
      <c r="C22" s="607" t="s">
        <v>1334</v>
      </c>
      <c r="D22" s="607"/>
      <c r="E22" s="354"/>
      <c r="F22" s="354"/>
      <c r="G22" s="354"/>
      <c r="H22" s="354"/>
      <c r="I22" s="94"/>
    </row>
  </sheetData>
  <sheetProtection password="CA9D" sheet="1" objects="1" scenarios="1"/>
  <mergeCells count="36">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21:I21"/>
    <mergeCell ref="A22:B22"/>
    <mergeCell ref="C22:D22"/>
    <mergeCell ref="A17:D17"/>
    <mergeCell ref="E17:H17"/>
    <mergeCell ref="A18:H18"/>
    <mergeCell ref="A19:I19"/>
    <mergeCell ref="A20:I20"/>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view="pageLayout" workbookViewId="0">
      <selection sqref="A1:I1"/>
    </sheetView>
  </sheetViews>
  <sheetFormatPr defaultColWidth="9.140625" defaultRowHeight="15" x14ac:dyDescent="0.25"/>
  <cols>
    <col min="1" max="8" width="9.140625" style="379"/>
    <col min="9" max="9" width="9.140625" style="382"/>
    <col min="10" max="16384" width="9.140625" style="379"/>
  </cols>
  <sheetData>
    <row r="1" spans="1:9" x14ac:dyDescent="0.25">
      <c r="A1" s="495" t="s">
        <v>2488</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443</v>
      </c>
      <c r="D3" s="600"/>
      <c r="E3" s="600"/>
      <c r="F3" s="600"/>
      <c r="G3" s="600"/>
      <c r="H3" s="600"/>
      <c r="I3" s="601"/>
    </row>
    <row r="4" spans="1:9" x14ac:dyDescent="0.25">
      <c r="A4" s="82" t="s">
        <v>29</v>
      </c>
      <c r="B4" s="737" t="s">
        <v>318</v>
      </c>
      <c r="C4" s="737"/>
      <c r="D4" s="737"/>
      <c r="E4" s="737"/>
      <c r="F4" s="380"/>
      <c r="G4" s="380"/>
      <c r="H4" s="380"/>
      <c r="I4" s="84"/>
    </row>
    <row r="5" spans="1:9" s="9" customFormat="1" x14ac:dyDescent="0.25">
      <c r="A5" s="761"/>
      <c r="B5" s="762"/>
      <c r="C5" s="762"/>
      <c r="D5" s="762"/>
      <c r="E5" s="762"/>
      <c r="F5" s="762"/>
      <c r="G5" s="762"/>
      <c r="H5" s="762"/>
      <c r="I5" s="763"/>
    </row>
    <row r="6" spans="1:9" x14ac:dyDescent="0.25">
      <c r="A6" s="578" t="s">
        <v>13</v>
      </c>
      <c r="B6" s="579"/>
      <c r="C6" s="579"/>
      <c r="D6" s="579"/>
      <c r="E6" s="582" t="s">
        <v>126</v>
      </c>
      <c r="F6" s="582"/>
      <c r="G6" s="582"/>
      <c r="H6" s="582"/>
      <c r="I6" s="84">
        <v>3</v>
      </c>
    </row>
    <row r="7" spans="1:9" ht="30" customHeight="1" x14ac:dyDescent="0.25">
      <c r="A7" s="613" t="s">
        <v>325</v>
      </c>
      <c r="B7" s="614"/>
      <c r="C7" s="614"/>
      <c r="D7" s="614"/>
      <c r="E7" s="608" t="s">
        <v>2490</v>
      </c>
      <c r="F7" s="608"/>
      <c r="G7" s="608"/>
      <c r="H7" s="608"/>
      <c r="I7" s="120">
        <v>8</v>
      </c>
    </row>
    <row r="8" spans="1:9" x14ac:dyDescent="0.25">
      <c r="A8" s="581" t="s">
        <v>323</v>
      </c>
      <c r="B8" s="582"/>
      <c r="C8" s="582"/>
      <c r="D8" s="582"/>
      <c r="E8" s="582" t="s">
        <v>97</v>
      </c>
      <c r="F8" s="582"/>
      <c r="G8" s="582"/>
      <c r="H8" s="582"/>
      <c r="I8" s="381">
        <v>8</v>
      </c>
    </row>
    <row r="9" spans="1:9" x14ac:dyDescent="0.25">
      <c r="A9" s="581" t="s">
        <v>324</v>
      </c>
      <c r="B9" s="582"/>
      <c r="C9" s="582"/>
      <c r="D9" s="582"/>
      <c r="E9" s="582" t="s">
        <v>309</v>
      </c>
      <c r="F9" s="582"/>
      <c r="G9" s="582"/>
      <c r="H9" s="582"/>
      <c r="I9" s="381">
        <v>8</v>
      </c>
    </row>
    <row r="10" spans="1:9" ht="46.5" customHeight="1" x14ac:dyDescent="0.25">
      <c r="A10" s="613" t="s">
        <v>699</v>
      </c>
      <c r="B10" s="614"/>
      <c r="C10" s="614"/>
      <c r="D10" s="614"/>
      <c r="E10" s="580" t="s">
        <v>2489</v>
      </c>
      <c r="F10" s="580"/>
      <c r="G10" s="580"/>
      <c r="H10" s="580"/>
      <c r="I10" s="84">
        <v>6</v>
      </c>
    </row>
    <row r="11" spans="1:9" ht="14.25" customHeight="1" x14ac:dyDescent="0.25">
      <c r="A11" s="581" t="s">
        <v>342</v>
      </c>
      <c r="B11" s="582"/>
      <c r="C11" s="582"/>
      <c r="D11" s="582"/>
      <c r="E11" s="582" t="s">
        <v>8</v>
      </c>
      <c r="F11" s="582"/>
      <c r="G11" s="582"/>
      <c r="H11" s="582"/>
      <c r="I11" s="84">
        <v>6</v>
      </c>
    </row>
    <row r="12" spans="1:9" ht="31.5" customHeight="1" x14ac:dyDescent="0.25">
      <c r="A12" s="578" t="s">
        <v>10</v>
      </c>
      <c r="B12" s="579"/>
      <c r="C12" s="579"/>
      <c r="D12" s="579"/>
      <c r="E12" s="580" t="s">
        <v>71</v>
      </c>
      <c r="F12" s="580"/>
      <c r="G12" s="580"/>
      <c r="H12" s="580"/>
      <c r="I12" s="84">
        <v>6</v>
      </c>
    </row>
    <row r="13" spans="1:9" ht="31.5" customHeight="1" x14ac:dyDescent="0.25">
      <c r="A13" s="578" t="s">
        <v>11</v>
      </c>
      <c r="B13" s="579"/>
      <c r="C13" s="579"/>
      <c r="D13" s="579"/>
      <c r="E13" s="579" t="s">
        <v>839</v>
      </c>
      <c r="F13" s="579"/>
      <c r="G13" s="579"/>
      <c r="H13" s="579"/>
      <c r="I13" s="84">
        <v>6</v>
      </c>
    </row>
    <row r="14" spans="1:9" x14ac:dyDescent="0.25">
      <c r="A14" s="578" t="s">
        <v>321</v>
      </c>
      <c r="B14" s="579"/>
      <c r="C14" s="579"/>
      <c r="D14" s="579"/>
      <c r="E14" s="582" t="s">
        <v>783</v>
      </c>
      <c r="F14" s="582"/>
      <c r="G14" s="582"/>
      <c r="H14" s="582"/>
      <c r="I14" s="84">
        <v>3</v>
      </c>
    </row>
    <row r="15" spans="1:9" x14ac:dyDescent="0.25">
      <c r="A15" s="581" t="s">
        <v>341</v>
      </c>
      <c r="B15" s="582"/>
      <c r="C15" s="582"/>
      <c r="D15" s="582"/>
      <c r="E15" s="582" t="s">
        <v>9</v>
      </c>
      <c r="F15" s="582"/>
      <c r="G15" s="582"/>
      <c r="H15" s="582"/>
      <c r="I15" s="84">
        <v>3</v>
      </c>
    </row>
    <row r="16" spans="1:9" x14ac:dyDescent="0.25">
      <c r="A16" s="702" t="s">
        <v>4</v>
      </c>
      <c r="B16" s="703"/>
      <c r="C16" s="703"/>
      <c r="D16" s="703"/>
      <c r="E16" s="703"/>
      <c r="F16" s="703"/>
      <c r="G16" s="703"/>
      <c r="H16" s="703"/>
      <c r="I16" s="115">
        <v>5</v>
      </c>
    </row>
    <row r="17" spans="1:9" x14ac:dyDescent="0.25">
      <c r="A17" s="764" t="s">
        <v>1495</v>
      </c>
      <c r="B17" s="764"/>
      <c r="C17" s="764"/>
      <c r="D17" s="764"/>
      <c r="E17" s="764"/>
      <c r="F17" s="764"/>
      <c r="G17" s="764"/>
      <c r="H17" s="764"/>
      <c r="I17" s="108">
        <f>SUM(I6:I16)</f>
        <v>62</v>
      </c>
    </row>
    <row r="18" spans="1:9" x14ac:dyDescent="0.25">
      <c r="A18" s="607" t="s">
        <v>542</v>
      </c>
      <c r="B18" s="607"/>
      <c r="C18" s="607" t="s">
        <v>1334</v>
      </c>
      <c r="D18" s="607"/>
      <c r="E18" s="383"/>
      <c r="F18" s="383"/>
      <c r="G18" s="383"/>
      <c r="H18" s="383"/>
      <c r="I18" s="94"/>
    </row>
  </sheetData>
  <sheetProtection password="CA9D" sheet="1" objects="1" scenarios="1"/>
  <mergeCells count="31">
    <mergeCell ref="A8:D8"/>
    <mergeCell ref="E8:H8"/>
    <mergeCell ref="A18:B18"/>
    <mergeCell ref="C18:D18"/>
    <mergeCell ref="A15:D15"/>
    <mergeCell ref="E15:H15"/>
    <mergeCell ref="A16:D16"/>
    <mergeCell ref="A17:H17"/>
    <mergeCell ref="E16:H16"/>
    <mergeCell ref="A12:D12"/>
    <mergeCell ref="E12:H12"/>
    <mergeCell ref="A13:D13"/>
    <mergeCell ref="E13:H13"/>
    <mergeCell ref="A14:D14"/>
    <mergeCell ref="E14:H14"/>
    <mergeCell ref="A6:D6"/>
    <mergeCell ref="E6:H6"/>
    <mergeCell ref="A11:D11"/>
    <mergeCell ref="E11:H11"/>
    <mergeCell ref="A1:I1"/>
    <mergeCell ref="A2:I2"/>
    <mergeCell ref="A3:B3"/>
    <mergeCell ref="C3:I3"/>
    <mergeCell ref="B4:E4"/>
    <mergeCell ref="A5:I5"/>
    <mergeCell ref="A10:D10"/>
    <mergeCell ref="E10:H10"/>
    <mergeCell ref="A7:D7"/>
    <mergeCell ref="E7:H7"/>
    <mergeCell ref="A9:D9"/>
    <mergeCell ref="E9:H9"/>
  </mergeCells>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dimension ref="A1:I20"/>
  <sheetViews>
    <sheetView view="pageLayout" workbookViewId="0">
      <selection activeCell="A18" sqref="A18:I19"/>
    </sheetView>
  </sheetViews>
  <sheetFormatPr defaultColWidth="9.140625" defaultRowHeight="15" x14ac:dyDescent="0.25"/>
  <cols>
    <col min="1" max="8" width="9.140625" style="34"/>
    <col min="9" max="9" width="9.140625" style="2"/>
    <col min="10" max="16384" width="9.140625" style="34"/>
  </cols>
  <sheetData>
    <row r="1" spans="1:9" x14ac:dyDescent="0.25">
      <c r="A1" s="495" t="s">
        <v>1142</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92" t="s">
        <v>1144</v>
      </c>
      <c r="C4" s="93"/>
      <c r="D4" s="93"/>
      <c r="E4" s="93"/>
      <c r="F4" s="93"/>
      <c r="G4" s="93"/>
      <c r="H4" s="93"/>
      <c r="I4" s="84"/>
    </row>
    <row r="5" spans="1:9" x14ac:dyDescent="0.25">
      <c r="A5" s="697"/>
      <c r="B5" s="698"/>
      <c r="C5" s="698"/>
      <c r="D5" s="698"/>
      <c r="E5" s="698"/>
      <c r="F5" s="698"/>
      <c r="G5" s="698"/>
      <c r="H5" s="698"/>
      <c r="I5" s="699"/>
    </row>
    <row r="6" spans="1:9" s="363" customFormat="1" ht="15" customHeight="1" x14ac:dyDescent="0.25">
      <c r="A6" s="641" t="s">
        <v>339</v>
      </c>
      <c r="B6" s="642"/>
      <c r="C6" s="642"/>
      <c r="D6" s="642"/>
      <c r="E6" s="642" t="s">
        <v>153</v>
      </c>
      <c r="F6" s="642"/>
      <c r="G6" s="642"/>
      <c r="H6" s="642"/>
      <c r="I6" s="109">
        <v>3</v>
      </c>
    </row>
    <row r="7" spans="1:9" ht="15" customHeight="1" x14ac:dyDescent="0.25">
      <c r="A7" s="581" t="s">
        <v>1984</v>
      </c>
      <c r="B7" s="582"/>
      <c r="C7" s="582"/>
      <c r="D7" s="582"/>
      <c r="E7" s="582" t="s">
        <v>1985</v>
      </c>
      <c r="F7" s="582"/>
      <c r="G7" s="582"/>
      <c r="H7" s="582"/>
      <c r="I7" s="84">
        <v>3</v>
      </c>
    </row>
    <row r="8" spans="1:9" ht="15" customHeight="1" x14ac:dyDescent="0.25">
      <c r="A8" s="555" t="s">
        <v>81</v>
      </c>
      <c r="B8" s="556"/>
      <c r="C8" s="556"/>
      <c r="D8" s="556"/>
      <c r="E8" s="621" t="s">
        <v>25</v>
      </c>
      <c r="F8" s="621"/>
      <c r="G8" s="621"/>
      <c r="H8" s="621"/>
      <c r="I8" s="38">
        <v>3</v>
      </c>
    </row>
    <row r="9" spans="1:9" ht="15" customHeight="1" x14ac:dyDescent="0.25">
      <c r="A9" s="581" t="s">
        <v>207</v>
      </c>
      <c r="B9" s="582"/>
      <c r="C9" s="582"/>
      <c r="D9" s="582"/>
      <c r="E9" s="582" t="s">
        <v>80</v>
      </c>
      <c r="F9" s="582"/>
      <c r="G9" s="582"/>
      <c r="H9" s="582"/>
      <c r="I9" s="84">
        <v>3</v>
      </c>
    </row>
    <row r="10" spans="1:9" x14ac:dyDescent="0.25">
      <c r="A10" s="581" t="s">
        <v>206</v>
      </c>
      <c r="B10" s="582"/>
      <c r="C10" s="582"/>
      <c r="D10" s="582"/>
      <c r="E10" s="582" t="s">
        <v>210</v>
      </c>
      <c r="F10" s="582"/>
      <c r="G10" s="582"/>
      <c r="H10" s="582"/>
      <c r="I10" s="84">
        <v>3</v>
      </c>
    </row>
    <row r="11" spans="1:9" x14ac:dyDescent="0.25">
      <c r="A11" s="581" t="s">
        <v>342</v>
      </c>
      <c r="B11" s="582"/>
      <c r="C11" s="582"/>
      <c r="D11" s="582"/>
      <c r="E11" s="582" t="s">
        <v>8</v>
      </c>
      <c r="F11" s="582"/>
      <c r="G11" s="582"/>
      <c r="H11" s="582"/>
      <c r="I11" s="84">
        <v>6</v>
      </c>
    </row>
    <row r="12" spans="1:9" ht="84" customHeight="1" x14ac:dyDescent="0.25">
      <c r="A12" s="613" t="s">
        <v>42</v>
      </c>
      <c r="B12" s="614"/>
      <c r="C12" s="614"/>
      <c r="D12" s="614"/>
      <c r="E12" s="580" t="s">
        <v>119</v>
      </c>
      <c r="F12" s="580"/>
      <c r="G12" s="580"/>
      <c r="H12" s="580"/>
      <c r="I12" s="103">
        <v>6</v>
      </c>
    </row>
    <row r="13" spans="1:9" x14ac:dyDescent="0.25">
      <c r="A13" s="754" t="s">
        <v>648</v>
      </c>
      <c r="B13" s="590"/>
      <c r="C13" s="590"/>
      <c r="D13" s="590"/>
      <c r="E13" s="765" t="s">
        <v>175</v>
      </c>
      <c r="F13" s="765"/>
      <c r="G13" s="765"/>
      <c r="H13" s="765"/>
      <c r="I13" s="105">
        <v>3</v>
      </c>
    </row>
    <row r="14" spans="1:9" x14ac:dyDescent="0.25">
      <c r="A14" s="754" t="s">
        <v>137</v>
      </c>
      <c r="B14" s="590"/>
      <c r="C14" s="590"/>
      <c r="D14" s="590"/>
      <c r="E14" s="590" t="s">
        <v>138</v>
      </c>
      <c r="F14" s="590"/>
      <c r="G14" s="590"/>
      <c r="H14" s="590"/>
      <c r="I14" s="105">
        <v>3</v>
      </c>
    </row>
    <row r="15" spans="1:9" x14ac:dyDescent="0.25">
      <c r="A15" s="581" t="s">
        <v>330</v>
      </c>
      <c r="B15" s="582"/>
      <c r="C15" s="582"/>
      <c r="D15" s="582"/>
      <c r="E15" s="582" t="s">
        <v>99</v>
      </c>
      <c r="F15" s="582"/>
      <c r="G15" s="582"/>
      <c r="H15" s="582"/>
      <c r="I15" s="84">
        <v>8</v>
      </c>
    </row>
    <row r="16" spans="1:9" x14ac:dyDescent="0.25">
      <c r="A16" s="702" t="s">
        <v>4</v>
      </c>
      <c r="B16" s="703"/>
      <c r="C16" s="703"/>
      <c r="D16" s="703"/>
      <c r="E16" s="703"/>
      <c r="F16" s="703"/>
      <c r="G16" s="703"/>
      <c r="H16" s="703"/>
      <c r="I16" s="115">
        <v>6</v>
      </c>
    </row>
    <row r="17" spans="1:9" x14ac:dyDescent="0.25">
      <c r="A17" s="704" t="s">
        <v>1496</v>
      </c>
      <c r="B17" s="705"/>
      <c r="C17" s="705"/>
      <c r="D17" s="705"/>
      <c r="E17" s="705"/>
      <c r="F17" s="705"/>
      <c r="G17" s="705"/>
      <c r="H17" s="706"/>
      <c r="I17" s="108">
        <f>SUM(I6:I16)</f>
        <v>47</v>
      </c>
    </row>
    <row r="18" spans="1:9" x14ac:dyDescent="0.25">
      <c r="A18" s="585" t="s">
        <v>6</v>
      </c>
      <c r="B18" s="585"/>
      <c r="C18" s="585"/>
      <c r="D18" s="585"/>
      <c r="E18" s="585"/>
      <c r="F18" s="585"/>
      <c r="G18" s="585"/>
      <c r="H18" s="585"/>
      <c r="I18" s="585"/>
    </row>
    <row r="19" spans="1:9" x14ac:dyDescent="0.25">
      <c r="A19" s="766" t="s">
        <v>1143</v>
      </c>
      <c r="B19" s="766"/>
      <c r="C19" s="766"/>
      <c r="D19" s="766"/>
      <c r="E19" s="766"/>
      <c r="F19" s="766"/>
      <c r="G19" s="766"/>
      <c r="H19" s="766"/>
      <c r="I19" s="766"/>
    </row>
    <row r="20" spans="1:9" x14ac:dyDescent="0.25">
      <c r="A20" s="607" t="s">
        <v>542</v>
      </c>
      <c r="B20" s="607"/>
      <c r="C20" s="607" t="s">
        <v>1334</v>
      </c>
      <c r="D20" s="607"/>
      <c r="E20" s="88"/>
      <c r="F20" s="88"/>
      <c r="G20" s="88"/>
      <c r="H20" s="88"/>
      <c r="I20" s="94"/>
    </row>
  </sheetData>
  <sheetProtection password="CA9D" sheet="1" objects="1" scenarios="1"/>
  <mergeCells count="32">
    <mergeCell ref="E6:H6"/>
    <mergeCell ref="A12:D12"/>
    <mergeCell ref="E12:H12"/>
    <mergeCell ref="C20:D20"/>
    <mergeCell ref="A20:B20"/>
    <mergeCell ref="E13:H13"/>
    <mergeCell ref="A14:D14"/>
    <mergeCell ref="E14:H14"/>
    <mergeCell ref="A17:H17"/>
    <mergeCell ref="A18:I18"/>
    <mergeCell ref="A19:I19"/>
    <mergeCell ref="A16:D16"/>
    <mergeCell ref="E16:H16"/>
    <mergeCell ref="A13:D13"/>
    <mergeCell ref="A15:D15"/>
    <mergeCell ref="E15:H15"/>
    <mergeCell ref="A1:I1"/>
    <mergeCell ref="A2:I2"/>
    <mergeCell ref="A5:I5"/>
    <mergeCell ref="A11:D11"/>
    <mergeCell ref="E11:H11"/>
    <mergeCell ref="A8:D8"/>
    <mergeCell ref="E8:H8"/>
    <mergeCell ref="E9:H9"/>
    <mergeCell ref="A10:D10"/>
    <mergeCell ref="E10:H10"/>
    <mergeCell ref="A3:B3"/>
    <mergeCell ref="C3:I3"/>
    <mergeCell ref="A9:D9"/>
    <mergeCell ref="A7:D7"/>
    <mergeCell ref="E7:H7"/>
    <mergeCell ref="A6:D6"/>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dimension ref="A1:I22"/>
  <sheetViews>
    <sheetView view="pageLayout" workbookViewId="0">
      <selection activeCell="A19" sqref="A19:D19"/>
    </sheetView>
  </sheetViews>
  <sheetFormatPr defaultColWidth="9.140625" defaultRowHeight="15" x14ac:dyDescent="0.25"/>
  <cols>
    <col min="1" max="8" width="9.140625" style="5"/>
    <col min="9" max="9" width="9.140625" style="2"/>
    <col min="10" max="16384" width="9.140625" style="5"/>
  </cols>
  <sheetData>
    <row r="1" spans="1:9" x14ac:dyDescent="0.25">
      <c r="A1" s="495" t="s">
        <v>214</v>
      </c>
      <c r="B1" s="495"/>
      <c r="C1" s="495"/>
      <c r="D1" s="495"/>
      <c r="E1" s="495"/>
      <c r="F1" s="495"/>
      <c r="G1" s="495"/>
      <c r="H1" s="495"/>
      <c r="I1" s="495"/>
    </row>
    <row r="2" spans="1:9" x14ac:dyDescent="0.25">
      <c r="A2" s="495" t="s">
        <v>400</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4">
        <v>52.120100000000001</v>
      </c>
      <c r="C4" s="734"/>
      <c r="D4" s="734"/>
      <c r="E4" s="93"/>
      <c r="F4" s="93"/>
      <c r="G4" s="93"/>
      <c r="H4" s="93"/>
      <c r="I4" s="84"/>
    </row>
    <row r="5" spans="1:9" x14ac:dyDescent="0.25">
      <c r="A5" s="609"/>
      <c r="B5" s="610"/>
      <c r="C5" s="610"/>
      <c r="D5" s="610"/>
      <c r="E5" s="610"/>
      <c r="F5" s="610"/>
      <c r="G5" s="610"/>
      <c r="H5" s="610"/>
      <c r="I5" s="611"/>
    </row>
    <row r="6" spans="1:9" x14ac:dyDescent="0.25">
      <c r="A6" s="581" t="s">
        <v>329</v>
      </c>
      <c r="B6" s="582"/>
      <c r="C6" s="582"/>
      <c r="D6" s="582"/>
      <c r="E6" s="582" t="s">
        <v>19</v>
      </c>
      <c r="F6" s="582"/>
      <c r="G6" s="582"/>
      <c r="H6" s="582"/>
      <c r="I6" s="84">
        <v>6</v>
      </c>
    </row>
    <row r="7" spans="1:9" x14ac:dyDescent="0.25">
      <c r="A7" s="613" t="s">
        <v>13</v>
      </c>
      <c r="B7" s="614"/>
      <c r="C7" s="614"/>
      <c r="D7" s="614"/>
      <c r="E7" s="582" t="s">
        <v>14</v>
      </c>
      <c r="F7" s="582"/>
      <c r="G7" s="582"/>
      <c r="H7" s="582"/>
      <c r="I7" s="84">
        <v>3</v>
      </c>
    </row>
    <row r="8" spans="1:9" x14ac:dyDescent="0.25">
      <c r="A8" s="581" t="s">
        <v>24</v>
      </c>
      <c r="B8" s="582"/>
      <c r="C8" s="582"/>
      <c r="D8" s="582"/>
      <c r="E8" s="582" t="s">
        <v>25</v>
      </c>
      <c r="F8" s="582"/>
      <c r="G8" s="582"/>
      <c r="H8" s="582"/>
      <c r="I8" s="84">
        <v>3</v>
      </c>
    </row>
    <row r="9" spans="1:9" ht="15" customHeight="1" x14ac:dyDescent="0.25">
      <c r="A9" s="581" t="s">
        <v>405</v>
      </c>
      <c r="B9" s="582"/>
      <c r="C9" s="582"/>
      <c r="D9" s="582"/>
      <c r="E9" s="582" t="s">
        <v>401</v>
      </c>
      <c r="F9" s="582"/>
      <c r="G9" s="582"/>
      <c r="H9" s="582"/>
      <c r="I9" s="84">
        <v>3</v>
      </c>
    </row>
    <row r="10" spans="1:9" ht="30" customHeight="1" x14ac:dyDescent="0.25">
      <c r="A10" s="581" t="s">
        <v>404</v>
      </c>
      <c r="B10" s="582"/>
      <c r="C10" s="582"/>
      <c r="D10" s="582"/>
      <c r="E10" s="579" t="s">
        <v>402</v>
      </c>
      <c r="F10" s="579"/>
      <c r="G10" s="579"/>
      <c r="H10" s="579"/>
      <c r="I10" s="84">
        <v>6</v>
      </c>
    </row>
    <row r="11" spans="1:9" x14ac:dyDescent="0.25">
      <c r="A11" s="581" t="s">
        <v>406</v>
      </c>
      <c r="B11" s="582"/>
      <c r="C11" s="582"/>
      <c r="D11" s="582"/>
      <c r="E11" s="582" t="s">
        <v>403</v>
      </c>
      <c r="F11" s="582"/>
      <c r="G11" s="582"/>
      <c r="H11" s="582"/>
      <c r="I11" s="84">
        <v>3</v>
      </c>
    </row>
    <row r="12" spans="1:9" x14ac:dyDescent="0.25">
      <c r="A12" s="666" t="s">
        <v>22</v>
      </c>
      <c r="B12" s="767"/>
      <c r="C12" s="767"/>
      <c r="D12" s="767"/>
      <c r="E12" s="582" t="s">
        <v>23</v>
      </c>
      <c r="F12" s="582"/>
      <c r="G12" s="582"/>
      <c r="H12" s="582"/>
      <c r="I12" s="84">
        <v>6</v>
      </c>
    </row>
    <row r="13" spans="1:9" ht="15" customHeight="1" x14ac:dyDescent="0.25">
      <c r="A13" s="581" t="s">
        <v>342</v>
      </c>
      <c r="B13" s="582"/>
      <c r="C13" s="582"/>
      <c r="D13" s="582"/>
      <c r="E13" s="582" t="s">
        <v>8</v>
      </c>
      <c r="F13" s="582"/>
      <c r="G13" s="582"/>
      <c r="H13" s="582"/>
      <c r="I13" s="84">
        <v>6</v>
      </c>
    </row>
    <row r="14" spans="1:9" ht="30.95" customHeight="1" x14ac:dyDescent="0.25">
      <c r="A14" s="578" t="s">
        <v>10</v>
      </c>
      <c r="B14" s="579"/>
      <c r="C14" s="579"/>
      <c r="D14" s="579"/>
      <c r="E14" s="614" t="s">
        <v>71</v>
      </c>
      <c r="F14" s="614"/>
      <c r="G14" s="614"/>
      <c r="H14" s="614"/>
      <c r="I14" s="84">
        <v>3</v>
      </c>
    </row>
    <row r="15" spans="1:9" ht="30" customHeight="1" x14ac:dyDescent="0.25">
      <c r="A15" s="578" t="s">
        <v>11</v>
      </c>
      <c r="B15" s="579"/>
      <c r="C15" s="579"/>
      <c r="D15" s="579"/>
      <c r="E15" s="590" t="s">
        <v>148</v>
      </c>
      <c r="F15" s="580"/>
      <c r="G15" s="580"/>
      <c r="H15" s="580"/>
      <c r="I15" s="84">
        <v>3</v>
      </c>
    </row>
    <row r="16" spans="1:9" ht="29.25" customHeight="1" x14ac:dyDescent="0.25">
      <c r="A16" s="578" t="s">
        <v>15</v>
      </c>
      <c r="B16" s="579"/>
      <c r="C16" s="579"/>
      <c r="D16" s="579"/>
      <c r="E16" s="582" t="s">
        <v>77</v>
      </c>
      <c r="F16" s="582"/>
      <c r="G16" s="582"/>
      <c r="H16" s="582"/>
      <c r="I16" s="84">
        <v>3</v>
      </c>
    </row>
    <row r="17" spans="1:9" ht="30.75" customHeight="1" x14ac:dyDescent="0.25">
      <c r="A17" s="581" t="s">
        <v>2642</v>
      </c>
      <c r="B17" s="582"/>
      <c r="C17" s="582"/>
      <c r="D17" s="582"/>
      <c r="E17" s="579" t="s">
        <v>2643</v>
      </c>
      <c r="F17" s="579"/>
      <c r="G17" s="579"/>
      <c r="H17" s="579"/>
      <c r="I17" s="84">
        <v>3</v>
      </c>
    </row>
    <row r="18" spans="1:9" ht="15" customHeight="1" x14ac:dyDescent="0.25">
      <c r="A18" s="578" t="s">
        <v>1214</v>
      </c>
      <c r="B18" s="579"/>
      <c r="C18" s="579"/>
      <c r="D18" s="579"/>
      <c r="E18" s="582" t="s">
        <v>647</v>
      </c>
      <c r="F18" s="582"/>
      <c r="G18" s="582"/>
      <c r="H18" s="582"/>
      <c r="I18" s="84">
        <v>3</v>
      </c>
    </row>
    <row r="19" spans="1:9" x14ac:dyDescent="0.25">
      <c r="A19" s="581" t="s">
        <v>341</v>
      </c>
      <c r="B19" s="582"/>
      <c r="C19" s="582"/>
      <c r="D19" s="582"/>
      <c r="E19" s="582" t="s">
        <v>9</v>
      </c>
      <c r="F19" s="582"/>
      <c r="G19" s="582"/>
      <c r="H19" s="582"/>
      <c r="I19" s="84">
        <v>3</v>
      </c>
    </row>
    <row r="20" spans="1:9" ht="15" customHeight="1" x14ac:dyDescent="0.25">
      <c r="A20" s="581" t="s">
        <v>36</v>
      </c>
      <c r="B20" s="582"/>
      <c r="C20" s="582"/>
      <c r="D20" s="582"/>
      <c r="E20" s="582" t="s">
        <v>79</v>
      </c>
      <c r="F20" s="582"/>
      <c r="G20" s="582"/>
      <c r="H20" s="582"/>
      <c r="I20" s="84">
        <v>8</v>
      </c>
    </row>
    <row r="21" spans="1:9" x14ac:dyDescent="0.25">
      <c r="A21" s="584" t="s">
        <v>1496</v>
      </c>
      <c r="B21" s="584"/>
      <c r="C21" s="584"/>
      <c r="D21" s="584"/>
      <c r="E21" s="584"/>
      <c r="F21" s="584"/>
      <c r="G21" s="584"/>
      <c r="H21" s="584"/>
      <c r="I21" s="87">
        <f>SUM(I6:I20)</f>
        <v>62</v>
      </c>
    </row>
    <row r="22" spans="1:9" x14ac:dyDescent="0.25">
      <c r="A22" s="607" t="s">
        <v>542</v>
      </c>
      <c r="B22" s="607"/>
      <c r="C22" s="607" t="s">
        <v>1334</v>
      </c>
      <c r="D22" s="607"/>
      <c r="E22" s="88"/>
      <c r="F22" s="88"/>
      <c r="G22" s="88"/>
      <c r="H22" s="88"/>
      <c r="I22" s="94"/>
    </row>
  </sheetData>
  <sheetProtection password="CA9D" sheet="1" objects="1" scenarios="1"/>
  <mergeCells count="39">
    <mergeCell ref="A14:D14"/>
    <mergeCell ref="E14:H14"/>
    <mergeCell ref="A22:B22"/>
    <mergeCell ref="B4:D4"/>
    <mergeCell ref="A3:B3"/>
    <mergeCell ref="C3:I3"/>
    <mergeCell ref="C22:D22"/>
    <mergeCell ref="A21:H21"/>
    <mergeCell ref="A8:D8"/>
    <mergeCell ref="E8:H8"/>
    <mergeCell ref="A6:D6"/>
    <mergeCell ref="E6:H6"/>
    <mergeCell ref="A9:D9"/>
    <mergeCell ref="E9:H9"/>
    <mergeCell ref="A20:D20"/>
    <mergeCell ref="E20:H20"/>
    <mergeCell ref="A1:I1"/>
    <mergeCell ref="A2:I2"/>
    <mergeCell ref="A5:I5"/>
    <mergeCell ref="A13:D13"/>
    <mergeCell ref="E13:H13"/>
    <mergeCell ref="A7:D7"/>
    <mergeCell ref="E7:H7"/>
    <mergeCell ref="A12:D12"/>
    <mergeCell ref="E12:H12"/>
    <mergeCell ref="A11:D11"/>
    <mergeCell ref="E11:H11"/>
    <mergeCell ref="A10:D10"/>
    <mergeCell ref="E10:H10"/>
    <mergeCell ref="E17:H17"/>
    <mergeCell ref="A15:D15"/>
    <mergeCell ref="A16:D16"/>
    <mergeCell ref="E16:H16"/>
    <mergeCell ref="A19:D19"/>
    <mergeCell ref="E19:H19"/>
    <mergeCell ref="A18:D18"/>
    <mergeCell ref="E18:H18"/>
    <mergeCell ref="A17:D17"/>
    <mergeCell ref="E15:H15"/>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dimension ref="A1:I27"/>
  <sheetViews>
    <sheetView view="pageLayout" topLeftCell="A7" workbookViewId="0">
      <selection sqref="A1:I1"/>
    </sheetView>
  </sheetViews>
  <sheetFormatPr defaultColWidth="9.140625" defaultRowHeight="15" x14ac:dyDescent="0.25"/>
  <cols>
    <col min="1" max="8" width="9.140625" style="5"/>
    <col min="9" max="9" width="9.140625" style="2"/>
    <col min="10" max="16384" width="9.140625" style="5"/>
  </cols>
  <sheetData>
    <row r="1" spans="1:9" x14ac:dyDescent="0.25">
      <c r="A1" s="495" t="s">
        <v>215</v>
      </c>
      <c r="B1" s="495"/>
      <c r="C1" s="495"/>
      <c r="D1" s="495"/>
      <c r="E1" s="495"/>
      <c r="F1" s="495"/>
      <c r="G1" s="495"/>
      <c r="H1" s="495"/>
      <c r="I1" s="495"/>
    </row>
    <row r="2" spans="1:9" x14ac:dyDescent="0.25">
      <c r="A2" s="495" t="s">
        <v>407</v>
      </c>
      <c r="B2" s="495"/>
      <c r="C2" s="495"/>
      <c r="D2" s="495"/>
      <c r="E2" s="495"/>
      <c r="F2" s="495"/>
      <c r="G2" s="495"/>
      <c r="H2" s="495"/>
      <c r="I2" s="495"/>
    </row>
    <row r="3" spans="1:9" x14ac:dyDescent="0.25">
      <c r="A3" s="599" t="s">
        <v>27</v>
      </c>
      <c r="B3" s="600"/>
      <c r="C3" s="600" t="s">
        <v>414</v>
      </c>
      <c r="D3" s="600"/>
      <c r="E3" s="600"/>
      <c r="F3" s="600"/>
      <c r="G3" s="600"/>
      <c r="H3" s="600"/>
      <c r="I3" s="601"/>
    </row>
    <row r="4" spans="1:9" x14ac:dyDescent="0.25">
      <c r="A4" s="82" t="s">
        <v>29</v>
      </c>
      <c r="B4" s="737" t="s">
        <v>415</v>
      </c>
      <c r="C4" s="737"/>
      <c r="D4" s="737"/>
      <c r="E4" s="737"/>
      <c r="F4" s="93"/>
      <c r="G4" s="93"/>
      <c r="H4" s="93"/>
      <c r="I4" s="84"/>
    </row>
    <row r="5" spans="1:9" x14ac:dyDescent="0.25">
      <c r="A5" s="697"/>
      <c r="B5" s="698"/>
      <c r="C5" s="698"/>
      <c r="D5" s="698"/>
      <c r="E5" s="698"/>
      <c r="F5" s="698"/>
      <c r="G5" s="698"/>
      <c r="H5" s="698"/>
      <c r="I5" s="699"/>
    </row>
    <row r="6" spans="1:9" x14ac:dyDescent="0.25">
      <c r="A6" s="768" t="s">
        <v>1356</v>
      </c>
      <c r="B6" s="769"/>
      <c r="C6" s="769"/>
      <c r="D6" s="769"/>
      <c r="E6" s="769"/>
      <c r="F6" s="769"/>
      <c r="G6" s="769"/>
      <c r="H6" s="769"/>
      <c r="I6" s="770"/>
    </row>
    <row r="7" spans="1:9" ht="28.5" customHeight="1" x14ac:dyDescent="0.25">
      <c r="A7" s="578" t="s">
        <v>13</v>
      </c>
      <c r="B7" s="579"/>
      <c r="C7" s="579"/>
      <c r="D7" s="579"/>
      <c r="E7" s="582" t="s">
        <v>72</v>
      </c>
      <c r="F7" s="582"/>
      <c r="G7" s="582"/>
      <c r="H7" s="582"/>
      <c r="I7" s="84">
        <v>3</v>
      </c>
    </row>
    <row r="8" spans="1:9" x14ac:dyDescent="0.25">
      <c r="A8" s="754" t="s">
        <v>323</v>
      </c>
      <c r="B8" s="590"/>
      <c r="C8" s="590"/>
      <c r="D8" s="590"/>
      <c r="E8" s="590" t="s">
        <v>97</v>
      </c>
      <c r="F8" s="590"/>
      <c r="G8" s="590"/>
      <c r="H8" s="590"/>
      <c r="I8" s="111">
        <v>8</v>
      </c>
    </row>
    <row r="9" spans="1:9" x14ac:dyDescent="0.25">
      <c r="A9" s="754" t="s">
        <v>324</v>
      </c>
      <c r="B9" s="590"/>
      <c r="C9" s="590"/>
      <c r="D9" s="590"/>
      <c r="E9" s="590" t="s">
        <v>309</v>
      </c>
      <c r="F9" s="590"/>
      <c r="G9" s="590"/>
      <c r="H9" s="590"/>
      <c r="I9" s="111">
        <v>8</v>
      </c>
    </row>
    <row r="10" spans="1:9" ht="49.7" customHeight="1" x14ac:dyDescent="0.25">
      <c r="A10" s="738" t="s">
        <v>699</v>
      </c>
      <c r="B10" s="739"/>
      <c r="C10" s="739"/>
      <c r="D10" s="739"/>
      <c r="E10" s="590" t="s">
        <v>1145</v>
      </c>
      <c r="F10" s="590"/>
      <c r="G10" s="590"/>
      <c r="H10" s="590"/>
      <c r="I10" s="105">
        <v>6</v>
      </c>
    </row>
    <row r="11" spans="1:9" x14ac:dyDescent="0.25">
      <c r="A11" s="754" t="s">
        <v>2644</v>
      </c>
      <c r="B11" s="590"/>
      <c r="C11" s="590"/>
      <c r="D11" s="590"/>
      <c r="E11" s="590" t="s">
        <v>413</v>
      </c>
      <c r="F11" s="590"/>
      <c r="G11" s="590"/>
      <c r="H11" s="590"/>
      <c r="I11" s="105">
        <v>3</v>
      </c>
    </row>
    <row r="12" spans="1:9" x14ac:dyDescent="0.25">
      <c r="A12" s="581" t="s">
        <v>342</v>
      </c>
      <c r="B12" s="582"/>
      <c r="C12" s="582"/>
      <c r="D12" s="582"/>
      <c r="E12" s="582" t="s">
        <v>8</v>
      </c>
      <c r="F12" s="582"/>
      <c r="G12" s="582"/>
      <c r="H12" s="582"/>
      <c r="I12" s="84">
        <v>6</v>
      </c>
    </row>
    <row r="13" spans="1:9" ht="88.5" customHeight="1" x14ac:dyDescent="0.25">
      <c r="A13" s="738" t="s">
        <v>42</v>
      </c>
      <c r="B13" s="739"/>
      <c r="C13" s="739"/>
      <c r="D13" s="739"/>
      <c r="E13" s="590" t="s">
        <v>408</v>
      </c>
      <c r="F13" s="590"/>
      <c r="G13" s="590"/>
      <c r="H13" s="590"/>
      <c r="I13" s="105">
        <v>6</v>
      </c>
    </row>
    <row r="14" spans="1:9" x14ac:dyDescent="0.25">
      <c r="A14" s="738" t="s">
        <v>328</v>
      </c>
      <c r="B14" s="739"/>
      <c r="C14" s="739"/>
      <c r="D14" s="739"/>
      <c r="E14" s="590" t="s">
        <v>314</v>
      </c>
      <c r="F14" s="590"/>
      <c r="G14" s="590"/>
      <c r="H14" s="590"/>
      <c r="I14" s="105">
        <v>12</v>
      </c>
    </row>
    <row r="15" spans="1:9" x14ac:dyDescent="0.25">
      <c r="A15" s="738" t="s">
        <v>47</v>
      </c>
      <c r="B15" s="739"/>
      <c r="C15" s="739"/>
      <c r="D15" s="739"/>
      <c r="E15" s="590" t="s">
        <v>48</v>
      </c>
      <c r="F15" s="590"/>
      <c r="G15" s="590"/>
      <c r="H15" s="590"/>
      <c r="I15" s="105">
        <v>3</v>
      </c>
    </row>
    <row r="16" spans="1:9" ht="34.5" customHeight="1" x14ac:dyDescent="0.25">
      <c r="A16" s="738" t="s">
        <v>410</v>
      </c>
      <c r="B16" s="739"/>
      <c r="C16" s="739"/>
      <c r="D16" s="739"/>
      <c r="E16" s="590" t="s">
        <v>411</v>
      </c>
      <c r="F16" s="590"/>
      <c r="G16" s="590"/>
      <c r="H16" s="590"/>
      <c r="I16" s="119">
        <v>8</v>
      </c>
    </row>
    <row r="17" spans="1:9" x14ac:dyDescent="0.25">
      <c r="A17" s="690" t="s">
        <v>2773</v>
      </c>
      <c r="B17" s="691"/>
      <c r="C17" s="691"/>
      <c r="D17" s="691"/>
      <c r="E17" s="691"/>
      <c r="F17" s="691"/>
      <c r="G17" s="691"/>
      <c r="H17" s="692"/>
      <c r="I17" s="107">
        <f>SUM(I7:I16)</f>
        <v>63</v>
      </c>
    </row>
    <row r="18" spans="1:9" x14ac:dyDescent="0.25">
      <c r="A18" s="587" t="s">
        <v>1423</v>
      </c>
      <c r="B18" s="588"/>
      <c r="C18" s="588"/>
      <c r="D18" s="588"/>
      <c r="E18" s="588"/>
      <c r="F18" s="588"/>
      <c r="G18" s="588"/>
      <c r="H18" s="588"/>
      <c r="I18" s="589"/>
    </row>
    <row r="19" spans="1:9" x14ac:dyDescent="0.25">
      <c r="A19" s="581" t="s">
        <v>2646</v>
      </c>
      <c r="B19" s="582"/>
      <c r="C19" s="582"/>
      <c r="D19" s="582"/>
      <c r="E19" s="582" t="s">
        <v>486</v>
      </c>
      <c r="F19" s="582"/>
      <c r="G19" s="582"/>
      <c r="H19" s="582"/>
      <c r="I19" s="84">
        <v>3</v>
      </c>
    </row>
    <row r="20" spans="1:9" x14ac:dyDescent="0.25">
      <c r="A20" s="578" t="s">
        <v>2648</v>
      </c>
      <c r="B20" s="579"/>
      <c r="C20" s="579"/>
      <c r="D20" s="579"/>
      <c r="E20" s="590" t="s">
        <v>308</v>
      </c>
      <c r="F20" s="590"/>
      <c r="G20" s="590"/>
      <c r="H20" s="590"/>
      <c r="I20" s="103">
        <v>4</v>
      </c>
    </row>
    <row r="21" spans="1:9" x14ac:dyDescent="0.25">
      <c r="A21" s="593" t="s">
        <v>1497</v>
      </c>
      <c r="B21" s="594"/>
      <c r="C21" s="594"/>
      <c r="D21" s="594"/>
      <c r="E21" s="594"/>
      <c r="F21" s="594"/>
      <c r="G21" s="594"/>
      <c r="H21" s="594"/>
      <c r="I21" s="284" t="s">
        <v>2650</v>
      </c>
    </row>
    <row r="22" spans="1:9" x14ac:dyDescent="0.25">
      <c r="A22" s="596" t="s">
        <v>2141</v>
      </c>
      <c r="B22" s="597"/>
      <c r="C22" s="597"/>
      <c r="D22" s="597"/>
      <c r="E22" s="597"/>
      <c r="F22" s="597"/>
      <c r="G22" s="597"/>
      <c r="H22" s="597"/>
      <c r="I22" s="127" t="s">
        <v>2651</v>
      </c>
    </row>
    <row r="23" spans="1:9" x14ac:dyDescent="0.25">
      <c r="A23" s="585" t="s">
        <v>6</v>
      </c>
      <c r="B23" s="585"/>
      <c r="C23" s="585"/>
      <c r="D23" s="585"/>
      <c r="E23" s="585"/>
      <c r="F23" s="585"/>
      <c r="G23" s="585"/>
      <c r="H23" s="585"/>
      <c r="I23" s="585"/>
    </row>
    <row r="24" spans="1:9" s="400" customFormat="1" x14ac:dyDescent="0.25">
      <c r="A24" s="766" t="s">
        <v>2645</v>
      </c>
      <c r="B24" s="766"/>
      <c r="C24" s="766"/>
      <c r="D24" s="766"/>
      <c r="E24" s="766"/>
      <c r="F24" s="766"/>
      <c r="G24" s="766"/>
      <c r="H24" s="766"/>
      <c r="I24" s="766"/>
    </row>
    <row r="25" spans="1:9" s="400" customFormat="1" x14ac:dyDescent="0.25">
      <c r="A25" s="766" t="s">
        <v>2647</v>
      </c>
      <c r="B25" s="766"/>
      <c r="C25" s="766"/>
      <c r="D25" s="766"/>
      <c r="E25" s="766"/>
      <c r="F25" s="766"/>
      <c r="G25" s="766"/>
      <c r="H25" s="766"/>
      <c r="I25" s="766"/>
    </row>
    <row r="26" spans="1:9" x14ac:dyDescent="0.25">
      <c r="A26" s="766" t="s">
        <v>2649</v>
      </c>
      <c r="B26" s="766"/>
      <c r="C26" s="766"/>
      <c r="D26" s="766"/>
      <c r="E26" s="766"/>
      <c r="F26" s="766"/>
      <c r="G26" s="766"/>
      <c r="H26" s="766"/>
      <c r="I26" s="766"/>
    </row>
    <row r="27" spans="1:9" x14ac:dyDescent="0.25">
      <c r="A27" s="607" t="s">
        <v>542</v>
      </c>
      <c r="B27" s="607"/>
      <c r="C27" s="607" t="s">
        <v>1334</v>
      </c>
      <c r="D27" s="607"/>
      <c r="E27" s="88"/>
      <c r="F27" s="88"/>
      <c r="G27" s="88"/>
      <c r="H27" s="88"/>
      <c r="I27" s="94"/>
    </row>
  </sheetData>
  <sheetProtection password="CA9D" sheet="1" objects="1" scenarios="1"/>
  <mergeCells count="41">
    <mergeCell ref="A26:I26"/>
    <mergeCell ref="A18:I18"/>
    <mergeCell ref="A19:D19"/>
    <mergeCell ref="E19:H19"/>
    <mergeCell ref="A20:D20"/>
    <mergeCell ref="E20:H20"/>
    <mergeCell ref="A21:H21"/>
    <mergeCell ref="A22:H22"/>
    <mergeCell ref="A24:I24"/>
    <mergeCell ref="A25:I25"/>
    <mergeCell ref="A23:I23"/>
    <mergeCell ref="A10:D10"/>
    <mergeCell ref="E10:H10"/>
    <mergeCell ref="A17:H17"/>
    <mergeCell ref="E9:H9"/>
    <mergeCell ref="A14:D14"/>
    <mergeCell ref="E14:H14"/>
    <mergeCell ref="A15:D15"/>
    <mergeCell ref="E15:H15"/>
    <mergeCell ref="A11:D11"/>
    <mergeCell ref="E11:H11"/>
    <mergeCell ref="A13:D13"/>
    <mergeCell ref="E13:H13"/>
    <mergeCell ref="A12:D12"/>
    <mergeCell ref="E12:H12"/>
    <mergeCell ref="A27:B27"/>
    <mergeCell ref="C27:D27"/>
    <mergeCell ref="A7:D7"/>
    <mergeCell ref="E7:H7"/>
    <mergeCell ref="A1:I1"/>
    <mergeCell ref="A2:I2"/>
    <mergeCell ref="A5:I5"/>
    <mergeCell ref="A3:B3"/>
    <mergeCell ref="C3:I3"/>
    <mergeCell ref="B4:E4"/>
    <mergeCell ref="A6:I6"/>
    <mergeCell ref="A8:D8"/>
    <mergeCell ref="E8:H8"/>
    <mergeCell ref="A16:D16"/>
    <mergeCell ref="E16:H16"/>
    <mergeCell ref="A9:D9"/>
  </mergeCells>
  <phoneticPr fontId="40" type="noConversion"/>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D495"/>
  <sheetViews>
    <sheetView view="pageLayout" topLeftCell="A114" zoomScaleNormal="75" workbookViewId="0">
      <selection activeCell="D140" sqref="A140:D140"/>
    </sheetView>
  </sheetViews>
  <sheetFormatPr defaultColWidth="9.140625" defaultRowHeight="15" outlineLevelRow="1" x14ac:dyDescent="0.25"/>
  <cols>
    <col min="1" max="1" width="53.42578125" style="174" bestFit="1" customWidth="1"/>
    <col min="2" max="2" width="8.7109375" style="174" customWidth="1"/>
    <col min="3" max="3" width="12.42578125" style="174" customWidth="1"/>
    <col min="4" max="4" width="16.42578125" style="174" customWidth="1"/>
    <col min="5" max="9" width="28.42578125" style="174" customWidth="1"/>
    <col min="10" max="16384" width="9.140625" style="174"/>
  </cols>
  <sheetData>
    <row r="1" spans="1:4" outlineLevel="1" x14ac:dyDescent="0.25">
      <c r="A1" s="543"/>
      <c r="B1" s="543"/>
      <c r="C1" s="544" t="s">
        <v>1959</v>
      </c>
      <c r="D1" s="544"/>
    </row>
    <row r="2" spans="1:4" x14ac:dyDescent="0.25">
      <c r="A2" s="545" t="s">
        <v>359</v>
      </c>
      <c r="B2" s="545"/>
      <c r="C2" s="545"/>
      <c r="D2" s="545"/>
    </row>
    <row r="3" spans="1:4" x14ac:dyDescent="0.25">
      <c r="A3" s="545" t="s">
        <v>360</v>
      </c>
      <c r="B3" s="545"/>
      <c r="C3" s="545"/>
      <c r="D3" s="545"/>
    </row>
    <row r="4" spans="1:4" x14ac:dyDescent="0.25">
      <c r="A4" s="545" t="s">
        <v>581</v>
      </c>
      <c r="B4" s="545"/>
      <c r="C4" s="545"/>
      <c r="D4" s="545"/>
    </row>
    <row r="5" spans="1:4" x14ac:dyDescent="0.25">
      <c r="A5" s="545" t="s">
        <v>361</v>
      </c>
      <c r="B5" s="545"/>
      <c r="C5" s="545"/>
      <c r="D5" s="545"/>
    </row>
    <row r="6" spans="1:4" x14ac:dyDescent="0.25">
      <c r="A6" s="545" t="s">
        <v>362</v>
      </c>
      <c r="B6" s="545"/>
      <c r="C6" s="545"/>
      <c r="D6" s="545"/>
    </row>
    <row r="7" spans="1:4" x14ac:dyDescent="0.25">
      <c r="A7" s="545" t="s">
        <v>580</v>
      </c>
      <c r="B7" s="545"/>
      <c r="C7" s="545"/>
      <c r="D7" s="545"/>
    </row>
    <row r="8" spans="1:4" outlineLevel="1" x14ac:dyDescent="0.25">
      <c r="A8" s="545" t="s">
        <v>1782</v>
      </c>
      <c r="B8" s="545"/>
      <c r="C8" s="545"/>
      <c r="D8" s="545"/>
    </row>
    <row r="9" spans="1:4" outlineLevel="1" x14ac:dyDescent="0.25">
      <c r="A9" s="545" t="s">
        <v>1329</v>
      </c>
      <c r="B9" s="545"/>
      <c r="C9" s="545"/>
      <c r="D9" s="545"/>
    </row>
    <row r="10" spans="1:4" outlineLevel="1" x14ac:dyDescent="0.25">
      <c r="A10" s="545" t="s">
        <v>363</v>
      </c>
      <c r="B10" s="545"/>
      <c r="C10" s="545"/>
      <c r="D10" s="545"/>
    </row>
    <row r="11" spans="1:4" outlineLevel="1" x14ac:dyDescent="0.25">
      <c r="A11" s="542"/>
      <c r="B11" s="542"/>
      <c r="C11" s="542"/>
      <c r="D11" s="542"/>
    </row>
    <row r="12" spans="1:4" outlineLevel="1" x14ac:dyDescent="0.25">
      <c r="A12" s="546" t="s">
        <v>359</v>
      </c>
      <c r="B12" s="546"/>
      <c r="C12" s="546"/>
      <c r="D12" s="89"/>
    </row>
    <row r="13" spans="1:4" outlineLevel="1" x14ac:dyDescent="0.25">
      <c r="A13" s="179" t="s">
        <v>1331</v>
      </c>
      <c r="B13" s="180" t="s">
        <v>1332</v>
      </c>
      <c r="C13" s="428" t="s">
        <v>1333</v>
      </c>
      <c r="D13" s="429" t="s">
        <v>1963</v>
      </c>
    </row>
    <row r="14" spans="1:4" outlineLevel="1" x14ac:dyDescent="0.25">
      <c r="A14" s="182" t="s">
        <v>1161</v>
      </c>
      <c r="B14" s="259" t="s">
        <v>41</v>
      </c>
      <c r="C14" s="90">
        <v>123</v>
      </c>
      <c r="D14" s="188" t="s">
        <v>2611</v>
      </c>
    </row>
    <row r="15" spans="1:4" outlineLevel="1" x14ac:dyDescent="0.25">
      <c r="A15" s="184" t="s">
        <v>1185</v>
      </c>
      <c r="B15" s="177" t="s">
        <v>41</v>
      </c>
      <c r="C15" s="178">
        <v>123</v>
      </c>
      <c r="D15" s="185">
        <v>60</v>
      </c>
    </row>
    <row r="16" spans="1:4" outlineLevel="1" x14ac:dyDescent="0.25">
      <c r="A16" s="285" t="s">
        <v>88</v>
      </c>
      <c r="B16" s="259" t="s">
        <v>41</v>
      </c>
      <c r="C16" s="90">
        <v>122</v>
      </c>
      <c r="D16" s="183">
        <v>60</v>
      </c>
    </row>
    <row r="17" spans="1:4" outlineLevel="1" x14ac:dyDescent="0.25">
      <c r="A17" s="286" t="s">
        <v>1879</v>
      </c>
      <c r="B17" s="177" t="s">
        <v>41</v>
      </c>
      <c r="C17" s="178">
        <v>124</v>
      </c>
      <c r="D17" s="196" t="s">
        <v>2139</v>
      </c>
    </row>
    <row r="18" spans="1:4" outlineLevel="1" x14ac:dyDescent="0.25">
      <c r="A18" s="182" t="s">
        <v>1196</v>
      </c>
      <c r="B18" s="259" t="s">
        <v>41</v>
      </c>
      <c r="C18" s="90">
        <v>124</v>
      </c>
      <c r="D18" s="183">
        <v>61</v>
      </c>
    </row>
    <row r="19" spans="1:4" outlineLevel="1" x14ac:dyDescent="0.25">
      <c r="A19" s="186" t="s">
        <v>536</v>
      </c>
      <c r="B19" s="177" t="s">
        <v>41</v>
      </c>
      <c r="C19" s="178">
        <v>124</v>
      </c>
      <c r="D19" s="185">
        <v>60</v>
      </c>
    </row>
    <row r="20" spans="1:4" outlineLevel="1" x14ac:dyDescent="0.25">
      <c r="A20" s="182" t="s">
        <v>1340</v>
      </c>
      <c r="B20" s="259" t="s">
        <v>41</v>
      </c>
      <c r="C20" s="90">
        <v>124</v>
      </c>
      <c r="D20" s="188" t="s">
        <v>1965</v>
      </c>
    </row>
    <row r="21" spans="1:4" outlineLevel="1" x14ac:dyDescent="0.25">
      <c r="A21" s="186" t="s">
        <v>1163</v>
      </c>
      <c r="B21" s="177" t="s">
        <v>400</v>
      </c>
      <c r="C21" s="178">
        <v>123</v>
      </c>
      <c r="D21" s="185">
        <v>62</v>
      </c>
    </row>
    <row r="22" spans="1:4" outlineLevel="1" x14ac:dyDescent="0.25">
      <c r="A22" s="182" t="s">
        <v>96</v>
      </c>
      <c r="B22" s="259" t="s">
        <v>41</v>
      </c>
      <c r="C22" s="90">
        <v>122</v>
      </c>
      <c r="D22" s="183">
        <v>60</v>
      </c>
    </row>
    <row r="23" spans="1:4" outlineLevel="1" x14ac:dyDescent="0.25">
      <c r="A23" s="184" t="s">
        <v>1186</v>
      </c>
      <c r="B23" s="177" t="s">
        <v>41</v>
      </c>
      <c r="C23" s="178">
        <v>123</v>
      </c>
      <c r="D23" s="185">
        <v>62</v>
      </c>
    </row>
    <row r="24" spans="1:4" outlineLevel="1" x14ac:dyDescent="0.25">
      <c r="A24" s="187" t="s">
        <v>1197</v>
      </c>
      <c r="B24" s="259" t="s">
        <v>41</v>
      </c>
      <c r="C24" s="90">
        <v>124</v>
      </c>
      <c r="D24" s="188" t="s">
        <v>513</v>
      </c>
    </row>
    <row r="25" spans="1:4" outlineLevel="1" x14ac:dyDescent="0.25">
      <c r="A25" s="184" t="s">
        <v>124</v>
      </c>
      <c r="B25" s="177" t="s">
        <v>41</v>
      </c>
      <c r="C25" s="178">
        <v>124</v>
      </c>
      <c r="D25" s="185">
        <v>61</v>
      </c>
    </row>
    <row r="26" spans="1:4" outlineLevel="1" x14ac:dyDescent="0.25">
      <c r="A26" s="182" t="s">
        <v>1171</v>
      </c>
      <c r="B26" s="259" t="s">
        <v>41</v>
      </c>
      <c r="C26" s="90">
        <v>122</v>
      </c>
      <c r="D26" s="183">
        <v>61</v>
      </c>
    </row>
    <row r="27" spans="1:4" outlineLevel="1" x14ac:dyDescent="0.25">
      <c r="A27" s="184" t="s">
        <v>1175</v>
      </c>
      <c r="B27" s="177" t="s">
        <v>41</v>
      </c>
      <c r="C27" s="178">
        <v>124</v>
      </c>
      <c r="D27" s="185">
        <v>62</v>
      </c>
    </row>
    <row r="28" spans="1:4" outlineLevel="1" x14ac:dyDescent="0.25">
      <c r="A28" s="182" t="s">
        <v>1055</v>
      </c>
      <c r="B28" s="259" t="s">
        <v>31</v>
      </c>
      <c r="C28" s="90">
        <v>124</v>
      </c>
      <c r="D28" s="183">
        <v>62</v>
      </c>
    </row>
    <row r="29" spans="1:4" outlineLevel="1" x14ac:dyDescent="0.25">
      <c r="A29" s="184" t="s">
        <v>1181</v>
      </c>
      <c r="B29" s="177" t="s">
        <v>583</v>
      </c>
      <c r="C29" s="178">
        <v>124</v>
      </c>
      <c r="D29" s="185">
        <v>61</v>
      </c>
    </row>
    <row r="30" spans="1:4" outlineLevel="1" x14ac:dyDescent="0.25">
      <c r="A30" s="182" t="s">
        <v>1158</v>
      </c>
      <c r="B30" s="259" t="s">
        <v>31</v>
      </c>
      <c r="C30" s="90">
        <v>124</v>
      </c>
      <c r="D30" s="183">
        <v>62</v>
      </c>
    </row>
    <row r="31" spans="1:4" outlineLevel="1" x14ac:dyDescent="0.25">
      <c r="A31" s="184" t="s">
        <v>1172</v>
      </c>
      <c r="B31" s="177" t="s">
        <v>31</v>
      </c>
      <c r="C31" s="178">
        <v>122</v>
      </c>
      <c r="D31" s="185">
        <v>62</v>
      </c>
    </row>
    <row r="32" spans="1:4" outlineLevel="1" x14ac:dyDescent="0.25">
      <c r="A32" s="182" t="s">
        <v>3</v>
      </c>
      <c r="B32" s="259" t="s">
        <v>41</v>
      </c>
      <c r="C32" s="90">
        <v>122</v>
      </c>
      <c r="D32" s="183">
        <v>61</v>
      </c>
    </row>
    <row r="33" spans="1:4" outlineLevel="1" x14ac:dyDescent="0.25">
      <c r="A33" s="184" t="s">
        <v>1182</v>
      </c>
      <c r="B33" s="177" t="s">
        <v>41</v>
      </c>
      <c r="C33" s="178">
        <v>124</v>
      </c>
      <c r="D33" s="185">
        <v>61</v>
      </c>
    </row>
    <row r="34" spans="1:4" outlineLevel="1" x14ac:dyDescent="0.25">
      <c r="A34" s="253" t="s">
        <v>1179</v>
      </c>
      <c r="B34" s="254" t="s">
        <v>900</v>
      </c>
      <c r="C34" s="255" t="s">
        <v>1302</v>
      </c>
      <c r="D34" s="256">
        <v>59</v>
      </c>
    </row>
    <row r="35" spans="1:4" outlineLevel="1" x14ac:dyDescent="0.25">
      <c r="A35" s="186" t="s">
        <v>1198</v>
      </c>
      <c r="B35" s="177" t="s">
        <v>921</v>
      </c>
      <c r="C35" s="178">
        <v>124</v>
      </c>
      <c r="D35" s="185">
        <v>62</v>
      </c>
    </row>
    <row r="36" spans="1:4" outlineLevel="1" x14ac:dyDescent="0.25">
      <c r="A36" s="182" t="s">
        <v>1187</v>
      </c>
      <c r="B36" s="259" t="s">
        <v>41</v>
      </c>
      <c r="C36" s="90">
        <v>123</v>
      </c>
      <c r="D36" s="183">
        <v>59</v>
      </c>
    </row>
    <row r="37" spans="1:4" outlineLevel="1" x14ac:dyDescent="0.25">
      <c r="A37" s="424" t="s">
        <v>195</v>
      </c>
      <c r="B37" s="177" t="s">
        <v>31</v>
      </c>
      <c r="C37" s="178">
        <v>122</v>
      </c>
      <c r="D37" s="185">
        <v>62</v>
      </c>
    </row>
    <row r="38" spans="1:4" outlineLevel="1" x14ac:dyDescent="0.25">
      <c r="A38" s="182" t="s">
        <v>1199</v>
      </c>
      <c r="B38" s="259" t="s">
        <v>41</v>
      </c>
      <c r="C38" s="90">
        <v>124</v>
      </c>
      <c r="D38" s="183">
        <v>62</v>
      </c>
    </row>
    <row r="39" spans="1:4" outlineLevel="1" x14ac:dyDescent="0.25">
      <c r="A39" s="186" t="s">
        <v>1200</v>
      </c>
      <c r="B39" s="177" t="s">
        <v>41</v>
      </c>
      <c r="C39" s="178">
        <v>124</v>
      </c>
      <c r="D39" s="185">
        <v>61</v>
      </c>
    </row>
    <row r="40" spans="1:4" x14ac:dyDescent="0.25">
      <c r="A40" s="182" t="s">
        <v>1341</v>
      </c>
      <c r="B40" s="259" t="s">
        <v>41</v>
      </c>
      <c r="C40" s="90">
        <v>124</v>
      </c>
      <c r="D40" s="183">
        <v>62</v>
      </c>
    </row>
    <row r="41" spans="1:4" outlineLevel="1" x14ac:dyDescent="0.25">
      <c r="A41" s="184" t="s">
        <v>1184</v>
      </c>
      <c r="B41" s="177" t="s">
        <v>31</v>
      </c>
      <c r="C41" s="178">
        <v>122</v>
      </c>
      <c r="D41" s="185">
        <v>62</v>
      </c>
    </row>
    <row r="42" spans="1:4" outlineLevel="1" x14ac:dyDescent="0.25">
      <c r="A42" s="187" t="s">
        <v>438</v>
      </c>
      <c r="B42" s="259" t="s">
        <v>31</v>
      </c>
      <c r="C42" s="90">
        <v>123</v>
      </c>
      <c r="D42" s="183">
        <v>62</v>
      </c>
    </row>
    <row r="43" spans="1:4" outlineLevel="1" x14ac:dyDescent="0.25">
      <c r="A43" s="286" t="s">
        <v>1188</v>
      </c>
      <c r="B43" s="177" t="s">
        <v>1029</v>
      </c>
      <c r="C43" s="411">
        <v>120</v>
      </c>
      <c r="D43" s="196" t="s">
        <v>2611</v>
      </c>
    </row>
    <row r="44" spans="1:4" outlineLevel="1" x14ac:dyDescent="0.25">
      <c r="A44" s="410" t="s">
        <v>1201</v>
      </c>
      <c r="B44" s="190" t="s">
        <v>41</v>
      </c>
      <c r="C44" s="420">
        <v>124</v>
      </c>
      <c r="D44" s="192">
        <v>62</v>
      </c>
    </row>
    <row r="45" spans="1:4" outlineLevel="1" x14ac:dyDescent="0.25">
      <c r="A45" s="547" t="s">
        <v>1462</v>
      </c>
      <c r="B45" s="547"/>
      <c r="C45" s="547"/>
      <c r="D45" s="547"/>
    </row>
    <row r="46" spans="1:4" ht="26.25" customHeight="1" outlineLevel="1" x14ac:dyDescent="0.25">
      <c r="A46" s="548" t="s">
        <v>1964</v>
      </c>
      <c r="B46" s="548"/>
      <c r="C46" s="548"/>
      <c r="D46" s="548"/>
    </row>
    <row r="47" spans="1:4" outlineLevel="1" x14ac:dyDescent="0.25">
      <c r="A47" s="549"/>
      <c r="B47" s="549"/>
      <c r="C47" s="549"/>
      <c r="D47" s="549"/>
    </row>
    <row r="48" spans="1:4" outlineLevel="1" x14ac:dyDescent="0.25">
      <c r="A48" s="546" t="s">
        <v>360</v>
      </c>
      <c r="B48" s="546"/>
      <c r="C48" s="546"/>
      <c r="D48" s="259"/>
    </row>
    <row r="49" spans="1:4" outlineLevel="1" x14ac:dyDescent="0.25">
      <c r="A49" s="179" t="s">
        <v>1331</v>
      </c>
      <c r="B49" s="180" t="s">
        <v>1332</v>
      </c>
      <c r="C49" s="180" t="s">
        <v>1333</v>
      </c>
      <c r="D49" s="181" t="s">
        <v>1963</v>
      </c>
    </row>
    <row r="50" spans="1:4" outlineLevel="1" x14ac:dyDescent="0.25">
      <c r="A50" s="193" t="s">
        <v>1202</v>
      </c>
      <c r="B50" s="194" t="s">
        <v>400</v>
      </c>
      <c r="C50" s="194">
        <v>124</v>
      </c>
      <c r="D50" s="195">
        <v>62</v>
      </c>
    </row>
    <row r="51" spans="1:4" outlineLevel="1" x14ac:dyDescent="0.25">
      <c r="A51" s="184" t="s">
        <v>1191</v>
      </c>
      <c r="B51" s="177" t="s">
        <v>179</v>
      </c>
      <c r="C51" s="177">
        <v>124</v>
      </c>
      <c r="D51" s="185">
        <v>62</v>
      </c>
    </row>
    <row r="52" spans="1:4" outlineLevel="1" x14ac:dyDescent="0.25">
      <c r="A52" s="182" t="s">
        <v>1203</v>
      </c>
      <c r="B52" s="259" t="s">
        <v>41</v>
      </c>
      <c r="C52" s="259">
        <v>124</v>
      </c>
      <c r="D52" s="188" t="s">
        <v>2118</v>
      </c>
    </row>
    <row r="53" spans="1:4" outlineLevel="1" x14ac:dyDescent="0.25">
      <c r="A53" s="184" t="s">
        <v>1204</v>
      </c>
      <c r="B53" s="177" t="s">
        <v>649</v>
      </c>
      <c r="C53" s="177">
        <v>124</v>
      </c>
      <c r="D53" s="185">
        <v>62</v>
      </c>
    </row>
    <row r="54" spans="1:4" outlineLevel="1" x14ac:dyDescent="0.25">
      <c r="A54" s="187" t="s">
        <v>536</v>
      </c>
      <c r="B54" s="259" t="s">
        <v>41</v>
      </c>
      <c r="C54" s="259">
        <v>124</v>
      </c>
      <c r="D54" s="183">
        <v>61</v>
      </c>
    </row>
    <row r="55" spans="1:4" outlineLevel="1" x14ac:dyDescent="0.25">
      <c r="A55" s="184" t="s">
        <v>1340</v>
      </c>
      <c r="B55" s="177" t="s">
        <v>41</v>
      </c>
      <c r="C55" s="177">
        <v>124</v>
      </c>
      <c r="D55" s="185">
        <v>62</v>
      </c>
    </row>
    <row r="56" spans="1:4" outlineLevel="1" x14ac:dyDescent="0.25">
      <c r="A56" s="182" t="s">
        <v>96</v>
      </c>
      <c r="B56" s="259" t="s">
        <v>41</v>
      </c>
      <c r="C56" s="259">
        <v>124</v>
      </c>
      <c r="D56" s="188" t="s">
        <v>1966</v>
      </c>
    </row>
    <row r="57" spans="1:4" outlineLevel="1" x14ac:dyDescent="0.25">
      <c r="A57" s="184" t="s">
        <v>1205</v>
      </c>
      <c r="B57" s="177" t="s">
        <v>31</v>
      </c>
      <c r="C57" s="177">
        <v>124</v>
      </c>
      <c r="D57" s="196" t="s">
        <v>476</v>
      </c>
    </row>
    <row r="58" spans="1:4" outlineLevel="1" x14ac:dyDescent="0.25">
      <c r="A58" s="182" t="s">
        <v>1206</v>
      </c>
      <c r="B58" s="259" t="s">
        <v>400</v>
      </c>
      <c r="C58" s="259">
        <v>124</v>
      </c>
      <c r="D58" s="183">
        <v>62</v>
      </c>
    </row>
    <row r="59" spans="1:4" outlineLevel="1" x14ac:dyDescent="0.25">
      <c r="A59" s="186" t="s">
        <v>1337</v>
      </c>
      <c r="B59" s="177" t="s">
        <v>185</v>
      </c>
      <c r="C59" s="177">
        <v>124</v>
      </c>
      <c r="D59" s="185">
        <v>62</v>
      </c>
    </row>
    <row r="60" spans="1:4" outlineLevel="1" x14ac:dyDescent="0.25">
      <c r="A60" s="182" t="s">
        <v>1175</v>
      </c>
      <c r="B60" s="259" t="s">
        <v>605</v>
      </c>
      <c r="C60" s="259">
        <v>124</v>
      </c>
      <c r="D60" s="183">
        <v>62</v>
      </c>
    </row>
    <row r="61" spans="1:4" outlineLevel="1" x14ac:dyDescent="0.25">
      <c r="A61" s="184" t="s">
        <v>1055</v>
      </c>
      <c r="B61" s="177" t="s">
        <v>31</v>
      </c>
      <c r="C61" s="177">
        <v>124</v>
      </c>
      <c r="D61" s="185">
        <v>62</v>
      </c>
    </row>
    <row r="62" spans="1:4" outlineLevel="1" x14ac:dyDescent="0.25">
      <c r="A62" s="182" t="s">
        <v>1181</v>
      </c>
      <c r="B62" s="259" t="s">
        <v>605</v>
      </c>
      <c r="C62" s="259">
        <v>124</v>
      </c>
      <c r="D62" s="183">
        <v>62</v>
      </c>
    </row>
    <row r="63" spans="1:4" outlineLevel="1" x14ac:dyDescent="0.25">
      <c r="A63" s="186" t="s">
        <v>2326</v>
      </c>
      <c r="B63" s="177" t="s">
        <v>41</v>
      </c>
      <c r="C63" s="177">
        <v>124</v>
      </c>
      <c r="D63" s="185">
        <v>62</v>
      </c>
    </row>
    <row r="64" spans="1:4" outlineLevel="1" x14ac:dyDescent="0.25">
      <c r="A64" s="182" t="s">
        <v>818</v>
      </c>
      <c r="B64" s="259" t="s">
        <v>41</v>
      </c>
      <c r="C64" s="259">
        <v>124</v>
      </c>
      <c r="D64" s="183">
        <v>62</v>
      </c>
    </row>
    <row r="65" spans="1:4" outlineLevel="1" x14ac:dyDescent="0.25">
      <c r="A65" s="186" t="s">
        <v>2087</v>
      </c>
      <c r="B65" s="177" t="s">
        <v>41</v>
      </c>
      <c r="C65" s="177">
        <v>124</v>
      </c>
      <c r="D65" s="185">
        <v>62</v>
      </c>
    </row>
    <row r="66" spans="1:4" outlineLevel="1" x14ac:dyDescent="0.25">
      <c r="A66" s="187" t="s">
        <v>1164</v>
      </c>
      <c r="B66" s="259" t="s">
        <v>400</v>
      </c>
      <c r="C66" s="259">
        <v>124</v>
      </c>
      <c r="D66" s="183">
        <v>62</v>
      </c>
    </row>
    <row r="67" spans="1:4" outlineLevel="1" x14ac:dyDescent="0.25">
      <c r="A67" s="184" t="s">
        <v>1207</v>
      </c>
      <c r="B67" s="177" t="s">
        <v>649</v>
      </c>
      <c r="C67" s="177">
        <v>124</v>
      </c>
      <c r="D67" s="185">
        <v>62</v>
      </c>
    </row>
    <row r="68" spans="1:4" outlineLevel="1" x14ac:dyDescent="0.25">
      <c r="A68" s="187" t="s">
        <v>1840</v>
      </c>
      <c r="B68" s="259" t="s">
        <v>400</v>
      </c>
      <c r="C68" s="259">
        <v>124</v>
      </c>
      <c r="D68" s="183">
        <v>62</v>
      </c>
    </row>
    <row r="69" spans="1:4" outlineLevel="1" x14ac:dyDescent="0.25">
      <c r="A69" s="184" t="s">
        <v>1190</v>
      </c>
      <c r="B69" s="177" t="s">
        <v>605</v>
      </c>
      <c r="C69" s="177">
        <v>124</v>
      </c>
      <c r="D69" s="185">
        <v>62</v>
      </c>
    </row>
    <row r="70" spans="1:4" outlineLevel="1" x14ac:dyDescent="0.25">
      <c r="A70" s="285" t="s">
        <v>2115</v>
      </c>
      <c r="B70" s="259" t="s">
        <v>41</v>
      </c>
      <c r="C70" s="259">
        <v>124</v>
      </c>
      <c r="D70" s="188" t="s">
        <v>2005</v>
      </c>
    </row>
    <row r="71" spans="1:4" outlineLevel="1" x14ac:dyDescent="0.25">
      <c r="A71" s="184" t="s">
        <v>11</v>
      </c>
      <c r="B71" s="177" t="s">
        <v>31</v>
      </c>
      <c r="C71" s="177">
        <v>124</v>
      </c>
      <c r="D71" s="185">
        <v>62</v>
      </c>
    </row>
    <row r="72" spans="1:4" outlineLevel="1" x14ac:dyDescent="0.25">
      <c r="A72" s="187" t="s">
        <v>1208</v>
      </c>
      <c r="B72" s="259" t="s">
        <v>400</v>
      </c>
      <c r="C72" s="259">
        <v>124</v>
      </c>
      <c r="D72" s="183">
        <v>62</v>
      </c>
    </row>
    <row r="73" spans="1:4" outlineLevel="1" x14ac:dyDescent="0.25">
      <c r="A73" s="184" t="s">
        <v>1165</v>
      </c>
      <c r="B73" s="177" t="s">
        <v>1209</v>
      </c>
      <c r="C73" s="177">
        <v>124</v>
      </c>
      <c r="D73" s="185">
        <v>62</v>
      </c>
    </row>
    <row r="74" spans="1:4" outlineLevel="1" x14ac:dyDescent="0.25">
      <c r="A74" s="182" t="s">
        <v>1210</v>
      </c>
      <c r="B74" s="259" t="s">
        <v>31</v>
      </c>
      <c r="C74" s="259">
        <v>124</v>
      </c>
      <c r="D74" s="183">
        <v>62</v>
      </c>
    </row>
    <row r="75" spans="1:4" outlineLevel="1" x14ac:dyDescent="0.25">
      <c r="A75" s="186" t="s">
        <v>1152</v>
      </c>
      <c r="B75" s="177" t="s">
        <v>400</v>
      </c>
      <c r="C75" s="177">
        <v>124</v>
      </c>
      <c r="D75" s="185">
        <v>62</v>
      </c>
    </row>
    <row r="76" spans="1:4" outlineLevel="1" x14ac:dyDescent="0.25">
      <c r="A76" s="187" t="s">
        <v>1155</v>
      </c>
      <c r="B76" s="259" t="s">
        <v>400</v>
      </c>
      <c r="C76" s="259">
        <v>124</v>
      </c>
      <c r="D76" s="183">
        <v>62</v>
      </c>
    </row>
    <row r="77" spans="1:4" outlineLevel="1" x14ac:dyDescent="0.25">
      <c r="A77" s="184" t="s">
        <v>3</v>
      </c>
      <c r="B77" s="177" t="s">
        <v>41</v>
      </c>
      <c r="C77" s="177">
        <v>124</v>
      </c>
      <c r="D77" s="196" t="s">
        <v>2007</v>
      </c>
    </row>
    <row r="78" spans="1:4" outlineLevel="1" x14ac:dyDescent="0.25">
      <c r="A78" s="182" t="s">
        <v>1182</v>
      </c>
      <c r="B78" s="259" t="s">
        <v>605</v>
      </c>
      <c r="C78" s="259">
        <v>124</v>
      </c>
      <c r="D78" s="188" t="s">
        <v>2007</v>
      </c>
    </row>
    <row r="79" spans="1:4" outlineLevel="1" x14ac:dyDescent="0.25">
      <c r="A79" s="184" t="s">
        <v>1211</v>
      </c>
      <c r="B79" s="177" t="s">
        <v>31</v>
      </c>
      <c r="C79" s="177">
        <v>124</v>
      </c>
      <c r="D79" s="185">
        <v>62</v>
      </c>
    </row>
    <row r="80" spans="1:4" outlineLevel="1" x14ac:dyDescent="0.25">
      <c r="A80" s="182" t="s">
        <v>1179</v>
      </c>
      <c r="B80" s="259" t="s">
        <v>1335</v>
      </c>
      <c r="C80" s="259">
        <v>124</v>
      </c>
      <c r="D80" s="183">
        <v>62</v>
      </c>
    </row>
    <row r="81" spans="1:4" outlineLevel="1" x14ac:dyDescent="0.25">
      <c r="A81" s="184" t="s">
        <v>1304</v>
      </c>
      <c r="B81" s="177" t="s">
        <v>1303</v>
      </c>
      <c r="C81" s="177">
        <v>130</v>
      </c>
      <c r="D81" s="185">
        <v>62</v>
      </c>
    </row>
    <row r="82" spans="1:4" outlineLevel="1" x14ac:dyDescent="0.25">
      <c r="A82" s="187" t="s">
        <v>1198</v>
      </c>
      <c r="B82" s="259" t="s">
        <v>921</v>
      </c>
      <c r="C82" s="259">
        <v>124</v>
      </c>
      <c r="D82" s="188" t="s">
        <v>1965</v>
      </c>
    </row>
    <row r="83" spans="1:4" outlineLevel="1" x14ac:dyDescent="0.25">
      <c r="A83" s="424" t="s">
        <v>195</v>
      </c>
      <c r="B83" s="177" t="s">
        <v>31</v>
      </c>
      <c r="C83" s="177">
        <v>124</v>
      </c>
      <c r="D83" s="185">
        <v>62</v>
      </c>
    </row>
    <row r="84" spans="1:4" outlineLevel="1" x14ac:dyDescent="0.25">
      <c r="A84" s="182" t="s">
        <v>147</v>
      </c>
      <c r="B84" s="259" t="s">
        <v>31</v>
      </c>
      <c r="C84" s="259">
        <v>124</v>
      </c>
      <c r="D84" s="183">
        <v>62</v>
      </c>
    </row>
    <row r="85" spans="1:4" x14ac:dyDescent="0.25">
      <c r="A85" s="186" t="s">
        <v>1343</v>
      </c>
      <c r="B85" s="177" t="s">
        <v>41</v>
      </c>
      <c r="C85" s="177">
        <v>124</v>
      </c>
      <c r="D85" s="185">
        <v>62</v>
      </c>
    </row>
    <row r="86" spans="1:4" outlineLevel="1" x14ac:dyDescent="0.25">
      <c r="A86" s="257" t="s">
        <v>1213</v>
      </c>
      <c r="B86" s="254" t="s">
        <v>1212</v>
      </c>
      <c r="C86" s="254">
        <v>124</v>
      </c>
      <c r="D86" s="183">
        <v>62</v>
      </c>
    </row>
    <row r="87" spans="1:4" outlineLevel="1" x14ac:dyDescent="0.25">
      <c r="A87" s="184" t="s">
        <v>1214</v>
      </c>
      <c r="B87" s="177" t="s">
        <v>41</v>
      </c>
      <c r="C87" s="177">
        <v>124</v>
      </c>
      <c r="D87" s="185">
        <v>62</v>
      </c>
    </row>
    <row r="88" spans="1:4" outlineLevel="1" x14ac:dyDescent="0.25">
      <c r="A88" s="182" t="s">
        <v>1184</v>
      </c>
      <c r="B88" s="259" t="s">
        <v>605</v>
      </c>
      <c r="C88" s="259">
        <v>124</v>
      </c>
      <c r="D88" s="183">
        <v>62</v>
      </c>
    </row>
    <row r="89" spans="1:4" outlineLevel="1" x14ac:dyDescent="0.25">
      <c r="A89" s="184" t="s">
        <v>1188</v>
      </c>
      <c r="B89" s="177" t="s">
        <v>1029</v>
      </c>
      <c r="C89" s="177">
        <v>124</v>
      </c>
      <c r="D89" s="185">
        <v>62</v>
      </c>
    </row>
    <row r="90" spans="1:4" outlineLevel="1" x14ac:dyDescent="0.25">
      <c r="A90" s="301" t="s">
        <v>1215</v>
      </c>
      <c r="B90" s="190" t="s">
        <v>41</v>
      </c>
      <c r="C90" s="190">
        <v>124</v>
      </c>
      <c r="D90" s="192">
        <v>62</v>
      </c>
    </row>
    <row r="91" spans="1:4" outlineLevel="1" x14ac:dyDescent="0.25">
      <c r="A91" s="547" t="s">
        <v>1462</v>
      </c>
      <c r="B91" s="547"/>
      <c r="C91" s="547"/>
      <c r="D91" s="547"/>
    </row>
    <row r="92" spans="1:4" ht="29.25" customHeight="1" outlineLevel="1" x14ac:dyDescent="0.25">
      <c r="A92" s="548" t="s">
        <v>1964</v>
      </c>
      <c r="B92" s="548"/>
      <c r="C92" s="548"/>
      <c r="D92" s="548"/>
    </row>
    <row r="93" spans="1:4" outlineLevel="1" x14ac:dyDescent="0.25">
      <c r="A93" s="549"/>
      <c r="B93" s="549"/>
      <c r="C93" s="549"/>
      <c r="D93" s="549"/>
    </row>
    <row r="94" spans="1:4" outlineLevel="1" x14ac:dyDescent="0.25">
      <c r="A94" s="546" t="s">
        <v>581</v>
      </c>
      <c r="B94" s="546"/>
      <c r="C94" s="546"/>
      <c r="D94" s="259"/>
    </row>
    <row r="95" spans="1:4" outlineLevel="1" x14ac:dyDescent="0.25">
      <c r="A95" s="179" t="s">
        <v>1331</v>
      </c>
      <c r="B95" s="180" t="s">
        <v>1332</v>
      </c>
      <c r="C95" s="180" t="s">
        <v>1333</v>
      </c>
      <c r="D95" s="181" t="s">
        <v>1963</v>
      </c>
    </row>
    <row r="96" spans="1:4" outlineLevel="1" x14ac:dyDescent="0.25">
      <c r="A96" s="193" t="s">
        <v>1161</v>
      </c>
      <c r="B96" s="194" t="s">
        <v>400</v>
      </c>
      <c r="C96" s="198">
        <v>121</v>
      </c>
      <c r="D96" s="195">
        <v>60</v>
      </c>
    </row>
    <row r="97" spans="1:4" outlineLevel="1" x14ac:dyDescent="0.25">
      <c r="A97" s="184" t="s">
        <v>1191</v>
      </c>
      <c r="B97" s="177" t="s">
        <v>31</v>
      </c>
      <c r="C97" s="177">
        <v>124</v>
      </c>
      <c r="D97" s="185">
        <v>62</v>
      </c>
    </row>
    <row r="98" spans="1:4" outlineLevel="1" x14ac:dyDescent="0.25">
      <c r="A98" s="187" t="s">
        <v>536</v>
      </c>
      <c r="B98" s="259" t="s">
        <v>41</v>
      </c>
      <c r="C98" s="259">
        <v>124</v>
      </c>
      <c r="D98" s="183">
        <v>62</v>
      </c>
    </row>
    <row r="99" spans="1:4" outlineLevel="1" x14ac:dyDescent="0.25">
      <c r="A99" s="286" t="s">
        <v>2456</v>
      </c>
      <c r="B99" s="177" t="s">
        <v>41</v>
      </c>
      <c r="C99" s="177">
        <v>128</v>
      </c>
      <c r="D99" s="185">
        <v>62</v>
      </c>
    </row>
    <row r="100" spans="1:4" outlineLevel="1" x14ac:dyDescent="0.25">
      <c r="A100" s="187" t="s">
        <v>1163</v>
      </c>
      <c r="B100" s="259" t="s">
        <v>400</v>
      </c>
      <c r="C100" s="259">
        <v>121</v>
      </c>
      <c r="D100" s="183">
        <v>62</v>
      </c>
    </row>
    <row r="101" spans="1:4" outlineLevel="1" x14ac:dyDescent="0.25">
      <c r="A101" s="184" t="s">
        <v>96</v>
      </c>
      <c r="B101" s="177" t="s">
        <v>41</v>
      </c>
      <c r="C101" s="177">
        <v>124</v>
      </c>
      <c r="D101" s="185">
        <v>60</v>
      </c>
    </row>
    <row r="102" spans="1:4" outlineLevel="1" x14ac:dyDescent="0.25">
      <c r="A102" s="182" t="s">
        <v>1173</v>
      </c>
      <c r="B102" s="259" t="s">
        <v>41</v>
      </c>
      <c r="C102" s="259">
        <v>122</v>
      </c>
      <c r="D102" s="183">
        <v>60</v>
      </c>
    </row>
    <row r="103" spans="1:4" outlineLevel="1" x14ac:dyDescent="0.25">
      <c r="A103" s="184" t="s">
        <v>1311</v>
      </c>
      <c r="B103" s="177" t="s">
        <v>41</v>
      </c>
      <c r="C103" s="177">
        <v>128</v>
      </c>
      <c r="D103" s="185">
        <v>64</v>
      </c>
    </row>
    <row r="104" spans="1:4" outlineLevel="1" x14ac:dyDescent="0.25">
      <c r="A104" s="187" t="s">
        <v>1189</v>
      </c>
      <c r="B104" s="259" t="s">
        <v>41</v>
      </c>
      <c r="C104" s="259">
        <v>123</v>
      </c>
      <c r="D104" s="183">
        <v>62</v>
      </c>
    </row>
    <row r="105" spans="1:4" outlineLevel="1" x14ac:dyDescent="0.25">
      <c r="A105" s="184" t="s">
        <v>1312</v>
      </c>
      <c r="B105" s="177" t="s">
        <v>41</v>
      </c>
      <c r="C105" s="177">
        <v>128</v>
      </c>
      <c r="D105" s="185">
        <v>63</v>
      </c>
    </row>
    <row r="106" spans="1:4" outlineLevel="1" x14ac:dyDescent="0.25">
      <c r="A106" s="182" t="s">
        <v>124</v>
      </c>
      <c r="B106" s="259" t="s">
        <v>41</v>
      </c>
      <c r="C106" s="259">
        <v>128</v>
      </c>
      <c r="D106" s="188">
        <v>64</v>
      </c>
    </row>
    <row r="107" spans="1:4" outlineLevel="1" x14ac:dyDescent="0.25">
      <c r="A107" s="184" t="s">
        <v>1174</v>
      </c>
      <c r="B107" s="177" t="s">
        <v>41</v>
      </c>
      <c r="C107" s="177">
        <v>122</v>
      </c>
      <c r="D107" s="185">
        <v>61</v>
      </c>
    </row>
    <row r="108" spans="1:4" outlineLevel="1" x14ac:dyDescent="0.25">
      <c r="A108" s="285" t="s">
        <v>1883</v>
      </c>
      <c r="B108" s="259" t="s">
        <v>41</v>
      </c>
      <c r="C108" s="259">
        <v>124</v>
      </c>
      <c r="D108" s="188" t="s">
        <v>1965</v>
      </c>
    </row>
    <row r="109" spans="1:4" outlineLevel="1" x14ac:dyDescent="0.25">
      <c r="A109" s="186" t="s">
        <v>22</v>
      </c>
      <c r="B109" s="177" t="s">
        <v>400</v>
      </c>
      <c r="C109" s="177">
        <v>121</v>
      </c>
      <c r="D109" s="185">
        <v>62</v>
      </c>
    </row>
    <row r="110" spans="1:4" outlineLevel="1" x14ac:dyDescent="0.25">
      <c r="A110" s="182" t="s">
        <v>1313</v>
      </c>
      <c r="B110" s="259" t="s">
        <v>41</v>
      </c>
      <c r="C110" s="259">
        <v>128</v>
      </c>
      <c r="D110" s="188">
        <v>64</v>
      </c>
    </row>
    <row r="111" spans="1:4" outlineLevel="1" x14ac:dyDescent="0.25">
      <c r="A111" s="184" t="s">
        <v>1175</v>
      </c>
      <c r="B111" s="177" t="s">
        <v>605</v>
      </c>
      <c r="C111" s="177">
        <v>122</v>
      </c>
      <c r="D111" s="185">
        <v>62</v>
      </c>
    </row>
    <row r="112" spans="1:4" outlineLevel="1" x14ac:dyDescent="0.25">
      <c r="A112" s="182" t="s">
        <v>1055</v>
      </c>
      <c r="B112" s="259" t="s">
        <v>31</v>
      </c>
      <c r="C112" s="259">
        <v>124</v>
      </c>
      <c r="D112" s="183">
        <v>62</v>
      </c>
    </row>
    <row r="113" spans="1:4" outlineLevel="1" x14ac:dyDescent="0.25">
      <c r="A113" s="184" t="s">
        <v>1181</v>
      </c>
      <c r="B113" s="177" t="s">
        <v>31</v>
      </c>
      <c r="C113" s="177">
        <v>124</v>
      </c>
      <c r="D113" s="185">
        <v>61</v>
      </c>
    </row>
    <row r="114" spans="1:4" outlineLevel="1" x14ac:dyDescent="0.25">
      <c r="A114" s="187" t="s">
        <v>1170</v>
      </c>
      <c r="B114" s="259" t="s">
        <v>400</v>
      </c>
      <c r="C114" s="259">
        <v>121</v>
      </c>
      <c r="D114" s="183">
        <v>62</v>
      </c>
    </row>
    <row r="115" spans="1:4" outlineLevel="1" x14ac:dyDescent="0.25">
      <c r="A115" s="186" t="s">
        <v>1164</v>
      </c>
      <c r="B115" s="177" t="s">
        <v>400</v>
      </c>
      <c r="C115" s="177">
        <v>121</v>
      </c>
      <c r="D115" s="185">
        <v>62</v>
      </c>
    </row>
    <row r="116" spans="1:4" outlineLevel="1" x14ac:dyDescent="0.25">
      <c r="A116" s="182" t="s">
        <v>1193</v>
      </c>
      <c r="B116" s="259" t="s">
        <v>31</v>
      </c>
      <c r="C116" s="259">
        <v>124</v>
      </c>
      <c r="D116" s="183">
        <v>62</v>
      </c>
    </row>
    <row r="117" spans="1:4" outlineLevel="1" x14ac:dyDescent="0.25">
      <c r="A117" s="184" t="s">
        <v>1176</v>
      </c>
      <c r="B117" s="177" t="s">
        <v>41</v>
      </c>
      <c r="C117" s="177">
        <v>122</v>
      </c>
      <c r="D117" s="196" t="s">
        <v>2007</v>
      </c>
    </row>
    <row r="118" spans="1:4" outlineLevel="1" x14ac:dyDescent="0.25">
      <c r="A118" s="182" t="s">
        <v>1190</v>
      </c>
      <c r="B118" s="259" t="s">
        <v>41</v>
      </c>
      <c r="C118" s="259">
        <v>123</v>
      </c>
      <c r="D118" s="183">
        <v>62</v>
      </c>
    </row>
    <row r="119" spans="1:4" outlineLevel="1" x14ac:dyDescent="0.25">
      <c r="A119" s="184" t="s">
        <v>11</v>
      </c>
      <c r="B119" s="177" t="s">
        <v>31</v>
      </c>
      <c r="C119" s="177">
        <v>124</v>
      </c>
      <c r="D119" s="185">
        <v>62</v>
      </c>
    </row>
    <row r="120" spans="1:4" outlineLevel="1" x14ac:dyDescent="0.25">
      <c r="A120" s="182" t="s">
        <v>11</v>
      </c>
      <c r="B120" s="259" t="s">
        <v>41</v>
      </c>
      <c r="C120" s="259">
        <v>122</v>
      </c>
      <c r="D120" s="183">
        <v>62</v>
      </c>
    </row>
    <row r="121" spans="1:4" outlineLevel="1" x14ac:dyDescent="0.25">
      <c r="A121" s="286" t="s">
        <v>1194</v>
      </c>
      <c r="B121" s="177" t="s">
        <v>41</v>
      </c>
      <c r="C121" s="177">
        <v>124</v>
      </c>
      <c r="D121" s="185">
        <v>61</v>
      </c>
    </row>
    <row r="122" spans="1:4" outlineLevel="1" x14ac:dyDescent="0.25">
      <c r="A122" s="187" t="s">
        <v>1152</v>
      </c>
      <c r="B122" s="259" t="s">
        <v>400</v>
      </c>
      <c r="C122" s="259">
        <v>121</v>
      </c>
      <c r="D122" s="183">
        <v>62</v>
      </c>
    </row>
    <row r="123" spans="1:4" outlineLevel="1" x14ac:dyDescent="0.25">
      <c r="A123" s="186" t="s">
        <v>1155</v>
      </c>
      <c r="B123" s="177" t="s">
        <v>400</v>
      </c>
      <c r="C123" s="177">
        <v>121</v>
      </c>
      <c r="D123" s="185">
        <v>62</v>
      </c>
    </row>
    <row r="124" spans="1:4" outlineLevel="1" x14ac:dyDescent="0.25">
      <c r="A124" s="182" t="s">
        <v>1172</v>
      </c>
      <c r="B124" s="259" t="s">
        <v>41</v>
      </c>
      <c r="C124" s="90">
        <v>124</v>
      </c>
      <c r="D124" s="183">
        <v>62</v>
      </c>
    </row>
    <row r="125" spans="1:4" outlineLevel="1" x14ac:dyDescent="0.25">
      <c r="A125" s="184" t="s">
        <v>3</v>
      </c>
      <c r="B125" s="177" t="s">
        <v>41</v>
      </c>
      <c r="C125" s="178" t="s">
        <v>2042</v>
      </c>
      <c r="D125" s="185">
        <v>61</v>
      </c>
    </row>
    <row r="126" spans="1:4" outlineLevel="1" x14ac:dyDescent="0.25">
      <c r="A126" s="182" t="s">
        <v>1182</v>
      </c>
      <c r="B126" s="259" t="s">
        <v>605</v>
      </c>
      <c r="C126" s="90" t="s">
        <v>2043</v>
      </c>
      <c r="D126" s="183">
        <v>61</v>
      </c>
    </row>
    <row r="127" spans="1:4" outlineLevel="1" x14ac:dyDescent="0.25">
      <c r="A127" s="184" t="s">
        <v>1216</v>
      </c>
      <c r="B127" s="177" t="s">
        <v>41</v>
      </c>
      <c r="C127" s="177">
        <v>124</v>
      </c>
      <c r="D127" s="185">
        <v>61</v>
      </c>
    </row>
    <row r="128" spans="1:4" outlineLevel="1" x14ac:dyDescent="0.25">
      <c r="A128" s="187" t="s">
        <v>1304</v>
      </c>
      <c r="B128" s="259" t="s">
        <v>1303</v>
      </c>
      <c r="C128" s="259">
        <v>130</v>
      </c>
      <c r="D128" s="183">
        <v>59</v>
      </c>
    </row>
    <row r="129" spans="1:4" x14ac:dyDescent="0.25">
      <c r="A129" s="384" t="s">
        <v>1147</v>
      </c>
      <c r="B129" s="385" t="s">
        <v>900</v>
      </c>
      <c r="C129" s="385">
        <v>121</v>
      </c>
      <c r="D129" s="185">
        <v>59</v>
      </c>
    </row>
    <row r="130" spans="1:4" outlineLevel="1" x14ac:dyDescent="0.25">
      <c r="A130" s="182" t="s">
        <v>627</v>
      </c>
      <c r="B130" s="259" t="s">
        <v>41</v>
      </c>
      <c r="C130" s="259">
        <v>124</v>
      </c>
      <c r="D130" s="188" t="s">
        <v>476</v>
      </c>
    </row>
    <row r="131" spans="1:4" outlineLevel="1" x14ac:dyDescent="0.25">
      <c r="A131" s="424" t="s">
        <v>195</v>
      </c>
      <c r="B131" s="177" t="s">
        <v>31</v>
      </c>
      <c r="C131" s="177">
        <v>124</v>
      </c>
      <c r="D131" s="185">
        <v>62</v>
      </c>
    </row>
    <row r="132" spans="1:4" outlineLevel="1" x14ac:dyDescent="0.25">
      <c r="A132" s="182" t="s">
        <v>1217</v>
      </c>
      <c r="B132" s="259" t="s">
        <v>41</v>
      </c>
      <c r="C132" s="90" t="s">
        <v>2044</v>
      </c>
      <c r="D132" s="183">
        <v>62</v>
      </c>
    </row>
    <row r="133" spans="1:4" x14ac:dyDescent="0.25">
      <c r="A133" s="184" t="s">
        <v>147</v>
      </c>
      <c r="B133" s="177" t="s">
        <v>41</v>
      </c>
      <c r="C133" s="177">
        <v>124</v>
      </c>
      <c r="D133" s="185">
        <v>60</v>
      </c>
    </row>
    <row r="134" spans="1:4" outlineLevel="1" x14ac:dyDescent="0.25">
      <c r="A134" s="285" t="s">
        <v>1184</v>
      </c>
      <c r="B134" s="259" t="s">
        <v>605</v>
      </c>
      <c r="C134" s="259">
        <v>124</v>
      </c>
      <c r="D134" s="188" t="s">
        <v>1966</v>
      </c>
    </row>
    <row r="135" spans="1:4" outlineLevel="1" x14ac:dyDescent="0.25">
      <c r="A135" s="184" t="s">
        <v>1188</v>
      </c>
      <c r="B135" s="177" t="s">
        <v>1029</v>
      </c>
      <c r="C135" s="177">
        <v>124</v>
      </c>
      <c r="D135" s="185">
        <v>59</v>
      </c>
    </row>
    <row r="136" spans="1:4" outlineLevel="1" x14ac:dyDescent="0.25">
      <c r="A136" s="182" t="s">
        <v>438</v>
      </c>
      <c r="B136" s="259" t="s">
        <v>31</v>
      </c>
      <c r="C136" s="259">
        <v>122</v>
      </c>
      <c r="D136" s="183">
        <v>62</v>
      </c>
    </row>
    <row r="137" spans="1:4" outlineLevel="1" x14ac:dyDescent="0.25">
      <c r="A137" s="184" t="s">
        <v>1168</v>
      </c>
      <c r="B137" s="177" t="s">
        <v>41</v>
      </c>
      <c r="C137" s="177">
        <v>124</v>
      </c>
      <c r="D137" s="185">
        <v>60</v>
      </c>
    </row>
    <row r="138" spans="1:4" outlineLevel="1" x14ac:dyDescent="0.25">
      <c r="A138" s="182" t="s">
        <v>1177</v>
      </c>
      <c r="B138" s="259" t="s">
        <v>482</v>
      </c>
      <c r="C138" s="90" t="s">
        <v>2045</v>
      </c>
      <c r="D138" s="183">
        <v>60</v>
      </c>
    </row>
    <row r="139" spans="1:4" outlineLevel="1" x14ac:dyDescent="0.25">
      <c r="A139" s="184" t="s">
        <v>137</v>
      </c>
      <c r="B139" s="177" t="s">
        <v>41</v>
      </c>
      <c r="C139" s="178" t="s">
        <v>2042</v>
      </c>
      <c r="D139" s="185">
        <v>61</v>
      </c>
    </row>
    <row r="140" spans="1:4" outlineLevel="1" x14ac:dyDescent="0.25">
      <c r="A140" s="189" t="s">
        <v>1218</v>
      </c>
      <c r="B140" s="190" t="s">
        <v>31</v>
      </c>
      <c r="C140" s="191" t="s">
        <v>2043</v>
      </c>
      <c r="D140" s="192">
        <v>61</v>
      </c>
    </row>
    <row r="141" spans="1:4" outlineLevel="1" x14ac:dyDescent="0.25">
      <c r="A141" s="547" t="s">
        <v>1462</v>
      </c>
      <c r="B141" s="547"/>
      <c r="C141" s="547"/>
      <c r="D141" s="547"/>
    </row>
    <row r="142" spans="1:4" ht="30.75" customHeight="1" outlineLevel="1" x14ac:dyDescent="0.25">
      <c r="A142" s="548" t="s">
        <v>1964</v>
      </c>
      <c r="B142" s="548"/>
      <c r="C142" s="548"/>
      <c r="D142" s="548"/>
    </row>
    <row r="143" spans="1:4" outlineLevel="1" x14ac:dyDescent="0.25">
      <c r="A143" s="548"/>
      <c r="B143" s="548"/>
      <c r="C143" s="548"/>
      <c r="D143" s="548"/>
    </row>
    <row r="144" spans="1:4" outlineLevel="1" x14ac:dyDescent="0.25">
      <c r="A144" s="546" t="s">
        <v>361</v>
      </c>
      <c r="B144" s="546"/>
      <c r="C144" s="546"/>
      <c r="D144" s="259"/>
    </row>
    <row r="145" spans="1:4" outlineLevel="1" x14ac:dyDescent="0.25">
      <c r="A145" s="179" t="s">
        <v>1331</v>
      </c>
      <c r="B145" s="180" t="s">
        <v>1332</v>
      </c>
      <c r="C145" s="180" t="s">
        <v>1333</v>
      </c>
      <c r="D145" s="181" t="s">
        <v>1963</v>
      </c>
    </row>
    <row r="146" spans="1:4" outlineLevel="1" x14ac:dyDescent="0.25">
      <c r="A146" s="182" t="s">
        <v>1161</v>
      </c>
      <c r="B146" s="259" t="s">
        <v>1219</v>
      </c>
      <c r="C146" s="259">
        <v>124</v>
      </c>
      <c r="D146" s="183">
        <v>62</v>
      </c>
    </row>
    <row r="147" spans="1:4" outlineLevel="1" x14ac:dyDescent="0.25">
      <c r="A147" s="184" t="s">
        <v>1315</v>
      </c>
      <c r="B147" s="177" t="s">
        <v>41</v>
      </c>
      <c r="C147" s="177">
        <v>128</v>
      </c>
      <c r="D147" s="196" t="s">
        <v>1084</v>
      </c>
    </row>
    <row r="148" spans="1:4" outlineLevel="1" x14ac:dyDescent="0.25">
      <c r="A148" s="182" t="s">
        <v>1220</v>
      </c>
      <c r="B148" s="259" t="s">
        <v>41</v>
      </c>
      <c r="C148" s="259">
        <v>124</v>
      </c>
      <c r="D148" s="188" t="s">
        <v>2005</v>
      </c>
    </row>
    <row r="149" spans="1:4" outlineLevel="1" x14ac:dyDescent="0.25">
      <c r="A149" s="184" t="s">
        <v>1221</v>
      </c>
      <c r="B149" s="177" t="s">
        <v>41</v>
      </c>
      <c r="C149" s="178" t="s">
        <v>2044</v>
      </c>
      <c r="D149" s="185">
        <v>61</v>
      </c>
    </row>
    <row r="150" spans="1:4" outlineLevel="1" x14ac:dyDescent="0.25">
      <c r="A150" s="182" t="s">
        <v>1222</v>
      </c>
      <c r="B150" s="259" t="s">
        <v>41</v>
      </c>
      <c r="C150" s="259">
        <v>124</v>
      </c>
      <c r="D150" s="183">
        <v>62</v>
      </c>
    </row>
    <row r="151" spans="1:4" outlineLevel="1" x14ac:dyDescent="0.25">
      <c r="A151" s="184" t="s">
        <v>112</v>
      </c>
      <c r="B151" s="177" t="s">
        <v>41</v>
      </c>
      <c r="C151" s="177">
        <v>124</v>
      </c>
      <c r="D151" s="185">
        <v>62</v>
      </c>
    </row>
    <row r="152" spans="1:4" outlineLevel="1" x14ac:dyDescent="0.25">
      <c r="A152" s="182" t="s">
        <v>1178</v>
      </c>
      <c r="B152" s="259" t="s">
        <v>41</v>
      </c>
      <c r="C152" s="90" t="s">
        <v>2044</v>
      </c>
      <c r="D152" s="188">
        <v>60</v>
      </c>
    </row>
    <row r="153" spans="1:4" outlineLevel="1" x14ac:dyDescent="0.25">
      <c r="A153" s="184" t="s">
        <v>1223</v>
      </c>
      <c r="B153" s="177" t="s">
        <v>41</v>
      </c>
      <c r="C153" s="177">
        <v>124</v>
      </c>
      <c r="D153" s="196" t="s">
        <v>476</v>
      </c>
    </row>
    <row r="154" spans="1:4" outlineLevel="1" x14ac:dyDescent="0.25">
      <c r="A154" s="182" t="s">
        <v>338</v>
      </c>
      <c r="B154" s="259" t="s">
        <v>31</v>
      </c>
      <c r="C154" s="259">
        <v>123</v>
      </c>
      <c r="D154" s="183">
        <v>62</v>
      </c>
    </row>
    <row r="155" spans="1:4" outlineLevel="1" x14ac:dyDescent="0.25">
      <c r="A155" s="286" t="s">
        <v>1992</v>
      </c>
      <c r="B155" s="177" t="s">
        <v>1993</v>
      </c>
      <c r="C155" s="177">
        <v>124</v>
      </c>
      <c r="D155" s="185">
        <v>62</v>
      </c>
    </row>
    <row r="156" spans="1:4" outlineLevel="1" x14ac:dyDescent="0.25">
      <c r="A156" s="182" t="s">
        <v>1328</v>
      </c>
      <c r="B156" s="259" t="s">
        <v>177</v>
      </c>
      <c r="C156" s="259">
        <v>152</v>
      </c>
      <c r="D156" s="183">
        <v>41</v>
      </c>
    </row>
    <row r="157" spans="1:4" outlineLevel="1" x14ac:dyDescent="0.25">
      <c r="A157" s="184" t="s">
        <v>1191</v>
      </c>
      <c r="B157" s="177" t="s">
        <v>185</v>
      </c>
      <c r="C157" s="177">
        <v>123</v>
      </c>
      <c r="D157" s="185">
        <v>59</v>
      </c>
    </row>
    <row r="158" spans="1:4" outlineLevel="1" x14ac:dyDescent="0.25">
      <c r="A158" s="187" t="s">
        <v>1150</v>
      </c>
      <c r="B158" s="259" t="s">
        <v>400</v>
      </c>
      <c r="C158" s="259">
        <v>124</v>
      </c>
      <c r="D158" s="183">
        <v>62</v>
      </c>
    </row>
    <row r="159" spans="1:4" outlineLevel="1" x14ac:dyDescent="0.25">
      <c r="A159" s="184" t="s">
        <v>1148</v>
      </c>
      <c r="B159" s="177" t="s">
        <v>41</v>
      </c>
      <c r="C159" s="178" t="s">
        <v>2700</v>
      </c>
      <c r="D159" s="196">
        <v>62</v>
      </c>
    </row>
    <row r="160" spans="1:4" outlineLevel="1" x14ac:dyDescent="0.25">
      <c r="A160" s="182" t="s">
        <v>1316</v>
      </c>
      <c r="B160" s="259" t="s">
        <v>41</v>
      </c>
      <c r="C160" s="259">
        <v>128</v>
      </c>
      <c r="D160" s="188" t="s">
        <v>2990</v>
      </c>
    </row>
    <row r="161" spans="1:4" outlineLevel="1" x14ac:dyDescent="0.25">
      <c r="A161" s="186" t="s">
        <v>1224</v>
      </c>
      <c r="B161" s="177" t="s">
        <v>41</v>
      </c>
      <c r="C161" s="177">
        <v>124</v>
      </c>
      <c r="D161" s="283" t="s">
        <v>2004</v>
      </c>
    </row>
    <row r="162" spans="1:4" outlineLevel="1" x14ac:dyDescent="0.25">
      <c r="A162" s="182" t="s">
        <v>1340</v>
      </c>
      <c r="B162" s="259" t="s">
        <v>41</v>
      </c>
      <c r="C162" s="259">
        <v>124</v>
      </c>
      <c r="D162" s="183">
        <v>62</v>
      </c>
    </row>
    <row r="163" spans="1:4" outlineLevel="1" x14ac:dyDescent="0.25">
      <c r="A163" s="184" t="s">
        <v>1225</v>
      </c>
      <c r="B163" s="177" t="s">
        <v>41</v>
      </c>
      <c r="C163" s="177">
        <v>124</v>
      </c>
      <c r="D163" s="185">
        <v>47</v>
      </c>
    </row>
    <row r="164" spans="1:4" outlineLevel="1" x14ac:dyDescent="0.25">
      <c r="A164" s="187" t="s">
        <v>1163</v>
      </c>
      <c r="B164" s="259" t="s">
        <v>400</v>
      </c>
      <c r="C164" s="259">
        <v>124</v>
      </c>
      <c r="D164" s="183">
        <v>62</v>
      </c>
    </row>
    <row r="165" spans="1:4" outlineLevel="1" x14ac:dyDescent="0.25">
      <c r="A165" s="184" t="s">
        <v>1226</v>
      </c>
      <c r="B165" s="177" t="s">
        <v>400</v>
      </c>
      <c r="C165" s="177">
        <v>124</v>
      </c>
      <c r="D165" s="185">
        <v>62</v>
      </c>
    </row>
    <row r="166" spans="1:4" outlineLevel="1" x14ac:dyDescent="0.25">
      <c r="A166" s="182" t="s">
        <v>1317</v>
      </c>
      <c r="B166" s="259" t="s">
        <v>41</v>
      </c>
      <c r="C166" s="259">
        <v>128</v>
      </c>
      <c r="D166" s="188" t="s">
        <v>2651</v>
      </c>
    </row>
    <row r="167" spans="1:4" outlineLevel="1" x14ac:dyDescent="0.25">
      <c r="A167" s="184" t="s">
        <v>96</v>
      </c>
      <c r="B167" s="177" t="s">
        <v>31</v>
      </c>
      <c r="C167" s="177">
        <v>124</v>
      </c>
      <c r="D167" s="185">
        <v>62</v>
      </c>
    </row>
    <row r="168" spans="1:4" outlineLevel="1" x14ac:dyDescent="0.25">
      <c r="A168" s="182" t="s">
        <v>96</v>
      </c>
      <c r="B168" s="259" t="s">
        <v>41</v>
      </c>
      <c r="C168" s="259">
        <v>124</v>
      </c>
      <c r="D168" s="183">
        <v>62</v>
      </c>
    </row>
    <row r="169" spans="1:4" outlineLevel="1" x14ac:dyDescent="0.25">
      <c r="A169" s="184" t="s">
        <v>1311</v>
      </c>
      <c r="B169" s="177" t="s">
        <v>41</v>
      </c>
      <c r="C169" s="177">
        <v>130</v>
      </c>
      <c r="D169" s="185">
        <v>59</v>
      </c>
    </row>
    <row r="170" spans="1:4" outlineLevel="1" x14ac:dyDescent="0.25">
      <c r="A170" s="182" t="s">
        <v>1</v>
      </c>
      <c r="B170" s="259" t="s">
        <v>31</v>
      </c>
      <c r="C170" s="259">
        <v>124</v>
      </c>
      <c r="D170" s="183">
        <v>62</v>
      </c>
    </row>
    <row r="171" spans="1:4" outlineLevel="1" x14ac:dyDescent="0.25">
      <c r="A171" s="184" t="s">
        <v>1312</v>
      </c>
      <c r="B171" s="177" t="s">
        <v>41</v>
      </c>
      <c r="C171" s="177">
        <v>128</v>
      </c>
      <c r="D171" s="185">
        <v>60</v>
      </c>
    </row>
    <row r="172" spans="1:4" outlineLevel="1" x14ac:dyDescent="0.25">
      <c r="A172" s="182" t="s">
        <v>124</v>
      </c>
      <c r="B172" s="259" t="s">
        <v>41</v>
      </c>
      <c r="C172" s="259">
        <v>128</v>
      </c>
      <c r="D172" s="183">
        <v>61</v>
      </c>
    </row>
    <row r="173" spans="1:4" outlineLevel="1" x14ac:dyDescent="0.25">
      <c r="A173" s="184" t="s">
        <v>1192</v>
      </c>
      <c r="B173" s="177" t="s">
        <v>31</v>
      </c>
      <c r="C173" s="177">
        <v>123</v>
      </c>
      <c r="D173" s="185">
        <v>61</v>
      </c>
    </row>
    <row r="174" spans="1:4" outlineLevel="1" x14ac:dyDescent="0.25">
      <c r="A174" s="182" t="s">
        <v>1227</v>
      </c>
      <c r="B174" s="259" t="s">
        <v>41</v>
      </c>
      <c r="C174" s="259">
        <v>124</v>
      </c>
      <c r="D174" s="183">
        <v>53</v>
      </c>
    </row>
    <row r="175" spans="1:4" outlineLevel="1" x14ac:dyDescent="0.25">
      <c r="A175" s="184" t="s">
        <v>22</v>
      </c>
      <c r="B175" s="177" t="s">
        <v>31</v>
      </c>
      <c r="C175" s="177">
        <v>124</v>
      </c>
      <c r="D175" s="185">
        <v>62</v>
      </c>
    </row>
    <row r="176" spans="1:4" outlineLevel="1" x14ac:dyDescent="0.25">
      <c r="A176" s="187" t="s">
        <v>22</v>
      </c>
      <c r="B176" s="259" t="s">
        <v>400</v>
      </c>
      <c r="C176" s="259">
        <v>124</v>
      </c>
      <c r="D176" s="183">
        <v>62</v>
      </c>
    </row>
    <row r="177" spans="1:4" outlineLevel="1" x14ac:dyDescent="0.25">
      <c r="A177" s="184" t="s">
        <v>446</v>
      </c>
      <c r="B177" s="177" t="s">
        <v>41</v>
      </c>
      <c r="C177" s="177">
        <v>124</v>
      </c>
      <c r="D177" s="185">
        <v>62</v>
      </c>
    </row>
    <row r="178" spans="1:4" outlineLevel="1" x14ac:dyDescent="0.25">
      <c r="A178" s="182" t="s">
        <v>1313</v>
      </c>
      <c r="B178" s="259" t="s">
        <v>41</v>
      </c>
      <c r="C178" s="259">
        <v>128</v>
      </c>
      <c r="D178" s="183">
        <v>63</v>
      </c>
    </row>
    <row r="179" spans="1:4" outlineLevel="1" x14ac:dyDescent="0.25">
      <c r="A179" s="184" t="s">
        <v>1175</v>
      </c>
      <c r="B179" s="177" t="s">
        <v>41</v>
      </c>
      <c r="C179" s="177">
        <v>123</v>
      </c>
      <c r="D179" s="185">
        <v>61</v>
      </c>
    </row>
    <row r="180" spans="1:4" outlineLevel="1" x14ac:dyDescent="0.25">
      <c r="A180" s="182" t="s">
        <v>1055</v>
      </c>
      <c r="B180" s="259" t="s">
        <v>31</v>
      </c>
      <c r="C180" s="259">
        <v>124</v>
      </c>
      <c r="D180" s="183">
        <v>62</v>
      </c>
    </row>
    <row r="181" spans="1:4" outlineLevel="1" x14ac:dyDescent="0.25">
      <c r="A181" s="184" t="s">
        <v>1181</v>
      </c>
      <c r="B181" s="177" t="s">
        <v>41</v>
      </c>
      <c r="C181" s="177">
        <v>124</v>
      </c>
      <c r="D181" s="185">
        <v>60</v>
      </c>
    </row>
    <row r="182" spans="1:4" outlineLevel="1" x14ac:dyDescent="0.25">
      <c r="A182" s="182" t="s">
        <v>1228</v>
      </c>
      <c r="B182" s="259" t="s">
        <v>41</v>
      </c>
      <c r="C182" s="259">
        <v>124</v>
      </c>
      <c r="D182" s="183">
        <v>62</v>
      </c>
    </row>
    <row r="183" spans="1:4" outlineLevel="1" x14ac:dyDescent="0.25">
      <c r="A183" s="286" t="s">
        <v>2610</v>
      </c>
      <c r="B183" s="177" t="s">
        <v>41</v>
      </c>
      <c r="C183" s="197">
        <v>124</v>
      </c>
      <c r="D183" s="196" t="s">
        <v>1965</v>
      </c>
    </row>
    <row r="184" spans="1:4" outlineLevel="1" x14ac:dyDescent="0.25">
      <c r="A184" s="182" t="s">
        <v>1229</v>
      </c>
      <c r="B184" s="259" t="s">
        <v>41</v>
      </c>
      <c r="C184" s="259">
        <v>124</v>
      </c>
      <c r="D184" s="188" t="s">
        <v>661</v>
      </c>
    </row>
    <row r="185" spans="1:4" outlineLevel="1" x14ac:dyDescent="0.25">
      <c r="A185" s="184" t="s">
        <v>1193</v>
      </c>
      <c r="B185" s="177" t="s">
        <v>31</v>
      </c>
      <c r="C185" s="177">
        <v>123</v>
      </c>
      <c r="D185" s="185">
        <v>61</v>
      </c>
    </row>
    <row r="186" spans="1:4" outlineLevel="1" x14ac:dyDescent="0.25">
      <c r="A186" s="416" t="s">
        <v>1815</v>
      </c>
      <c r="B186" s="259" t="s">
        <v>31</v>
      </c>
      <c r="C186" s="259">
        <v>123</v>
      </c>
      <c r="D186" s="183">
        <v>56</v>
      </c>
    </row>
    <row r="187" spans="1:4" outlineLevel="1" x14ac:dyDescent="0.25">
      <c r="A187" s="184" t="s">
        <v>1306</v>
      </c>
      <c r="B187" s="177" t="s">
        <v>41</v>
      </c>
      <c r="C187" s="178" t="s">
        <v>2046</v>
      </c>
      <c r="D187" s="196" t="s">
        <v>683</v>
      </c>
    </row>
    <row r="188" spans="1:4" outlineLevel="1" x14ac:dyDescent="0.25">
      <c r="A188" s="182" t="s">
        <v>1230</v>
      </c>
      <c r="B188" s="259" t="s">
        <v>31</v>
      </c>
      <c r="C188" s="259">
        <v>124</v>
      </c>
      <c r="D188" s="183">
        <v>60</v>
      </c>
    </row>
    <row r="189" spans="1:4" outlineLevel="1" x14ac:dyDescent="0.25">
      <c r="A189" s="184" t="s">
        <v>1231</v>
      </c>
      <c r="B189" s="177" t="s">
        <v>41</v>
      </c>
      <c r="C189" s="177">
        <v>124</v>
      </c>
      <c r="D189" s="185">
        <v>62</v>
      </c>
    </row>
    <row r="190" spans="1:4" outlineLevel="1" x14ac:dyDescent="0.25">
      <c r="A190" s="182" t="s">
        <v>1336</v>
      </c>
      <c r="B190" s="259" t="s">
        <v>41</v>
      </c>
      <c r="C190" s="259">
        <v>124</v>
      </c>
      <c r="D190" s="183">
        <v>61</v>
      </c>
    </row>
    <row r="191" spans="1:4" outlineLevel="1" x14ac:dyDescent="0.25">
      <c r="A191" s="184" t="s">
        <v>11</v>
      </c>
      <c r="B191" s="177" t="s">
        <v>31</v>
      </c>
      <c r="C191" s="177">
        <v>124</v>
      </c>
      <c r="D191" s="185">
        <v>62</v>
      </c>
    </row>
    <row r="192" spans="1:4" outlineLevel="1" x14ac:dyDescent="0.25">
      <c r="A192" s="182" t="s">
        <v>1232</v>
      </c>
      <c r="B192" s="259" t="s">
        <v>41</v>
      </c>
      <c r="C192" s="90" t="s">
        <v>2144</v>
      </c>
      <c r="D192" s="188" t="s">
        <v>2008</v>
      </c>
    </row>
    <row r="193" spans="1:4" outlineLevel="1" x14ac:dyDescent="0.25">
      <c r="A193" s="184" t="s">
        <v>1233</v>
      </c>
      <c r="B193" s="177" t="s">
        <v>41</v>
      </c>
      <c r="C193" s="177">
        <v>124</v>
      </c>
      <c r="D193" s="196" t="s">
        <v>2005</v>
      </c>
    </row>
    <row r="194" spans="1:4" outlineLevel="1" x14ac:dyDescent="0.25">
      <c r="A194" s="182" t="s">
        <v>1318</v>
      </c>
      <c r="B194" s="259" t="s">
        <v>41</v>
      </c>
      <c r="C194" s="259">
        <v>128</v>
      </c>
      <c r="D194" s="188" t="s">
        <v>2006</v>
      </c>
    </row>
    <row r="195" spans="1:4" outlineLevel="1" x14ac:dyDescent="0.25">
      <c r="A195" s="184" t="s">
        <v>1194</v>
      </c>
      <c r="B195" s="177" t="s">
        <v>41</v>
      </c>
      <c r="C195" s="178" t="s">
        <v>2043</v>
      </c>
      <c r="D195" s="185">
        <v>61</v>
      </c>
    </row>
    <row r="196" spans="1:4" outlineLevel="1" x14ac:dyDescent="0.25">
      <c r="A196" s="285" t="s">
        <v>2188</v>
      </c>
      <c r="B196" s="259" t="s">
        <v>41</v>
      </c>
      <c r="C196" s="259">
        <v>124</v>
      </c>
      <c r="D196" s="183">
        <v>62</v>
      </c>
    </row>
    <row r="197" spans="1:4" outlineLevel="1" x14ac:dyDescent="0.25">
      <c r="A197" s="417" t="s">
        <v>1165</v>
      </c>
      <c r="B197" s="177" t="s">
        <v>41</v>
      </c>
      <c r="C197" s="177">
        <v>122</v>
      </c>
      <c r="D197" s="185">
        <v>60</v>
      </c>
    </row>
    <row r="198" spans="1:4" outlineLevel="1" x14ac:dyDescent="0.25">
      <c r="A198" s="182" t="s">
        <v>1234</v>
      </c>
      <c r="B198" s="259" t="s">
        <v>41</v>
      </c>
      <c r="C198" s="259">
        <v>124</v>
      </c>
      <c r="D198" s="183">
        <v>56</v>
      </c>
    </row>
    <row r="199" spans="1:4" outlineLevel="1" x14ac:dyDescent="0.25">
      <c r="A199" s="286" t="s">
        <v>1244</v>
      </c>
      <c r="B199" s="177" t="s">
        <v>41</v>
      </c>
      <c r="C199" s="177">
        <v>124</v>
      </c>
      <c r="D199" s="185">
        <v>61</v>
      </c>
    </row>
    <row r="200" spans="1:4" outlineLevel="1" x14ac:dyDescent="0.25">
      <c r="A200" s="187" t="s">
        <v>1887</v>
      </c>
      <c r="B200" s="259" t="s">
        <v>41</v>
      </c>
      <c r="C200" s="259">
        <v>124</v>
      </c>
      <c r="D200" s="183">
        <v>62</v>
      </c>
    </row>
    <row r="201" spans="1:4" outlineLevel="1" x14ac:dyDescent="0.25">
      <c r="A201" s="184" t="s">
        <v>1235</v>
      </c>
      <c r="B201" s="177" t="s">
        <v>817</v>
      </c>
      <c r="C201" s="177">
        <v>124</v>
      </c>
      <c r="D201" s="185">
        <v>56</v>
      </c>
    </row>
    <row r="202" spans="1:4" outlineLevel="1" x14ac:dyDescent="0.25">
      <c r="A202" s="182" t="s">
        <v>1236</v>
      </c>
      <c r="B202" s="259" t="s">
        <v>41</v>
      </c>
      <c r="C202" s="259">
        <v>124</v>
      </c>
      <c r="D202" s="183">
        <v>62</v>
      </c>
    </row>
    <row r="203" spans="1:4" outlineLevel="1" x14ac:dyDescent="0.25">
      <c r="A203" s="186" t="s">
        <v>1152</v>
      </c>
      <c r="B203" s="177" t="s">
        <v>400</v>
      </c>
      <c r="C203" s="177">
        <v>124</v>
      </c>
      <c r="D203" s="185">
        <v>62</v>
      </c>
    </row>
    <row r="204" spans="1:4" outlineLevel="1" x14ac:dyDescent="0.25">
      <c r="A204" s="187" t="s">
        <v>1155</v>
      </c>
      <c r="B204" s="259" t="s">
        <v>400</v>
      </c>
      <c r="C204" s="259">
        <v>124</v>
      </c>
      <c r="D204" s="183">
        <v>62</v>
      </c>
    </row>
    <row r="205" spans="1:4" outlineLevel="1" x14ac:dyDescent="0.25">
      <c r="A205" s="184" t="s">
        <v>3</v>
      </c>
      <c r="B205" s="177" t="s">
        <v>31</v>
      </c>
      <c r="C205" s="177">
        <v>124</v>
      </c>
      <c r="D205" s="185">
        <v>62</v>
      </c>
    </row>
    <row r="206" spans="1:4" outlineLevel="1" x14ac:dyDescent="0.25">
      <c r="A206" s="182" t="s">
        <v>3</v>
      </c>
      <c r="B206" s="259" t="s">
        <v>41</v>
      </c>
      <c r="C206" s="259">
        <v>124</v>
      </c>
      <c r="D206" s="183">
        <v>62</v>
      </c>
    </row>
    <row r="207" spans="1:4" outlineLevel="1" x14ac:dyDescent="0.25">
      <c r="A207" s="184" t="s">
        <v>1182</v>
      </c>
      <c r="B207" s="177" t="s">
        <v>41</v>
      </c>
      <c r="C207" s="177">
        <v>124</v>
      </c>
      <c r="D207" s="185">
        <v>60</v>
      </c>
    </row>
    <row r="208" spans="1:4" outlineLevel="1" x14ac:dyDescent="0.25">
      <c r="A208" s="182" t="s">
        <v>1319</v>
      </c>
      <c r="B208" s="259" t="s">
        <v>41</v>
      </c>
      <c r="C208" s="259">
        <v>128</v>
      </c>
      <c r="D208" s="183">
        <v>64</v>
      </c>
    </row>
    <row r="209" spans="1:4" outlineLevel="1" x14ac:dyDescent="0.25">
      <c r="A209" s="184" t="s">
        <v>1237</v>
      </c>
      <c r="B209" s="177" t="s">
        <v>41</v>
      </c>
      <c r="C209" s="177">
        <v>124</v>
      </c>
      <c r="D209" s="185">
        <v>62</v>
      </c>
    </row>
    <row r="210" spans="1:4" outlineLevel="1" x14ac:dyDescent="0.25">
      <c r="A210" s="182" t="s">
        <v>132</v>
      </c>
      <c r="B210" s="259" t="s">
        <v>41</v>
      </c>
      <c r="C210" s="259">
        <v>124</v>
      </c>
      <c r="D210" s="183">
        <v>61</v>
      </c>
    </row>
    <row r="211" spans="1:4" outlineLevel="1" x14ac:dyDescent="0.25">
      <c r="A211" s="184" t="s">
        <v>1179</v>
      </c>
      <c r="B211" s="177" t="s">
        <v>31</v>
      </c>
      <c r="C211" s="177">
        <v>122</v>
      </c>
      <c r="D211" s="196" t="s">
        <v>1400</v>
      </c>
    </row>
    <row r="212" spans="1:4" outlineLevel="1" x14ac:dyDescent="0.25">
      <c r="A212" s="182" t="s">
        <v>1304</v>
      </c>
      <c r="B212" s="259" t="s">
        <v>1303</v>
      </c>
      <c r="C212" s="259">
        <v>130</v>
      </c>
      <c r="D212" s="183">
        <v>62</v>
      </c>
    </row>
    <row r="213" spans="1:4" outlineLevel="1" x14ac:dyDescent="0.25">
      <c r="A213" s="286" t="s">
        <v>2672</v>
      </c>
      <c r="B213" s="177" t="s">
        <v>41</v>
      </c>
      <c r="C213" s="177">
        <v>124</v>
      </c>
      <c r="D213" s="196" t="s">
        <v>2912</v>
      </c>
    </row>
    <row r="214" spans="1:4" outlineLevel="1" x14ac:dyDescent="0.25">
      <c r="A214" s="182" t="s">
        <v>141</v>
      </c>
      <c r="B214" s="259" t="s">
        <v>31</v>
      </c>
      <c r="C214" s="259">
        <v>124</v>
      </c>
      <c r="D214" s="183">
        <v>62</v>
      </c>
    </row>
    <row r="215" spans="1:4" outlineLevel="1" x14ac:dyDescent="0.25">
      <c r="A215" s="184" t="s">
        <v>627</v>
      </c>
      <c r="B215" s="177" t="s">
        <v>41</v>
      </c>
      <c r="C215" s="177">
        <v>124</v>
      </c>
      <c r="D215" s="196" t="s">
        <v>476</v>
      </c>
    </row>
    <row r="216" spans="1:4" outlineLevel="1" x14ac:dyDescent="0.25">
      <c r="A216" s="423" t="s">
        <v>195</v>
      </c>
      <c r="B216" s="259" t="s">
        <v>31</v>
      </c>
      <c r="C216" s="259">
        <v>124</v>
      </c>
      <c r="D216" s="183">
        <v>62</v>
      </c>
    </row>
    <row r="217" spans="1:4" outlineLevel="1" x14ac:dyDescent="0.25">
      <c r="A217" s="184" t="s">
        <v>1195</v>
      </c>
      <c r="B217" s="177" t="s">
        <v>41</v>
      </c>
      <c r="C217" s="178" t="s">
        <v>2047</v>
      </c>
      <c r="D217" s="196">
        <v>61</v>
      </c>
    </row>
    <row r="218" spans="1:4" outlineLevel="1" x14ac:dyDescent="0.25">
      <c r="A218" s="182" t="s">
        <v>147</v>
      </c>
      <c r="B218" s="259" t="s">
        <v>41</v>
      </c>
      <c r="C218" s="259">
        <v>124</v>
      </c>
      <c r="D218" s="183">
        <v>62</v>
      </c>
    </row>
    <row r="219" spans="1:4" x14ac:dyDescent="0.25">
      <c r="A219" s="186" t="s">
        <v>1343</v>
      </c>
      <c r="B219" s="177" t="s">
        <v>41</v>
      </c>
      <c r="C219" s="177">
        <v>124</v>
      </c>
      <c r="D219" s="185">
        <v>61</v>
      </c>
    </row>
    <row r="220" spans="1:4" outlineLevel="1" x14ac:dyDescent="0.25">
      <c r="A220" s="182" t="s">
        <v>1339</v>
      </c>
      <c r="B220" s="259" t="s">
        <v>41</v>
      </c>
      <c r="C220" s="259">
        <v>124</v>
      </c>
      <c r="D220" s="183">
        <v>62</v>
      </c>
    </row>
    <row r="221" spans="1:4" outlineLevel="1" x14ac:dyDescent="0.25">
      <c r="A221" s="184" t="s">
        <v>1184</v>
      </c>
      <c r="B221" s="177" t="s">
        <v>41</v>
      </c>
      <c r="C221" s="177">
        <v>124</v>
      </c>
      <c r="D221" s="185">
        <v>61</v>
      </c>
    </row>
    <row r="222" spans="1:4" outlineLevel="1" x14ac:dyDescent="0.25">
      <c r="A222" s="182" t="s">
        <v>1188</v>
      </c>
      <c r="B222" s="259" t="s">
        <v>1029</v>
      </c>
      <c r="C222" s="259">
        <v>124</v>
      </c>
      <c r="D222" s="183">
        <v>62</v>
      </c>
    </row>
    <row r="223" spans="1:4" outlineLevel="1" x14ac:dyDescent="0.25">
      <c r="A223" s="184" t="s">
        <v>438</v>
      </c>
      <c r="B223" s="177" t="s">
        <v>31</v>
      </c>
      <c r="C223" s="177">
        <v>123</v>
      </c>
      <c r="D223" s="185">
        <v>62</v>
      </c>
    </row>
    <row r="224" spans="1:4" outlineLevel="1" x14ac:dyDescent="0.25">
      <c r="A224" s="182" t="s">
        <v>1320</v>
      </c>
      <c r="B224" s="259" t="s">
        <v>41</v>
      </c>
      <c r="C224" s="91">
        <v>128</v>
      </c>
      <c r="D224" s="188" t="s">
        <v>1400</v>
      </c>
    </row>
    <row r="225" spans="1:4" outlineLevel="1" x14ac:dyDescent="0.25">
      <c r="A225" s="184" t="s">
        <v>1168</v>
      </c>
      <c r="B225" s="177" t="s">
        <v>41</v>
      </c>
      <c r="C225" s="197">
        <v>123</v>
      </c>
      <c r="D225" s="185">
        <v>60</v>
      </c>
    </row>
    <row r="226" spans="1:4" outlineLevel="1" x14ac:dyDescent="0.25">
      <c r="A226" s="182" t="s">
        <v>1239</v>
      </c>
      <c r="B226" s="259" t="s">
        <v>41</v>
      </c>
      <c r="C226" s="91">
        <v>124</v>
      </c>
      <c r="D226" s="183">
        <v>59</v>
      </c>
    </row>
    <row r="227" spans="1:4" outlineLevel="1" x14ac:dyDescent="0.25">
      <c r="A227" s="184" t="s">
        <v>1149</v>
      </c>
      <c r="B227" s="177" t="s">
        <v>41</v>
      </c>
      <c r="C227" s="177">
        <v>120</v>
      </c>
      <c r="D227" s="196" t="s">
        <v>2010</v>
      </c>
    </row>
    <row r="228" spans="1:4" outlineLevel="1" x14ac:dyDescent="0.25">
      <c r="A228" s="189" t="s">
        <v>1240</v>
      </c>
      <c r="B228" s="190" t="s">
        <v>41</v>
      </c>
      <c r="C228" s="190">
        <v>124</v>
      </c>
      <c r="D228" s="281" t="s">
        <v>1084</v>
      </c>
    </row>
    <row r="229" spans="1:4" outlineLevel="1" x14ac:dyDescent="0.25">
      <c r="A229" s="547" t="s">
        <v>1462</v>
      </c>
      <c r="B229" s="547"/>
      <c r="C229" s="547"/>
      <c r="D229" s="547"/>
    </row>
    <row r="230" spans="1:4" ht="33" customHeight="1" outlineLevel="1" x14ac:dyDescent="0.25">
      <c r="A230" s="548" t="s">
        <v>1964</v>
      </c>
      <c r="B230" s="548"/>
      <c r="C230" s="548"/>
      <c r="D230" s="548"/>
    </row>
    <row r="231" spans="1:4" outlineLevel="1" x14ac:dyDescent="0.25">
      <c r="A231" s="549"/>
      <c r="B231" s="549"/>
      <c r="C231" s="549"/>
      <c r="D231" s="549"/>
    </row>
    <row r="232" spans="1:4" outlineLevel="1" x14ac:dyDescent="0.25">
      <c r="A232" s="546" t="s">
        <v>362</v>
      </c>
      <c r="B232" s="546"/>
      <c r="C232" s="546"/>
      <c r="D232" s="259"/>
    </row>
    <row r="233" spans="1:4" outlineLevel="1" x14ac:dyDescent="0.25">
      <c r="A233" s="179" t="s">
        <v>1331</v>
      </c>
      <c r="B233" s="180" t="s">
        <v>1332</v>
      </c>
      <c r="C233" s="180" t="s">
        <v>1333</v>
      </c>
      <c r="D233" s="181" t="s">
        <v>1963</v>
      </c>
    </row>
    <row r="234" spans="1:4" outlineLevel="1" x14ac:dyDescent="0.25">
      <c r="A234" s="182" t="s">
        <v>1161</v>
      </c>
      <c r="B234" s="259" t="s">
        <v>41</v>
      </c>
      <c r="C234" s="259">
        <v>124</v>
      </c>
      <c r="D234" s="430" t="s">
        <v>2048</v>
      </c>
    </row>
    <row r="235" spans="1:4" s="72" customFormat="1" outlineLevel="1" x14ac:dyDescent="0.25">
      <c r="A235" s="184" t="s">
        <v>1326</v>
      </c>
      <c r="B235" s="177" t="s">
        <v>185</v>
      </c>
      <c r="C235" s="177">
        <v>124</v>
      </c>
      <c r="D235" s="185">
        <v>59</v>
      </c>
    </row>
    <row r="236" spans="1:4" outlineLevel="1" x14ac:dyDescent="0.25">
      <c r="A236" s="187" t="s">
        <v>536</v>
      </c>
      <c r="B236" s="259" t="s">
        <v>41</v>
      </c>
      <c r="C236" s="259">
        <v>124</v>
      </c>
      <c r="D236" s="183">
        <v>62</v>
      </c>
    </row>
    <row r="237" spans="1:4" outlineLevel="1" x14ac:dyDescent="0.25">
      <c r="A237" s="184" t="s">
        <v>1340</v>
      </c>
      <c r="B237" s="177" t="s">
        <v>41</v>
      </c>
      <c r="C237" s="177">
        <v>124</v>
      </c>
      <c r="D237" s="185">
        <v>62</v>
      </c>
    </row>
    <row r="238" spans="1:4" outlineLevel="1" x14ac:dyDescent="0.25">
      <c r="A238" s="187" t="s">
        <v>1163</v>
      </c>
      <c r="B238" s="259" t="s">
        <v>41</v>
      </c>
      <c r="C238" s="259">
        <v>124</v>
      </c>
      <c r="D238" s="183">
        <v>62</v>
      </c>
    </row>
    <row r="239" spans="1:4" outlineLevel="1" x14ac:dyDescent="0.25">
      <c r="A239" s="184" t="s">
        <v>96</v>
      </c>
      <c r="B239" s="177" t="s">
        <v>41</v>
      </c>
      <c r="C239" s="177">
        <v>124</v>
      </c>
      <c r="D239" s="185">
        <v>62</v>
      </c>
    </row>
    <row r="240" spans="1:4" outlineLevel="1" x14ac:dyDescent="0.25">
      <c r="A240" s="182" t="s">
        <v>1241</v>
      </c>
      <c r="B240" s="259" t="s">
        <v>31</v>
      </c>
      <c r="C240" s="259">
        <v>124</v>
      </c>
      <c r="D240" s="183">
        <v>62</v>
      </c>
    </row>
    <row r="241" spans="1:4" outlineLevel="1" x14ac:dyDescent="0.25">
      <c r="A241" s="184" t="s">
        <v>1241</v>
      </c>
      <c r="B241" s="177" t="s">
        <v>41</v>
      </c>
      <c r="C241" s="177">
        <v>124</v>
      </c>
      <c r="D241" s="185">
        <v>62</v>
      </c>
    </row>
    <row r="242" spans="1:4" outlineLevel="1" x14ac:dyDescent="0.25">
      <c r="A242" s="182" t="s">
        <v>1242</v>
      </c>
      <c r="B242" s="259" t="s">
        <v>41</v>
      </c>
      <c r="C242" s="259">
        <v>124</v>
      </c>
      <c r="D242" s="183">
        <v>62</v>
      </c>
    </row>
    <row r="243" spans="1:4" outlineLevel="1" x14ac:dyDescent="0.25">
      <c r="A243" s="184" t="s">
        <v>1227</v>
      </c>
      <c r="B243" s="177" t="s">
        <v>41</v>
      </c>
      <c r="C243" s="177">
        <v>124</v>
      </c>
      <c r="D243" s="185">
        <v>62</v>
      </c>
    </row>
    <row r="244" spans="1:4" outlineLevel="1" x14ac:dyDescent="0.25">
      <c r="A244" s="182" t="s">
        <v>1175</v>
      </c>
      <c r="B244" s="259" t="s">
        <v>41</v>
      </c>
      <c r="C244" s="259">
        <v>124</v>
      </c>
      <c r="D244" s="183">
        <v>62</v>
      </c>
    </row>
    <row r="245" spans="1:4" outlineLevel="1" x14ac:dyDescent="0.25">
      <c r="A245" s="184" t="s">
        <v>1055</v>
      </c>
      <c r="B245" s="177" t="s">
        <v>31</v>
      </c>
      <c r="C245" s="177">
        <v>124</v>
      </c>
      <c r="D245" s="185">
        <v>62</v>
      </c>
    </row>
    <row r="246" spans="1:4" outlineLevel="1" x14ac:dyDescent="0.25">
      <c r="A246" s="182" t="s">
        <v>1181</v>
      </c>
      <c r="B246" s="259" t="s">
        <v>31</v>
      </c>
      <c r="C246" s="259">
        <v>124</v>
      </c>
      <c r="D246" s="183">
        <v>62</v>
      </c>
    </row>
    <row r="247" spans="1:4" outlineLevel="1" x14ac:dyDescent="0.25">
      <c r="A247" s="184" t="s">
        <v>1243</v>
      </c>
      <c r="B247" s="177" t="s">
        <v>41</v>
      </c>
      <c r="C247" s="177">
        <v>124</v>
      </c>
      <c r="D247" s="185">
        <v>62</v>
      </c>
    </row>
    <row r="248" spans="1:4" outlineLevel="1" x14ac:dyDescent="0.25">
      <c r="A248" s="182" t="s">
        <v>13</v>
      </c>
      <c r="B248" s="259" t="s">
        <v>179</v>
      </c>
      <c r="C248" s="259">
        <v>124</v>
      </c>
      <c r="D248" s="183">
        <v>62</v>
      </c>
    </row>
    <row r="249" spans="1:4" outlineLevel="1" x14ac:dyDescent="0.25">
      <c r="A249" s="184" t="s">
        <v>1158</v>
      </c>
      <c r="B249" s="202" t="s">
        <v>482</v>
      </c>
      <c r="C249" s="202">
        <v>124</v>
      </c>
      <c r="D249" s="185">
        <v>62</v>
      </c>
    </row>
    <row r="250" spans="1:4" outlineLevel="1" x14ac:dyDescent="0.25">
      <c r="A250" s="182" t="s">
        <v>11</v>
      </c>
      <c r="B250" s="259" t="s">
        <v>31</v>
      </c>
      <c r="C250" s="259">
        <v>124</v>
      </c>
      <c r="D250" s="183">
        <v>62</v>
      </c>
    </row>
    <row r="251" spans="1:4" outlineLevel="1" x14ac:dyDescent="0.25">
      <c r="A251" s="184" t="s">
        <v>1165</v>
      </c>
      <c r="B251" s="177" t="s">
        <v>482</v>
      </c>
      <c r="C251" s="177">
        <v>124</v>
      </c>
      <c r="D251" s="185">
        <v>62</v>
      </c>
    </row>
    <row r="252" spans="1:4" outlineLevel="1" x14ac:dyDescent="0.25">
      <c r="A252" s="182" t="s">
        <v>1244</v>
      </c>
      <c r="B252" s="259" t="s">
        <v>41</v>
      </c>
      <c r="C252" s="259">
        <v>124</v>
      </c>
      <c r="D252" s="183">
        <v>62</v>
      </c>
    </row>
    <row r="253" spans="1:4" outlineLevel="1" x14ac:dyDescent="0.25">
      <c r="A253" s="184" t="s">
        <v>1245</v>
      </c>
      <c r="B253" s="177" t="s">
        <v>31</v>
      </c>
      <c r="C253" s="177">
        <v>124</v>
      </c>
      <c r="D253" s="185">
        <v>62</v>
      </c>
    </row>
    <row r="254" spans="1:4" outlineLevel="1" x14ac:dyDescent="0.25">
      <c r="A254" s="182" t="s">
        <v>1245</v>
      </c>
      <c r="B254" s="259" t="s">
        <v>41</v>
      </c>
      <c r="C254" s="259">
        <v>124</v>
      </c>
      <c r="D254" s="183">
        <v>62</v>
      </c>
    </row>
    <row r="255" spans="1:4" outlineLevel="1" x14ac:dyDescent="0.25">
      <c r="A255" s="184" t="s">
        <v>3</v>
      </c>
      <c r="B255" s="177" t="s">
        <v>31</v>
      </c>
      <c r="C255" s="177">
        <v>124</v>
      </c>
      <c r="D255" s="185">
        <v>62</v>
      </c>
    </row>
    <row r="256" spans="1:4" outlineLevel="1" x14ac:dyDescent="0.25">
      <c r="A256" s="182" t="s">
        <v>3</v>
      </c>
      <c r="B256" s="259" t="s">
        <v>41</v>
      </c>
      <c r="C256" s="259">
        <v>124</v>
      </c>
      <c r="D256" s="183">
        <v>62</v>
      </c>
    </row>
    <row r="257" spans="1:4" outlineLevel="1" x14ac:dyDescent="0.25">
      <c r="A257" s="184" t="s">
        <v>1182</v>
      </c>
      <c r="B257" s="177" t="s">
        <v>41</v>
      </c>
      <c r="C257" s="177">
        <v>124</v>
      </c>
      <c r="D257" s="185">
        <v>62</v>
      </c>
    </row>
    <row r="258" spans="1:4" outlineLevel="1" x14ac:dyDescent="0.25">
      <c r="A258" s="182" t="s">
        <v>1179</v>
      </c>
      <c r="B258" s="259" t="s">
        <v>31</v>
      </c>
      <c r="C258" s="259">
        <v>124</v>
      </c>
      <c r="D258" s="188">
        <v>62</v>
      </c>
    </row>
    <row r="259" spans="1:4" outlineLevel="1" x14ac:dyDescent="0.25">
      <c r="A259" s="186" t="s">
        <v>1543</v>
      </c>
      <c r="B259" s="177" t="s">
        <v>900</v>
      </c>
      <c r="C259" s="177">
        <v>124</v>
      </c>
      <c r="D259" s="185">
        <v>62</v>
      </c>
    </row>
    <row r="260" spans="1:4" x14ac:dyDescent="0.25">
      <c r="A260" s="187" t="s">
        <v>1198</v>
      </c>
      <c r="B260" s="259" t="s">
        <v>921</v>
      </c>
      <c r="C260" s="259">
        <v>128</v>
      </c>
      <c r="D260" s="183">
        <v>62</v>
      </c>
    </row>
    <row r="261" spans="1:4" outlineLevel="1" x14ac:dyDescent="0.25">
      <c r="A261" s="184" t="s">
        <v>1246</v>
      </c>
      <c r="B261" s="177" t="s">
        <v>41</v>
      </c>
      <c r="C261" s="177">
        <v>124</v>
      </c>
      <c r="D261" s="185">
        <v>62</v>
      </c>
    </row>
    <row r="262" spans="1:4" outlineLevel="1" x14ac:dyDescent="0.25">
      <c r="A262" s="421" t="s">
        <v>195</v>
      </c>
      <c r="B262" s="259" t="s">
        <v>31</v>
      </c>
      <c r="C262" s="259">
        <v>124</v>
      </c>
      <c r="D262" s="183">
        <v>62</v>
      </c>
    </row>
    <row r="263" spans="1:4" outlineLevel="1" x14ac:dyDescent="0.25">
      <c r="A263" s="184" t="s">
        <v>1247</v>
      </c>
      <c r="B263" s="177" t="s">
        <v>966</v>
      </c>
      <c r="C263" s="177">
        <v>124</v>
      </c>
      <c r="D263" s="308">
        <v>62</v>
      </c>
    </row>
    <row r="264" spans="1:4" outlineLevel="1" x14ac:dyDescent="0.25">
      <c r="A264" s="182" t="s">
        <v>147</v>
      </c>
      <c r="B264" s="259" t="s">
        <v>31</v>
      </c>
      <c r="C264" s="259">
        <v>124</v>
      </c>
      <c r="D264" s="183">
        <v>62</v>
      </c>
    </row>
    <row r="265" spans="1:4" outlineLevel="1" x14ac:dyDescent="0.25">
      <c r="A265" s="184" t="s">
        <v>1248</v>
      </c>
      <c r="B265" s="177" t="s">
        <v>41</v>
      </c>
      <c r="C265" s="177">
        <v>124</v>
      </c>
      <c r="D265" s="185">
        <v>62</v>
      </c>
    </row>
    <row r="266" spans="1:4" outlineLevel="1" x14ac:dyDescent="0.25">
      <c r="A266" s="285" t="s">
        <v>1816</v>
      </c>
      <c r="B266" s="259" t="s">
        <v>482</v>
      </c>
      <c r="C266" s="259">
        <v>124</v>
      </c>
      <c r="D266" s="183">
        <v>62</v>
      </c>
    </row>
    <row r="267" spans="1:4" outlineLevel="1" x14ac:dyDescent="0.25">
      <c r="A267" s="184" t="s">
        <v>1342</v>
      </c>
      <c r="B267" s="177" t="s">
        <v>41</v>
      </c>
      <c r="C267" s="177">
        <v>124</v>
      </c>
      <c r="D267" s="185">
        <v>62</v>
      </c>
    </row>
    <row r="268" spans="1:4" outlineLevel="1" x14ac:dyDescent="0.25">
      <c r="A268" s="182" t="s">
        <v>1184</v>
      </c>
      <c r="B268" s="259" t="s">
        <v>41</v>
      </c>
      <c r="C268" s="259">
        <v>124</v>
      </c>
      <c r="D268" s="183">
        <v>62</v>
      </c>
    </row>
    <row r="269" spans="1:4" outlineLevel="1" x14ac:dyDescent="0.25">
      <c r="A269" s="184" t="s">
        <v>127</v>
      </c>
      <c r="B269" s="177" t="s">
        <v>31</v>
      </c>
      <c r="C269" s="177">
        <v>124</v>
      </c>
      <c r="D269" s="185">
        <v>62</v>
      </c>
    </row>
    <row r="270" spans="1:4" outlineLevel="1" x14ac:dyDescent="0.25">
      <c r="A270" s="182" t="s">
        <v>127</v>
      </c>
      <c r="B270" s="259" t="s">
        <v>41</v>
      </c>
      <c r="C270" s="259">
        <v>124</v>
      </c>
      <c r="D270" s="183">
        <v>62</v>
      </c>
    </row>
    <row r="271" spans="1:4" outlineLevel="1" x14ac:dyDescent="0.25">
      <c r="A271" s="184" t="s">
        <v>1249</v>
      </c>
      <c r="B271" s="177" t="s">
        <v>31</v>
      </c>
      <c r="C271" s="177">
        <v>124</v>
      </c>
      <c r="D271" s="185">
        <v>62</v>
      </c>
    </row>
    <row r="272" spans="1:4" outlineLevel="1" x14ac:dyDescent="0.25">
      <c r="A272" s="187" t="s">
        <v>1250</v>
      </c>
      <c r="B272" s="259" t="s">
        <v>41</v>
      </c>
      <c r="C272" s="259">
        <v>124</v>
      </c>
      <c r="D272" s="183">
        <v>62</v>
      </c>
    </row>
    <row r="273" spans="1:4" outlineLevel="1" x14ac:dyDescent="0.25">
      <c r="A273" s="240" t="s">
        <v>1809</v>
      </c>
      <c r="B273" s="200" t="s">
        <v>31</v>
      </c>
      <c r="C273" s="200">
        <v>124</v>
      </c>
      <c r="D273" s="295" t="s">
        <v>2139</v>
      </c>
    </row>
    <row r="274" spans="1:4" outlineLevel="1" x14ac:dyDescent="0.25">
      <c r="A274" s="547" t="s">
        <v>1462</v>
      </c>
      <c r="B274" s="547"/>
      <c r="C274" s="547"/>
      <c r="D274" s="547"/>
    </row>
    <row r="275" spans="1:4" ht="30.75" customHeight="1" outlineLevel="1" x14ac:dyDescent="0.25">
      <c r="A275" s="548" t="s">
        <v>1964</v>
      </c>
      <c r="B275" s="548"/>
      <c r="C275" s="548"/>
      <c r="D275" s="548"/>
    </row>
    <row r="276" spans="1:4" outlineLevel="1" x14ac:dyDescent="0.25">
      <c r="A276" s="549"/>
      <c r="B276" s="549"/>
      <c r="C276" s="549"/>
      <c r="D276" s="549"/>
    </row>
    <row r="277" spans="1:4" outlineLevel="1" x14ac:dyDescent="0.25">
      <c r="A277" s="546" t="s">
        <v>580</v>
      </c>
      <c r="B277" s="546"/>
      <c r="C277" s="546"/>
      <c r="D277" s="259"/>
    </row>
    <row r="278" spans="1:4" outlineLevel="1" x14ac:dyDescent="0.25">
      <c r="A278" s="179" t="s">
        <v>1331</v>
      </c>
      <c r="B278" s="180" t="s">
        <v>1332</v>
      </c>
      <c r="C278" s="180" t="s">
        <v>1333</v>
      </c>
      <c r="D278" s="181" t="s">
        <v>1963</v>
      </c>
    </row>
    <row r="279" spans="1:4" outlineLevel="1" x14ac:dyDescent="0.25">
      <c r="A279" s="182" t="s">
        <v>1161</v>
      </c>
      <c r="B279" s="259" t="s">
        <v>41</v>
      </c>
      <c r="C279" s="259">
        <v>124</v>
      </c>
      <c r="D279" s="183">
        <v>62</v>
      </c>
    </row>
    <row r="280" spans="1:4" outlineLevel="1" x14ac:dyDescent="0.25">
      <c r="A280" s="186" t="s">
        <v>1300</v>
      </c>
      <c r="B280" s="177" t="s">
        <v>41</v>
      </c>
      <c r="C280" s="178" t="s">
        <v>2144</v>
      </c>
      <c r="D280" s="185">
        <v>61</v>
      </c>
    </row>
    <row r="281" spans="1:4" outlineLevel="1" x14ac:dyDescent="0.25">
      <c r="A281" s="182" t="s">
        <v>1191</v>
      </c>
      <c r="B281" s="259" t="s">
        <v>31</v>
      </c>
      <c r="C281" s="259">
        <v>124</v>
      </c>
      <c r="D281" s="183">
        <v>62</v>
      </c>
    </row>
    <row r="282" spans="1:4" outlineLevel="1" x14ac:dyDescent="0.25">
      <c r="A282" s="186" t="s">
        <v>536</v>
      </c>
      <c r="B282" s="177" t="s">
        <v>41</v>
      </c>
      <c r="C282" s="177">
        <v>124</v>
      </c>
      <c r="D282" s="307" t="s">
        <v>1966</v>
      </c>
    </row>
    <row r="283" spans="1:4" outlineLevel="1" x14ac:dyDescent="0.25">
      <c r="A283" s="187" t="s">
        <v>1163</v>
      </c>
      <c r="B283" s="259" t="s">
        <v>41</v>
      </c>
      <c r="C283" s="259">
        <v>124</v>
      </c>
      <c r="D283" s="183">
        <v>62</v>
      </c>
    </row>
    <row r="284" spans="1:4" outlineLevel="1" x14ac:dyDescent="0.25">
      <c r="A284" s="184" t="s">
        <v>96</v>
      </c>
      <c r="B284" s="177" t="s">
        <v>41</v>
      </c>
      <c r="C284" s="177">
        <v>124</v>
      </c>
      <c r="D284" s="307">
        <v>63</v>
      </c>
    </row>
    <row r="285" spans="1:4" outlineLevel="1" x14ac:dyDescent="0.25">
      <c r="A285" s="182" t="s">
        <v>1241</v>
      </c>
      <c r="B285" s="259" t="s">
        <v>31</v>
      </c>
      <c r="C285" s="259">
        <v>124</v>
      </c>
      <c r="D285" s="183">
        <v>59</v>
      </c>
    </row>
    <row r="286" spans="1:4" outlineLevel="1" x14ac:dyDescent="0.25">
      <c r="A286" s="184" t="s">
        <v>124</v>
      </c>
      <c r="B286" s="177" t="s">
        <v>41</v>
      </c>
      <c r="C286" s="177">
        <v>124</v>
      </c>
      <c r="D286" s="196">
        <v>61</v>
      </c>
    </row>
    <row r="287" spans="1:4" outlineLevel="1" x14ac:dyDescent="0.25">
      <c r="A287" s="182" t="s">
        <v>1171</v>
      </c>
      <c r="B287" s="259" t="s">
        <v>41</v>
      </c>
      <c r="C287" s="259">
        <v>124</v>
      </c>
      <c r="D287" s="183">
        <v>61</v>
      </c>
    </row>
    <row r="288" spans="1:4" outlineLevel="1" x14ac:dyDescent="0.25">
      <c r="A288" s="186" t="s">
        <v>1180</v>
      </c>
      <c r="B288" s="177" t="s">
        <v>41</v>
      </c>
      <c r="C288" s="177">
        <v>123</v>
      </c>
      <c r="D288" s="185">
        <v>60</v>
      </c>
    </row>
    <row r="289" spans="1:4" outlineLevel="1" x14ac:dyDescent="0.25">
      <c r="A289" s="182" t="s">
        <v>1175</v>
      </c>
      <c r="B289" s="259" t="s">
        <v>41</v>
      </c>
      <c r="C289" s="259">
        <v>124</v>
      </c>
      <c r="D289" s="183">
        <v>62</v>
      </c>
    </row>
    <row r="290" spans="1:4" outlineLevel="1" x14ac:dyDescent="0.25">
      <c r="A290" s="184" t="s">
        <v>1055</v>
      </c>
      <c r="B290" s="177" t="s">
        <v>31</v>
      </c>
      <c r="C290" s="177">
        <v>124</v>
      </c>
      <c r="D290" s="185">
        <v>62</v>
      </c>
    </row>
    <row r="291" spans="1:4" outlineLevel="1" x14ac:dyDescent="0.25">
      <c r="A291" s="182" t="s">
        <v>1181</v>
      </c>
      <c r="B291" s="259" t="s">
        <v>605</v>
      </c>
      <c r="C291" s="259">
        <v>124</v>
      </c>
      <c r="D291" s="183">
        <v>61</v>
      </c>
    </row>
    <row r="292" spans="1:4" x14ac:dyDescent="0.25">
      <c r="A292" s="184" t="s">
        <v>1308</v>
      </c>
      <c r="B292" s="177" t="s">
        <v>41</v>
      </c>
      <c r="C292" s="177">
        <v>124</v>
      </c>
      <c r="D292" s="185">
        <v>62</v>
      </c>
    </row>
    <row r="293" spans="1:4" outlineLevel="1" x14ac:dyDescent="0.25">
      <c r="A293" s="182" t="s">
        <v>1190</v>
      </c>
      <c r="B293" s="259" t="s">
        <v>41</v>
      </c>
      <c r="C293" s="259">
        <v>124</v>
      </c>
      <c r="D293" s="183">
        <v>62</v>
      </c>
    </row>
    <row r="294" spans="1:4" outlineLevel="1" x14ac:dyDescent="0.25">
      <c r="A294" s="184" t="s">
        <v>11</v>
      </c>
      <c r="B294" s="177" t="s">
        <v>41</v>
      </c>
      <c r="C294" s="177">
        <v>124</v>
      </c>
      <c r="D294" s="185">
        <v>62</v>
      </c>
    </row>
    <row r="295" spans="1:4" outlineLevel="1" x14ac:dyDescent="0.25">
      <c r="A295" s="182" t="s">
        <v>3</v>
      </c>
      <c r="B295" s="259" t="s">
        <v>41</v>
      </c>
      <c r="C295" s="259">
        <v>123</v>
      </c>
      <c r="D295" s="183">
        <v>61</v>
      </c>
    </row>
    <row r="296" spans="1:4" outlineLevel="1" x14ac:dyDescent="0.25">
      <c r="A296" s="184" t="s">
        <v>1182</v>
      </c>
      <c r="B296" s="177" t="s">
        <v>605</v>
      </c>
      <c r="C296" s="177">
        <v>124</v>
      </c>
      <c r="D296" s="185">
        <v>62</v>
      </c>
    </row>
    <row r="297" spans="1:4" outlineLevel="1" x14ac:dyDescent="0.25">
      <c r="A297" s="182" t="s">
        <v>1179</v>
      </c>
      <c r="B297" s="259" t="s">
        <v>31</v>
      </c>
      <c r="C297" s="259">
        <v>124</v>
      </c>
      <c r="D297" s="183">
        <v>62</v>
      </c>
    </row>
    <row r="298" spans="1:4" outlineLevel="1" x14ac:dyDescent="0.25">
      <c r="A298" s="184" t="s">
        <v>1304</v>
      </c>
      <c r="B298" s="177" t="s">
        <v>1303</v>
      </c>
      <c r="C298" s="207">
        <v>130</v>
      </c>
      <c r="D298" s="308">
        <v>62</v>
      </c>
    </row>
    <row r="299" spans="1:4" outlineLevel="1" x14ac:dyDescent="0.25">
      <c r="A299" s="187" t="s">
        <v>1238</v>
      </c>
      <c r="B299" s="259" t="s">
        <v>41</v>
      </c>
      <c r="C299" s="259">
        <v>124</v>
      </c>
      <c r="D299" s="183">
        <v>62</v>
      </c>
    </row>
    <row r="300" spans="1:4" outlineLevel="1" x14ac:dyDescent="0.25">
      <c r="A300" s="424" t="s">
        <v>195</v>
      </c>
      <c r="B300" s="177" t="s">
        <v>31</v>
      </c>
      <c r="C300" s="177">
        <v>124</v>
      </c>
      <c r="D300" s="185">
        <v>62</v>
      </c>
    </row>
    <row r="301" spans="1:4" outlineLevel="1" x14ac:dyDescent="0.25">
      <c r="A301" s="182" t="s">
        <v>1251</v>
      </c>
      <c r="B301" s="259" t="s">
        <v>41</v>
      </c>
      <c r="C301" s="259">
        <v>124</v>
      </c>
      <c r="D301" s="183">
        <v>62</v>
      </c>
    </row>
    <row r="302" spans="1:4" outlineLevel="1" x14ac:dyDescent="0.25">
      <c r="A302" s="184" t="s">
        <v>1183</v>
      </c>
      <c r="B302" s="177" t="s">
        <v>605</v>
      </c>
      <c r="C302" s="177">
        <v>124</v>
      </c>
      <c r="D302" s="196" t="s">
        <v>1965</v>
      </c>
    </row>
    <row r="303" spans="1:4" outlineLevel="1" x14ac:dyDescent="0.25">
      <c r="A303" s="182" t="s">
        <v>1184</v>
      </c>
      <c r="B303" s="259" t="s">
        <v>605</v>
      </c>
      <c r="C303" s="259">
        <v>124</v>
      </c>
      <c r="D303" s="183">
        <v>61</v>
      </c>
    </row>
    <row r="304" spans="1:4" outlineLevel="1" x14ac:dyDescent="0.25">
      <c r="A304" s="184" t="s">
        <v>1188</v>
      </c>
      <c r="B304" s="177" t="s">
        <v>1029</v>
      </c>
      <c r="C304" s="177">
        <v>124</v>
      </c>
      <c r="D304" s="185">
        <v>62</v>
      </c>
    </row>
    <row r="305" spans="1:4" outlineLevel="1" x14ac:dyDescent="0.25">
      <c r="A305" s="182" t="s">
        <v>438</v>
      </c>
      <c r="B305" s="259" t="s">
        <v>31</v>
      </c>
      <c r="C305" s="259">
        <v>124</v>
      </c>
      <c r="D305" s="183">
        <v>62</v>
      </c>
    </row>
    <row r="306" spans="1:4" outlineLevel="1" x14ac:dyDescent="0.25">
      <c r="A306" s="199" t="s">
        <v>1177</v>
      </c>
      <c r="B306" s="200" t="s">
        <v>31</v>
      </c>
      <c r="C306" s="208">
        <v>124</v>
      </c>
      <c r="D306" s="201">
        <v>60</v>
      </c>
    </row>
    <row r="307" spans="1:4" outlineLevel="1" x14ac:dyDescent="0.25">
      <c r="A307" s="547" t="s">
        <v>1462</v>
      </c>
      <c r="B307" s="547"/>
      <c r="C307" s="547"/>
      <c r="D307" s="547"/>
    </row>
    <row r="308" spans="1:4" ht="30" customHeight="1" outlineLevel="1" x14ac:dyDescent="0.25">
      <c r="A308" s="548" t="s">
        <v>1964</v>
      </c>
      <c r="B308" s="548"/>
      <c r="C308" s="548"/>
      <c r="D308" s="548"/>
    </row>
    <row r="309" spans="1:4" outlineLevel="1" x14ac:dyDescent="0.25">
      <c r="A309" s="549"/>
      <c r="B309" s="549"/>
      <c r="C309" s="549"/>
      <c r="D309" s="549"/>
    </row>
    <row r="310" spans="1:4" outlineLevel="1" x14ac:dyDescent="0.25">
      <c r="A310" s="546" t="s">
        <v>1330</v>
      </c>
      <c r="B310" s="546"/>
      <c r="C310" s="546"/>
      <c r="D310" s="259"/>
    </row>
    <row r="311" spans="1:4" outlineLevel="1" x14ac:dyDescent="0.25">
      <c r="A311" s="179" t="s">
        <v>1331</v>
      </c>
      <c r="B311" s="180" t="s">
        <v>1332</v>
      </c>
      <c r="C311" s="180" t="s">
        <v>1333</v>
      </c>
      <c r="D311" s="181" t="s">
        <v>1963</v>
      </c>
    </row>
    <row r="312" spans="1:4" outlineLevel="1" x14ac:dyDescent="0.25">
      <c r="A312" s="182" t="s">
        <v>1202</v>
      </c>
      <c r="B312" s="259" t="s">
        <v>1219</v>
      </c>
      <c r="C312" s="259">
        <v>124</v>
      </c>
      <c r="D312" s="183">
        <v>62</v>
      </c>
    </row>
    <row r="313" spans="1:4" outlineLevel="1" x14ac:dyDescent="0.25">
      <c r="A313" s="184" t="s">
        <v>1252</v>
      </c>
      <c r="B313" s="177" t="s">
        <v>31</v>
      </c>
      <c r="C313" s="177">
        <v>120</v>
      </c>
      <c r="D313" s="185">
        <v>60</v>
      </c>
    </row>
    <row r="314" spans="1:4" outlineLevel="1" x14ac:dyDescent="0.25">
      <c r="A314" s="182" t="s">
        <v>338</v>
      </c>
      <c r="B314" s="259" t="s">
        <v>31</v>
      </c>
      <c r="C314" s="91">
        <v>120</v>
      </c>
      <c r="D314" s="183">
        <v>60</v>
      </c>
    </row>
    <row r="315" spans="1:4" outlineLevel="1" x14ac:dyDescent="0.25">
      <c r="A315" s="184" t="s">
        <v>1191</v>
      </c>
      <c r="B315" s="197" t="s">
        <v>179</v>
      </c>
      <c r="C315" s="178">
        <v>120</v>
      </c>
      <c r="D315" s="185">
        <v>60</v>
      </c>
    </row>
    <row r="316" spans="1:4" outlineLevel="1" x14ac:dyDescent="0.25">
      <c r="A316" s="182" t="s">
        <v>797</v>
      </c>
      <c r="B316" s="259" t="s">
        <v>31</v>
      </c>
      <c r="C316" s="259">
        <v>120</v>
      </c>
      <c r="D316" s="183">
        <v>60</v>
      </c>
    </row>
    <row r="317" spans="1:4" outlineLevel="1" x14ac:dyDescent="0.25">
      <c r="A317" s="186" t="s">
        <v>1150</v>
      </c>
      <c r="B317" s="177" t="s">
        <v>400</v>
      </c>
      <c r="C317" s="177">
        <v>120</v>
      </c>
      <c r="D317" s="185">
        <v>59</v>
      </c>
    </row>
    <row r="318" spans="1:4" outlineLevel="1" x14ac:dyDescent="0.25">
      <c r="A318" s="182" t="s">
        <v>1148</v>
      </c>
      <c r="B318" s="91" t="s">
        <v>31</v>
      </c>
      <c r="C318" s="259">
        <v>120</v>
      </c>
      <c r="D318" s="183">
        <v>60</v>
      </c>
    </row>
    <row r="319" spans="1:4" outlineLevel="1" x14ac:dyDescent="0.25">
      <c r="A319" s="184" t="s">
        <v>1253</v>
      </c>
      <c r="B319" s="177" t="s">
        <v>31</v>
      </c>
      <c r="C319" s="177">
        <v>120</v>
      </c>
      <c r="D319" s="185">
        <v>60</v>
      </c>
    </row>
    <row r="320" spans="1:4" outlineLevel="1" x14ac:dyDescent="0.25">
      <c r="A320" s="187" t="s">
        <v>1253</v>
      </c>
      <c r="B320" s="259" t="s">
        <v>41</v>
      </c>
      <c r="C320" s="259">
        <v>120</v>
      </c>
      <c r="D320" s="188">
        <v>60</v>
      </c>
    </row>
    <row r="321" spans="1:4" outlineLevel="1" x14ac:dyDescent="0.25">
      <c r="A321" s="184" t="s">
        <v>1340</v>
      </c>
      <c r="B321" s="177" t="s">
        <v>583</v>
      </c>
      <c r="C321" s="177">
        <v>124</v>
      </c>
      <c r="D321" s="185">
        <v>59</v>
      </c>
    </row>
    <row r="322" spans="1:4" outlineLevel="1" x14ac:dyDescent="0.25">
      <c r="A322" s="182" t="s">
        <v>1317</v>
      </c>
      <c r="B322" s="259" t="s">
        <v>1321</v>
      </c>
      <c r="C322" s="259">
        <v>128</v>
      </c>
      <c r="D322" s="183">
        <v>63</v>
      </c>
    </row>
    <row r="323" spans="1:4" outlineLevel="1" x14ac:dyDescent="0.25">
      <c r="A323" s="184" t="s">
        <v>96</v>
      </c>
      <c r="B323" s="177" t="s">
        <v>31</v>
      </c>
      <c r="C323" s="197">
        <v>120</v>
      </c>
      <c r="D323" s="185">
        <v>60</v>
      </c>
    </row>
    <row r="324" spans="1:4" outlineLevel="1" x14ac:dyDescent="0.25">
      <c r="A324" s="182" t="s">
        <v>96</v>
      </c>
      <c r="B324" s="259" t="s">
        <v>41</v>
      </c>
      <c r="C324" s="259">
        <v>120</v>
      </c>
      <c r="D324" s="183">
        <v>60</v>
      </c>
    </row>
    <row r="325" spans="1:4" outlineLevel="1" x14ac:dyDescent="0.25">
      <c r="A325" s="184" t="s">
        <v>1254</v>
      </c>
      <c r="B325" s="177" t="s">
        <v>31</v>
      </c>
      <c r="C325" s="177">
        <v>120</v>
      </c>
      <c r="D325" s="185">
        <v>60</v>
      </c>
    </row>
    <row r="326" spans="1:4" outlineLevel="1" x14ac:dyDescent="0.25">
      <c r="A326" s="182" t="s">
        <v>1311</v>
      </c>
      <c r="B326" s="259" t="s">
        <v>1325</v>
      </c>
      <c r="C326" s="259">
        <v>129</v>
      </c>
      <c r="D326" s="183">
        <v>63</v>
      </c>
    </row>
    <row r="327" spans="1:4" outlineLevel="1" x14ac:dyDescent="0.25">
      <c r="A327" s="184" t="s">
        <v>1255</v>
      </c>
      <c r="B327" s="177" t="s">
        <v>31</v>
      </c>
      <c r="C327" s="177">
        <v>120</v>
      </c>
      <c r="D327" s="185">
        <v>60</v>
      </c>
    </row>
    <row r="328" spans="1:4" outlineLevel="1" x14ac:dyDescent="0.25">
      <c r="A328" s="187" t="s">
        <v>1267</v>
      </c>
      <c r="B328" s="91" t="s">
        <v>41</v>
      </c>
      <c r="C328" s="259">
        <v>124</v>
      </c>
      <c r="D328" s="183">
        <v>62</v>
      </c>
    </row>
    <row r="329" spans="1:4" outlineLevel="1" x14ac:dyDescent="0.25">
      <c r="A329" s="184" t="s">
        <v>124</v>
      </c>
      <c r="B329" s="177" t="s">
        <v>31</v>
      </c>
      <c r="C329" s="177">
        <v>120</v>
      </c>
      <c r="D329" s="185">
        <v>60</v>
      </c>
    </row>
    <row r="330" spans="1:4" outlineLevel="1" x14ac:dyDescent="0.25">
      <c r="A330" s="182" t="s">
        <v>124</v>
      </c>
      <c r="B330" s="259" t="s">
        <v>1310</v>
      </c>
      <c r="C330" s="259">
        <v>127</v>
      </c>
      <c r="D330" s="183">
        <v>58</v>
      </c>
    </row>
    <row r="331" spans="1:4" outlineLevel="1" x14ac:dyDescent="0.25">
      <c r="A331" s="184" t="s">
        <v>1171</v>
      </c>
      <c r="B331" s="177" t="s">
        <v>41</v>
      </c>
      <c r="C331" s="177">
        <v>124</v>
      </c>
      <c r="D331" s="185">
        <v>60</v>
      </c>
    </row>
    <row r="332" spans="1:4" outlineLevel="1" x14ac:dyDescent="0.25">
      <c r="A332" s="182" t="s">
        <v>1268</v>
      </c>
      <c r="B332" s="259" t="s">
        <v>41</v>
      </c>
      <c r="C332" s="259">
        <v>124</v>
      </c>
      <c r="D332" s="183">
        <v>62</v>
      </c>
    </row>
    <row r="333" spans="1:4" outlineLevel="1" x14ac:dyDescent="0.25">
      <c r="A333" s="184" t="s">
        <v>22</v>
      </c>
      <c r="B333" s="177" t="s">
        <v>31</v>
      </c>
      <c r="C333" s="177">
        <v>120</v>
      </c>
      <c r="D333" s="185">
        <v>60</v>
      </c>
    </row>
    <row r="334" spans="1:4" outlineLevel="1" x14ac:dyDescent="0.25">
      <c r="A334" s="187" t="s">
        <v>22</v>
      </c>
      <c r="B334" s="259" t="s">
        <v>400</v>
      </c>
      <c r="C334" s="259">
        <v>120</v>
      </c>
      <c r="D334" s="183">
        <v>59</v>
      </c>
    </row>
    <row r="335" spans="1:4" outlineLevel="1" x14ac:dyDescent="0.25">
      <c r="A335" s="184" t="s">
        <v>1313</v>
      </c>
      <c r="B335" s="177" t="s">
        <v>1322</v>
      </c>
      <c r="C335" s="177">
        <v>128</v>
      </c>
      <c r="D335" s="185">
        <v>54</v>
      </c>
    </row>
    <row r="336" spans="1:4" outlineLevel="1" x14ac:dyDescent="0.25">
      <c r="A336" s="182" t="s">
        <v>1175</v>
      </c>
      <c r="B336" s="259" t="s">
        <v>583</v>
      </c>
      <c r="C336" s="91">
        <v>124</v>
      </c>
      <c r="D336" s="183">
        <v>62</v>
      </c>
    </row>
    <row r="337" spans="1:4" outlineLevel="1" x14ac:dyDescent="0.25">
      <c r="A337" s="184" t="s">
        <v>1309</v>
      </c>
      <c r="B337" s="177" t="s">
        <v>574</v>
      </c>
      <c r="C337" s="177">
        <v>127</v>
      </c>
      <c r="D337" s="185">
        <v>64</v>
      </c>
    </row>
    <row r="338" spans="1:4" outlineLevel="1" x14ac:dyDescent="0.25">
      <c r="A338" s="182" t="s">
        <v>1055</v>
      </c>
      <c r="B338" s="259" t="s">
        <v>31</v>
      </c>
      <c r="C338" s="259">
        <v>120</v>
      </c>
      <c r="D338" s="183">
        <v>60</v>
      </c>
    </row>
    <row r="339" spans="1:4" outlineLevel="1" x14ac:dyDescent="0.25">
      <c r="A339" s="184" t="s">
        <v>1181</v>
      </c>
      <c r="B339" s="177" t="s">
        <v>583</v>
      </c>
      <c r="C339" s="177">
        <v>122</v>
      </c>
      <c r="D339" s="196" t="s">
        <v>614</v>
      </c>
    </row>
    <row r="340" spans="1:4" outlineLevel="1" x14ac:dyDescent="0.25">
      <c r="A340" s="182" t="s">
        <v>1273</v>
      </c>
      <c r="B340" s="259" t="s">
        <v>625</v>
      </c>
      <c r="C340" s="259">
        <v>124</v>
      </c>
      <c r="D340" s="183">
        <v>61</v>
      </c>
    </row>
    <row r="341" spans="1:4" outlineLevel="1" x14ac:dyDescent="0.25">
      <c r="A341" s="184" t="s">
        <v>1269</v>
      </c>
      <c r="B341" s="197" t="s">
        <v>41</v>
      </c>
      <c r="C341" s="177">
        <v>120</v>
      </c>
      <c r="D341" s="185">
        <v>60</v>
      </c>
    </row>
    <row r="342" spans="1:4" outlineLevel="1" x14ac:dyDescent="0.25">
      <c r="A342" s="182" t="s">
        <v>1256</v>
      </c>
      <c r="B342" s="259" t="s">
        <v>31</v>
      </c>
      <c r="C342" s="259">
        <v>120</v>
      </c>
      <c r="D342" s="183">
        <v>60</v>
      </c>
    </row>
    <row r="343" spans="1:4" outlineLevel="1" x14ac:dyDescent="0.25">
      <c r="A343" s="184" t="s">
        <v>1158</v>
      </c>
      <c r="B343" s="177" t="s">
        <v>702</v>
      </c>
      <c r="C343" s="177">
        <v>120</v>
      </c>
      <c r="D343" s="185">
        <v>60</v>
      </c>
    </row>
    <row r="344" spans="1:4" outlineLevel="1" x14ac:dyDescent="0.25">
      <c r="A344" s="182" t="s">
        <v>1327</v>
      </c>
      <c r="B344" s="259" t="s">
        <v>713</v>
      </c>
      <c r="C344" s="259">
        <v>137</v>
      </c>
      <c r="D344" s="183">
        <v>64</v>
      </c>
    </row>
    <row r="345" spans="1:4" outlineLevel="1" x14ac:dyDescent="0.25">
      <c r="A345" s="184" t="s">
        <v>1270</v>
      </c>
      <c r="B345" s="177" t="s">
        <v>41</v>
      </c>
      <c r="C345" s="177">
        <v>124</v>
      </c>
      <c r="D345" s="185">
        <v>63</v>
      </c>
    </row>
    <row r="346" spans="1:4" outlineLevel="1" x14ac:dyDescent="0.25">
      <c r="A346" s="182" t="s">
        <v>1257</v>
      </c>
      <c r="B346" s="259" t="s">
        <v>31</v>
      </c>
      <c r="C346" s="259">
        <v>120</v>
      </c>
      <c r="D346" s="183">
        <v>60</v>
      </c>
    </row>
    <row r="347" spans="1:4" outlineLevel="1" x14ac:dyDescent="0.25">
      <c r="A347" s="184" t="s">
        <v>11</v>
      </c>
      <c r="B347" s="177" t="s">
        <v>31</v>
      </c>
      <c r="C347" s="177">
        <v>120</v>
      </c>
      <c r="D347" s="185">
        <v>60</v>
      </c>
    </row>
    <row r="348" spans="1:4" outlineLevel="1" x14ac:dyDescent="0.25">
      <c r="A348" s="431" t="s">
        <v>1271</v>
      </c>
      <c r="B348" s="259" t="s">
        <v>41</v>
      </c>
      <c r="C348" s="259">
        <v>124</v>
      </c>
      <c r="D348" s="183">
        <v>62</v>
      </c>
    </row>
    <row r="349" spans="1:4" outlineLevel="1" x14ac:dyDescent="0.25">
      <c r="A349" s="186" t="s">
        <v>1151</v>
      </c>
      <c r="B349" s="177" t="s">
        <v>400</v>
      </c>
      <c r="C349" s="177">
        <v>120</v>
      </c>
      <c r="D349" s="185">
        <v>62</v>
      </c>
    </row>
    <row r="350" spans="1:4" outlineLevel="1" x14ac:dyDescent="0.25">
      <c r="A350" s="182" t="s">
        <v>1272</v>
      </c>
      <c r="B350" s="259" t="s">
        <v>41</v>
      </c>
      <c r="C350" s="259">
        <v>124</v>
      </c>
      <c r="D350" s="183">
        <v>62</v>
      </c>
    </row>
    <row r="351" spans="1:4" outlineLevel="1" x14ac:dyDescent="0.25">
      <c r="A351" s="184" t="s">
        <v>1258</v>
      </c>
      <c r="B351" s="177" t="s">
        <v>31</v>
      </c>
      <c r="C351" s="177">
        <v>120</v>
      </c>
      <c r="D351" s="196">
        <v>60</v>
      </c>
    </row>
    <row r="352" spans="1:4" outlineLevel="1" x14ac:dyDescent="0.25">
      <c r="A352" s="182" t="s">
        <v>1210</v>
      </c>
      <c r="B352" s="259" t="s">
        <v>2187</v>
      </c>
      <c r="C352" s="259">
        <v>124</v>
      </c>
      <c r="D352" s="183">
        <v>59</v>
      </c>
    </row>
    <row r="353" spans="1:4" outlineLevel="1" x14ac:dyDescent="0.25">
      <c r="A353" s="184" t="s">
        <v>1259</v>
      </c>
      <c r="B353" s="177" t="s">
        <v>31</v>
      </c>
      <c r="C353" s="177">
        <v>120</v>
      </c>
      <c r="D353" s="185">
        <v>60</v>
      </c>
    </row>
    <row r="354" spans="1:4" outlineLevel="1" x14ac:dyDescent="0.25">
      <c r="A354" s="182" t="s">
        <v>1260</v>
      </c>
      <c r="B354" s="259" t="s">
        <v>31</v>
      </c>
      <c r="C354" s="91">
        <v>120</v>
      </c>
      <c r="D354" s="183">
        <v>60</v>
      </c>
    </row>
    <row r="355" spans="1:4" outlineLevel="1" x14ac:dyDescent="0.25">
      <c r="A355" s="186" t="s">
        <v>1152</v>
      </c>
      <c r="B355" s="177" t="s">
        <v>400</v>
      </c>
      <c r="C355" s="177">
        <v>120</v>
      </c>
      <c r="D355" s="185">
        <v>59</v>
      </c>
    </row>
    <row r="356" spans="1:4" outlineLevel="1" x14ac:dyDescent="0.25">
      <c r="A356" s="182" t="s">
        <v>1153</v>
      </c>
      <c r="B356" s="259" t="s">
        <v>400</v>
      </c>
      <c r="C356" s="259">
        <v>120</v>
      </c>
      <c r="D356" s="183">
        <v>59</v>
      </c>
    </row>
    <row r="357" spans="1:4" outlineLevel="1" x14ac:dyDescent="0.25">
      <c r="A357" s="186" t="s">
        <v>1154</v>
      </c>
      <c r="B357" s="177" t="s">
        <v>400</v>
      </c>
      <c r="C357" s="177">
        <v>120</v>
      </c>
      <c r="D357" s="185">
        <v>59</v>
      </c>
    </row>
    <row r="358" spans="1:4" outlineLevel="1" x14ac:dyDescent="0.25">
      <c r="A358" s="187" t="s">
        <v>1155</v>
      </c>
      <c r="B358" s="259" t="s">
        <v>400</v>
      </c>
      <c r="C358" s="259">
        <v>120</v>
      </c>
      <c r="D358" s="183">
        <v>59</v>
      </c>
    </row>
    <row r="359" spans="1:4" outlineLevel="1" x14ac:dyDescent="0.25">
      <c r="A359" s="184" t="s">
        <v>1156</v>
      </c>
      <c r="B359" s="197" t="s">
        <v>400</v>
      </c>
      <c r="C359" s="177">
        <v>120</v>
      </c>
      <c r="D359" s="185">
        <v>56</v>
      </c>
    </row>
    <row r="360" spans="1:4" outlineLevel="1" x14ac:dyDescent="0.25">
      <c r="A360" s="182" t="s">
        <v>3</v>
      </c>
      <c r="B360" s="259" t="s">
        <v>31</v>
      </c>
      <c r="C360" s="259">
        <v>120</v>
      </c>
      <c r="D360" s="183">
        <v>60</v>
      </c>
    </row>
    <row r="361" spans="1:4" outlineLevel="1" x14ac:dyDescent="0.25">
      <c r="A361" s="184" t="s">
        <v>3</v>
      </c>
      <c r="B361" s="177" t="s">
        <v>41</v>
      </c>
      <c r="C361" s="177">
        <v>120</v>
      </c>
      <c r="D361" s="196" t="s">
        <v>661</v>
      </c>
    </row>
    <row r="362" spans="1:4" outlineLevel="1" x14ac:dyDescent="0.25">
      <c r="A362" s="187" t="s">
        <v>1182</v>
      </c>
      <c r="B362" s="259" t="s">
        <v>583</v>
      </c>
      <c r="C362" s="259">
        <v>122</v>
      </c>
      <c r="D362" s="188" t="s">
        <v>1381</v>
      </c>
    </row>
    <row r="363" spans="1:4" outlineLevel="1" x14ac:dyDescent="0.25">
      <c r="A363" s="184" t="s">
        <v>1319</v>
      </c>
      <c r="B363" s="177" t="s">
        <v>1323</v>
      </c>
      <c r="C363" s="177">
        <v>128</v>
      </c>
      <c r="D363" s="185">
        <v>64</v>
      </c>
    </row>
    <row r="364" spans="1:4" outlineLevel="1" x14ac:dyDescent="0.25">
      <c r="A364" s="182" t="s">
        <v>1237</v>
      </c>
      <c r="B364" s="259" t="s">
        <v>41</v>
      </c>
      <c r="C364" s="259">
        <v>120</v>
      </c>
      <c r="D364" s="183">
        <v>62</v>
      </c>
    </row>
    <row r="365" spans="1:4" outlineLevel="1" x14ac:dyDescent="0.25">
      <c r="A365" s="184" t="s">
        <v>1179</v>
      </c>
      <c r="B365" s="177" t="s">
        <v>31</v>
      </c>
      <c r="C365" s="177">
        <v>124</v>
      </c>
      <c r="D365" s="185">
        <v>62</v>
      </c>
    </row>
    <row r="366" spans="1:4" outlineLevel="1" x14ac:dyDescent="0.25">
      <c r="A366" s="182" t="s">
        <v>1179</v>
      </c>
      <c r="B366" s="259" t="s">
        <v>900</v>
      </c>
      <c r="C366" s="259">
        <v>128</v>
      </c>
      <c r="D366" s="183">
        <v>62</v>
      </c>
    </row>
    <row r="367" spans="1:4" outlineLevel="1" x14ac:dyDescent="0.25">
      <c r="A367" s="184" t="s">
        <v>1266</v>
      </c>
      <c r="B367" s="177" t="s">
        <v>1265</v>
      </c>
      <c r="C367" s="177">
        <v>124</v>
      </c>
      <c r="D367" s="185">
        <v>62</v>
      </c>
    </row>
    <row r="368" spans="1:4" outlineLevel="1" x14ac:dyDescent="0.25">
      <c r="A368" s="182" t="s">
        <v>1307</v>
      </c>
      <c r="B368" s="259" t="s">
        <v>41</v>
      </c>
      <c r="C368" s="259">
        <v>126</v>
      </c>
      <c r="D368" s="188" t="s">
        <v>2007</v>
      </c>
    </row>
    <row r="369" spans="1:4" outlineLevel="1" x14ac:dyDescent="0.25">
      <c r="A369" s="184" t="s">
        <v>141</v>
      </c>
      <c r="B369" s="177" t="s">
        <v>31</v>
      </c>
      <c r="C369" s="177">
        <v>120</v>
      </c>
      <c r="D369" s="185">
        <v>60</v>
      </c>
    </row>
    <row r="370" spans="1:4" x14ac:dyDescent="0.25">
      <c r="A370" s="182" t="s">
        <v>627</v>
      </c>
      <c r="B370" s="259" t="s">
        <v>31</v>
      </c>
      <c r="C370" s="259">
        <v>120</v>
      </c>
      <c r="D370" s="183">
        <v>60</v>
      </c>
    </row>
    <row r="371" spans="1:4" outlineLevel="1" x14ac:dyDescent="0.25">
      <c r="A371" s="184" t="s">
        <v>627</v>
      </c>
      <c r="B371" s="177" t="s">
        <v>41</v>
      </c>
      <c r="C371" s="177">
        <v>120</v>
      </c>
      <c r="D371" s="185">
        <v>60</v>
      </c>
    </row>
    <row r="372" spans="1:4" outlineLevel="1" x14ac:dyDescent="0.25">
      <c r="A372" s="423" t="s">
        <v>195</v>
      </c>
      <c r="B372" s="259" t="s">
        <v>31</v>
      </c>
      <c r="C372" s="259">
        <v>120</v>
      </c>
      <c r="D372" s="183">
        <v>60</v>
      </c>
    </row>
    <row r="373" spans="1:4" outlineLevel="1" x14ac:dyDescent="0.25">
      <c r="A373" s="184" t="s">
        <v>147</v>
      </c>
      <c r="B373" s="177" t="s">
        <v>31</v>
      </c>
      <c r="C373" s="177">
        <v>120</v>
      </c>
      <c r="D373" s="185">
        <v>60</v>
      </c>
    </row>
    <row r="374" spans="1:4" outlineLevel="1" x14ac:dyDescent="0.25">
      <c r="A374" s="182" t="s">
        <v>1261</v>
      </c>
      <c r="B374" s="259" t="s">
        <v>31</v>
      </c>
      <c r="C374" s="259">
        <v>120</v>
      </c>
      <c r="D374" s="183">
        <v>60</v>
      </c>
    </row>
    <row r="375" spans="1:4" outlineLevel="1" x14ac:dyDescent="0.25">
      <c r="A375" s="186" t="s">
        <v>1157</v>
      </c>
      <c r="B375" s="177" t="s">
        <v>400</v>
      </c>
      <c r="C375" s="177">
        <v>120</v>
      </c>
      <c r="D375" s="185">
        <v>59</v>
      </c>
    </row>
    <row r="376" spans="1:4" outlineLevel="1" x14ac:dyDescent="0.25">
      <c r="A376" s="431" t="s">
        <v>2190</v>
      </c>
      <c r="B376" s="259" t="s">
        <v>946</v>
      </c>
      <c r="C376" s="259">
        <v>124</v>
      </c>
      <c r="D376" s="183">
        <v>62</v>
      </c>
    </row>
    <row r="377" spans="1:4" outlineLevel="1" x14ac:dyDescent="0.25">
      <c r="A377" s="184" t="s">
        <v>1262</v>
      </c>
      <c r="B377" s="177" t="s">
        <v>31</v>
      </c>
      <c r="C377" s="197">
        <v>120</v>
      </c>
      <c r="D377" s="185">
        <v>60</v>
      </c>
    </row>
    <row r="378" spans="1:4" outlineLevel="1" x14ac:dyDescent="0.25">
      <c r="A378" s="182" t="s">
        <v>1343</v>
      </c>
      <c r="B378" s="259" t="s">
        <v>583</v>
      </c>
      <c r="C378" s="259">
        <v>122</v>
      </c>
      <c r="D378" s="183">
        <v>61</v>
      </c>
    </row>
    <row r="379" spans="1:4" outlineLevel="1" x14ac:dyDescent="0.25">
      <c r="A379" s="184" t="s">
        <v>1339</v>
      </c>
      <c r="B379" s="177" t="s">
        <v>583</v>
      </c>
      <c r="C379" s="177">
        <v>122</v>
      </c>
      <c r="D379" s="185">
        <v>59</v>
      </c>
    </row>
    <row r="380" spans="1:4" x14ac:dyDescent="0.25">
      <c r="A380" s="182" t="s">
        <v>1184</v>
      </c>
      <c r="B380" s="259" t="s">
        <v>583</v>
      </c>
      <c r="C380" s="259">
        <v>122</v>
      </c>
      <c r="D380" s="188" t="s">
        <v>1381</v>
      </c>
    </row>
    <row r="381" spans="1:4" outlineLevel="1" x14ac:dyDescent="0.25">
      <c r="A381" s="184" t="s">
        <v>1188</v>
      </c>
      <c r="B381" s="177" t="s">
        <v>1029</v>
      </c>
      <c r="C381" s="197">
        <v>124</v>
      </c>
      <c r="D381" s="185">
        <v>62</v>
      </c>
    </row>
    <row r="382" spans="1:4" outlineLevel="1" x14ac:dyDescent="0.25">
      <c r="A382" s="182" t="s">
        <v>438</v>
      </c>
      <c r="B382" s="259" t="s">
        <v>31</v>
      </c>
      <c r="C382" s="91">
        <v>120</v>
      </c>
      <c r="D382" s="183">
        <v>60</v>
      </c>
    </row>
    <row r="383" spans="1:4" outlineLevel="1" x14ac:dyDescent="0.25">
      <c r="A383" s="184" t="s">
        <v>1263</v>
      </c>
      <c r="B383" s="197" t="s">
        <v>31</v>
      </c>
      <c r="C383" s="177">
        <v>120</v>
      </c>
      <c r="D383" s="185">
        <v>60</v>
      </c>
    </row>
    <row r="384" spans="1:4" outlineLevel="1" x14ac:dyDescent="0.25">
      <c r="A384" s="182" t="s">
        <v>1249</v>
      </c>
      <c r="B384" s="259" t="s">
        <v>31</v>
      </c>
      <c r="C384" s="259">
        <v>120</v>
      </c>
      <c r="D384" s="183">
        <v>60</v>
      </c>
    </row>
    <row r="385" spans="1:4" outlineLevel="1" x14ac:dyDescent="0.25">
      <c r="A385" s="184" t="s">
        <v>1168</v>
      </c>
      <c r="B385" s="177" t="s">
        <v>583</v>
      </c>
      <c r="C385" s="177">
        <v>122</v>
      </c>
      <c r="D385" s="196" t="s">
        <v>614</v>
      </c>
    </row>
    <row r="386" spans="1:4" outlineLevel="1" x14ac:dyDescent="0.25">
      <c r="A386" s="189" t="s">
        <v>1264</v>
      </c>
      <c r="B386" s="190" t="s">
        <v>179</v>
      </c>
      <c r="C386" s="191" t="s">
        <v>2479</v>
      </c>
      <c r="D386" s="397" t="s">
        <v>2604</v>
      </c>
    </row>
    <row r="387" spans="1:4" outlineLevel="1" x14ac:dyDescent="0.25">
      <c r="A387" s="547" t="s">
        <v>1462</v>
      </c>
      <c r="B387" s="547"/>
      <c r="C387" s="547"/>
      <c r="D387" s="547"/>
    </row>
    <row r="388" spans="1:4" ht="30" customHeight="1" outlineLevel="1" x14ac:dyDescent="0.25">
      <c r="A388" s="548" t="s">
        <v>1964</v>
      </c>
      <c r="B388" s="548"/>
      <c r="C388" s="548"/>
      <c r="D388" s="548"/>
    </row>
    <row r="389" spans="1:4" outlineLevel="1" x14ac:dyDescent="0.25">
      <c r="A389" s="548"/>
      <c r="B389" s="548"/>
      <c r="C389" s="548"/>
      <c r="D389" s="548"/>
    </row>
    <row r="390" spans="1:4" outlineLevel="1" x14ac:dyDescent="0.25">
      <c r="A390" s="546" t="s">
        <v>1329</v>
      </c>
      <c r="B390" s="546"/>
      <c r="C390" s="546"/>
      <c r="D390" s="259"/>
    </row>
    <row r="391" spans="1:4" outlineLevel="1" x14ac:dyDescent="0.25">
      <c r="A391" s="179" t="s">
        <v>1331</v>
      </c>
      <c r="B391" s="180" t="s">
        <v>1332</v>
      </c>
      <c r="C391" s="180" t="s">
        <v>1333</v>
      </c>
      <c r="D391" s="181" t="s">
        <v>2142</v>
      </c>
    </row>
    <row r="392" spans="1:4" outlineLevel="1" x14ac:dyDescent="0.25">
      <c r="A392" s="187" t="s">
        <v>1274</v>
      </c>
      <c r="B392" s="259" t="s">
        <v>41</v>
      </c>
      <c r="C392" s="259">
        <v>124</v>
      </c>
      <c r="D392" s="183">
        <v>62</v>
      </c>
    </row>
    <row r="393" spans="1:4" outlineLevel="1" x14ac:dyDescent="0.25">
      <c r="A393" s="184" t="s">
        <v>1275</v>
      </c>
      <c r="B393" s="177" t="s">
        <v>41</v>
      </c>
      <c r="C393" s="177">
        <v>124</v>
      </c>
      <c r="D393" s="185">
        <v>57</v>
      </c>
    </row>
    <row r="394" spans="1:4" outlineLevel="1" x14ac:dyDescent="0.25">
      <c r="A394" s="182" t="s">
        <v>1159</v>
      </c>
      <c r="B394" s="259" t="s">
        <v>41</v>
      </c>
      <c r="C394" s="259">
        <v>120</v>
      </c>
      <c r="D394" s="183">
        <v>59</v>
      </c>
    </row>
    <row r="395" spans="1:4" outlineLevel="1" x14ac:dyDescent="0.25">
      <c r="A395" s="184" t="s">
        <v>1160</v>
      </c>
      <c r="B395" s="177" t="s">
        <v>41</v>
      </c>
      <c r="C395" s="177">
        <v>120</v>
      </c>
      <c r="D395" s="185">
        <v>60</v>
      </c>
    </row>
    <row r="396" spans="1:4" outlineLevel="1" x14ac:dyDescent="0.25">
      <c r="A396" s="182" t="s">
        <v>1276</v>
      </c>
      <c r="B396" s="259" t="s">
        <v>41</v>
      </c>
      <c r="C396" s="259">
        <v>124</v>
      </c>
      <c r="D396" s="183">
        <v>58</v>
      </c>
    </row>
    <row r="397" spans="1:4" outlineLevel="1" x14ac:dyDescent="0.25">
      <c r="A397" s="186" t="s">
        <v>1198</v>
      </c>
      <c r="B397" s="177" t="s">
        <v>921</v>
      </c>
      <c r="C397" s="178">
        <v>125</v>
      </c>
      <c r="D397" s="196">
        <v>62</v>
      </c>
    </row>
    <row r="398" spans="1:4" ht="15" customHeight="1" outlineLevel="1" x14ac:dyDescent="0.25">
      <c r="A398" s="189" t="s">
        <v>1277</v>
      </c>
      <c r="B398" s="190" t="s">
        <v>41</v>
      </c>
      <c r="C398" s="190">
        <v>124</v>
      </c>
      <c r="D398" s="192">
        <v>57</v>
      </c>
    </row>
    <row r="399" spans="1:4" outlineLevel="1" x14ac:dyDescent="0.25">
      <c r="A399" s="547" t="s">
        <v>1462</v>
      </c>
      <c r="B399" s="547"/>
      <c r="C399" s="547"/>
      <c r="D399" s="547"/>
    </row>
    <row r="400" spans="1:4" ht="30" customHeight="1" outlineLevel="1" x14ac:dyDescent="0.25">
      <c r="A400" s="548" t="s">
        <v>1964</v>
      </c>
      <c r="B400" s="548"/>
      <c r="C400" s="548"/>
      <c r="D400" s="548"/>
    </row>
    <row r="401" spans="1:4" outlineLevel="1" x14ac:dyDescent="0.25">
      <c r="A401" s="548"/>
      <c r="B401" s="548"/>
      <c r="C401" s="548"/>
      <c r="D401" s="548"/>
    </row>
    <row r="402" spans="1:4" outlineLevel="1" x14ac:dyDescent="0.25">
      <c r="A402" s="546" t="s">
        <v>363</v>
      </c>
      <c r="B402" s="546"/>
      <c r="C402" s="546"/>
      <c r="D402" s="89"/>
    </row>
    <row r="403" spans="1:4" outlineLevel="1" x14ac:dyDescent="0.25">
      <c r="A403" s="179" t="s">
        <v>1331</v>
      </c>
      <c r="B403" s="180" t="s">
        <v>1332</v>
      </c>
      <c r="C403" s="180" t="s">
        <v>1333</v>
      </c>
      <c r="D403" s="181" t="s">
        <v>1963</v>
      </c>
    </row>
    <row r="404" spans="1:4" outlineLevel="1" x14ac:dyDescent="0.25">
      <c r="A404" s="433" t="s">
        <v>1161</v>
      </c>
      <c r="B404" s="434" t="s">
        <v>399</v>
      </c>
      <c r="C404" s="434">
        <v>120</v>
      </c>
      <c r="D404" s="434">
        <v>60</v>
      </c>
    </row>
    <row r="405" spans="1:4" outlineLevel="1" x14ac:dyDescent="0.25">
      <c r="A405" s="435" t="s">
        <v>1278</v>
      </c>
      <c r="B405" s="436" t="s">
        <v>31</v>
      </c>
      <c r="C405" s="436">
        <v>124</v>
      </c>
      <c r="D405" s="436">
        <v>62</v>
      </c>
    </row>
    <row r="406" spans="1:4" outlineLevel="1" x14ac:dyDescent="0.25">
      <c r="A406" s="433" t="s">
        <v>1279</v>
      </c>
      <c r="B406" s="434" t="s">
        <v>41</v>
      </c>
      <c r="C406" s="434">
        <v>124</v>
      </c>
      <c r="D406" s="434">
        <v>62</v>
      </c>
    </row>
    <row r="407" spans="1:4" outlineLevel="1" x14ac:dyDescent="0.25">
      <c r="A407" s="435" t="s">
        <v>1280</v>
      </c>
      <c r="B407" s="436" t="s">
        <v>31</v>
      </c>
      <c r="C407" s="436">
        <v>124</v>
      </c>
      <c r="D407" s="436">
        <v>61</v>
      </c>
    </row>
    <row r="408" spans="1:4" outlineLevel="1" x14ac:dyDescent="0.25">
      <c r="A408" s="433" t="s">
        <v>338</v>
      </c>
      <c r="B408" s="434" t="s">
        <v>31</v>
      </c>
      <c r="C408" s="434">
        <v>124</v>
      </c>
      <c r="D408" s="434">
        <v>62</v>
      </c>
    </row>
    <row r="409" spans="1:4" outlineLevel="1" x14ac:dyDescent="0.25">
      <c r="A409" s="435" t="s">
        <v>1162</v>
      </c>
      <c r="B409" s="436" t="s">
        <v>41</v>
      </c>
      <c r="C409" s="436">
        <v>120</v>
      </c>
      <c r="D409" s="436">
        <v>41</v>
      </c>
    </row>
    <row r="410" spans="1:4" outlineLevel="1" x14ac:dyDescent="0.25">
      <c r="A410" s="437" t="s">
        <v>1281</v>
      </c>
      <c r="B410" s="434" t="s">
        <v>41</v>
      </c>
      <c r="C410" s="434">
        <v>124</v>
      </c>
      <c r="D410" s="434">
        <v>62</v>
      </c>
    </row>
    <row r="411" spans="1:4" outlineLevel="1" x14ac:dyDescent="0.25">
      <c r="A411" s="435" t="s">
        <v>1191</v>
      </c>
      <c r="B411" s="436" t="s">
        <v>179</v>
      </c>
      <c r="C411" s="436">
        <v>124</v>
      </c>
      <c r="D411" s="436">
        <v>59</v>
      </c>
    </row>
    <row r="412" spans="1:4" outlineLevel="1" x14ac:dyDescent="0.25">
      <c r="A412" s="433" t="s">
        <v>1203</v>
      </c>
      <c r="B412" s="434" t="s">
        <v>41</v>
      </c>
      <c r="C412" s="434">
        <v>124</v>
      </c>
      <c r="D412" s="434">
        <v>51</v>
      </c>
    </row>
    <row r="413" spans="1:4" outlineLevel="1" x14ac:dyDescent="0.25">
      <c r="A413" s="435" t="s">
        <v>1224</v>
      </c>
      <c r="B413" s="436" t="s">
        <v>41</v>
      </c>
      <c r="C413" s="436">
        <v>124</v>
      </c>
      <c r="D413" s="436">
        <v>62</v>
      </c>
    </row>
    <row r="414" spans="1:4" outlineLevel="1" x14ac:dyDescent="0.25">
      <c r="A414" s="433" t="s">
        <v>1450</v>
      </c>
      <c r="B414" s="434" t="s">
        <v>41</v>
      </c>
      <c r="C414" s="434">
        <v>124</v>
      </c>
      <c r="D414" s="434">
        <v>62</v>
      </c>
    </row>
    <row r="415" spans="1:4" outlineLevel="1" x14ac:dyDescent="0.25">
      <c r="A415" s="435" t="s">
        <v>1163</v>
      </c>
      <c r="B415" s="436" t="s">
        <v>399</v>
      </c>
      <c r="C415" s="436">
        <v>120</v>
      </c>
      <c r="D415" s="436">
        <v>60</v>
      </c>
    </row>
    <row r="416" spans="1:4" outlineLevel="1" x14ac:dyDescent="0.25">
      <c r="A416" s="433" t="s">
        <v>96</v>
      </c>
      <c r="B416" s="434" t="s">
        <v>41</v>
      </c>
      <c r="C416" s="434">
        <v>124</v>
      </c>
      <c r="D416" s="434">
        <v>62</v>
      </c>
    </row>
    <row r="417" spans="1:4" outlineLevel="1" x14ac:dyDescent="0.25">
      <c r="A417" s="438" t="s">
        <v>1451</v>
      </c>
      <c r="B417" s="436" t="s">
        <v>41</v>
      </c>
      <c r="C417" s="436">
        <v>124</v>
      </c>
      <c r="D417" s="439" t="s">
        <v>2007</v>
      </c>
    </row>
    <row r="418" spans="1:4" outlineLevel="1" x14ac:dyDescent="0.25">
      <c r="A418" s="433" t="s">
        <v>1282</v>
      </c>
      <c r="B418" s="434" t="s">
        <v>41</v>
      </c>
      <c r="C418" s="434">
        <v>124</v>
      </c>
      <c r="D418" s="434">
        <v>62</v>
      </c>
    </row>
    <row r="419" spans="1:4" outlineLevel="1" x14ac:dyDescent="0.25">
      <c r="A419" s="438" t="s">
        <v>1283</v>
      </c>
      <c r="B419" s="436" t="s">
        <v>31</v>
      </c>
      <c r="C419" s="436">
        <v>124</v>
      </c>
      <c r="D419" s="436">
        <v>62</v>
      </c>
    </row>
    <row r="420" spans="1:4" outlineLevel="1" x14ac:dyDescent="0.25">
      <c r="A420" s="437" t="s">
        <v>1283</v>
      </c>
      <c r="B420" s="434" t="s">
        <v>41</v>
      </c>
      <c r="C420" s="434">
        <v>124</v>
      </c>
      <c r="D420" s="434">
        <v>62</v>
      </c>
    </row>
    <row r="421" spans="1:4" outlineLevel="1" x14ac:dyDescent="0.25">
      <c r="A421" s="438" t="s">
        <v>1284</v>
      </c>
      <c r="B421" s="436" t="s">
        <v>41</v>
      </c>
      <c r="C421" s="436">
        <v>124</v>
      </c>
      <c r="D421" s="436">
        <v>61</v>
      </c>
    </row>
    <row r="422" spans="1:4" outlineLevel="1" x14ac:dyDescent="0.25">
      <c r="A422" s="433" t="s">
        <v>124</v>
      </c>
      <c r="B422" s="434" t="s">
        <v>41</v>
      </c>
      <c r="C422" s="434">
        <v>124</v>
      </c>
      <c r="D422" s="434">
        <v>62</v>
      </c>
    </row>
    <row r="423" spans="1:4" outlineLevel="1" x14ac:dyDescent="0.25">
      <c r="A423" s="435" t="s">
        <v>1285</v>
      </c>
      <c r="B423" s="436" t="s">
        <v>41</v>
      </c>
      <c r="C423" s="436">
        <v>124</v>
      </c>
      <c r="D423" s="436">
        <v>62</v>
      </c>
    </row>
    <row r="424" spans="1:4" outlineLevel="1" x14ac:dyDescent="0.25">
      <c r="A424" s="433" t="s">
        <v>1171</v>
      </c>
      <c r="B424" s="434" t="s">
        <v>31</v>
      </c>
      <c r="C424" s="434">
        <v>122</v>
      </c>
      <c r="D424" s="434">
        <v>62</v>
      </c>
    </row>
    <row r="425" spans="1:4" outlineLevel="1" x14ac:dyDescent="0.25">
      <c r="A425" s="435" t="s">
        <v>2146</v>
      </c>
      <c r="B425" s="436" t="s">
        <v>185</v>
      </c>
      <c r="C425" s="439">
        <v>136</v>
      </c>
      <c r="D425" s="436">
        <v>60</v>
      </c>
    </row>
    <row r="426" spans="1:4" outlineLevel="1" x14ac:dyDescent="0.25">
      <c r="A426" s="433" t="s">
        <v>2324</v>
      </c>
      <c r="B426" s="434" t="s">
        <v>185</v>
      </c>
      <c r="C426" s="440">
        <v>136</v>
      </c>
      <c r="D426" s="434">
        <v>60</v>
      </c>
    </row>
    <row r="427" spans="1:4" outlineLevel="1" x14ac:dyDescent="0.25">
      <c r="A427" s="435" t="s">
        <v>22</v>
      </c>
      <c r="B427" s="436" t="s">
        <v>31</v>
      </c>
      <c r="C427" s="436">
        <v>120</v>
      </c>
      <c r="D427" s="436">
        <v>62</v>
      </c>
    </row>
    <row r="428" spans="1:4" outlineLevel="1" x14ac:dyDescent="0.25">
      <c r="A428" s="433" t="s">
        <v>1452</v>
      </c>
      <c r="B428" s="434" t="s">
        <v>31</v>
      </c>
      <c r="C428" s="434">
        <v>124</v>
      </c>
      <c r="D428" s="434">
        <v>62</v>
      </c>
    </row>
    <row r="429" spans="1:4" outlineLevel="1" x14ac:dyDescent="0.25">
      <c r="A429" s="435" t="s">
        <v>1286</v>
      </c>
      <c r="B429" s="436" t="s">
        <v>41</v>
      </c>
      <c r="C429" s="436">
        <v>124</v>
      </c>
      <c r="D429" s="436">
        <v>61</v>
      </c>
    </row>
    <row r="430" spans="1:4" outlineLevel="1" x14ac:dyDescent="0.25">
      <c r="A430" s="437" t="s">
        <v>1175</v>
      </c>
      <c r="B430" s="434" t="s">
        <v>41</v>
      </c>
      <c r="C430" s="434">
        <v>124</v>
      </c>
      <c r="D430" s="434">
        <v>62</v>
      </c>
    </row>
    <row r="431" spans="1:4" outlineLevel="1" x14ac:dyDescent="0.25">
      <c r="A431" s="435" t="s">
        <v>1055</v>
      </c>
      <c r="B431" s="436" t="s">
        <v>31</v>
      </c>
      <c r="C431" s="436">
        <v>124</v>
      </c>
      <c r="D431" s="436">
        <v>62</v>
      </c>
    </row>
    <row r="432" spans="1:4" outlineLevel="1" x14ac:dyDescent="0.25">
      <c r="A432" s="433" t="s">
        <v>1453</v>
      </c>
      <c r="B432" s="434" t="s">
        <v>31</v>
      </c>
      <c r="C432" s="434">
        <v>124</v>
      </c>
      <c r="D432" s="434">
        <v>59</v>
      </c>
    </row>
    <row r="433" spans="1:4" outlineLevel="1" x14ac:dyDescent="0.25">
      <c r="A433" s="438" t="s">
        <v>2228</v>
      </c>
      <c r="B433" s="436" t="s">
        <v>31</v>
      </c>
      <c r="C433" s="436">
        <v>124</v>
      </c>
      <c r="D433" s="436">
        <v>62</v>
      </c>
    </row>
    <row r="434" spans="1:4" outlineLevel="1" x14ac:dyDescent="0.25">
      <c r="A434" s="437" t="s">
        <v>2229</v>
      </c>
      <c r="B434" s="434" t="s">
        <v>41</v>
      </c>
      <c r="C434" s="434">
        <v>124</v>
      </c>
      <c r="D434" s="434">
        <v>62</v>
      </c>
    </row>
    <row r="435" spans="1:4" outlineLevel="1" x14ac:dyDescent="0.25">
      <c r="A435" s="438" t="s">
        <v>1164</v>
      </c>
      <c r="B435" s="436" t="s">
        <v>399</v>
      </c>
      <c r="C435" s="436">
        <v>120</v>
      </c>
      <c r="D435" s="436">
        <v>60</v>
      </c>
    </row>
    <row r="436" spans="1:4" outlineLevel="1" x14ac:dyDescent="0.25">
      <c r="A436" s="433" t="s">
        <v>1193</v>
      </c>
      <c r="B436" s="434" t="s">
        <v>31</v>
      </c>
      <c r="C436" s="434">
        <v>124</v>
      </c>
      <c r="D436" s="434">
        <v>62</v>
      </c>
    </row>
    <row r="437" spans="1:4" outlineLevel="1" x14ac:dyDescent="0.25">
      <c r="A437" s="438" t="s">
        <v>1454</v>
      </c>
      <c r="B437" s="436" t="s">
        <v>31</v>
      </c>
      <c r="C437" s="436">
        <v>124</v>
      </c>
      <c r="D437" s="436">
        <v>62</v>
      </c>
    </row>
    <row r="438" spans="1:4" outlineLevel="1" x14ac:dyDescent="0.25">
      <c r="A438" s="433" t="s">
        <v>1287</v>
      </c>
      <c r="B438" s="434" t="s">
        <v>41</v>
      </c>
      <c r="C438" s="434">
        <v>124</v>
      </c>
      <c r="D438" s="440" t="s">
        <v>2285</v>
      </c>
    </row>
    <row r="439" spans="1:4" outlineLevel="1" x14ac:dyDescent="0.25">
      <c r="A439" s="435" t="s">
        <v>1288</v>
      </c>
      <c r="B439" s="436" t="s">
        <v>41</v>
      </c>
      <c r="C439" s="436">
        <v>124</v>
      </c>
      <c r="D439" s="436">
        <v>62</v>
      </c>
    </row>
    <row r="440" spans="1:4" outlineLevel="1" x14ac:dyDescent="0.25">
      <c r="A440" s="433" t="s">
        <v>1270</v>
      </c>
      <c r="B440" s="434" t="s">
        <v>41</v>
      </c>
      <c r="C440" s="434">
        <v>124</v>
      </c>
      <c r="D440" s="440" t="s">
        <v>1965</v>
      </c>
    </row>
    <row r="441" spans="1:4" outlineLevel="1" x14ac:dyDescent="0.25">
      <c r="A441" s="435" t="s">
        <v>1289</v>
      </c>
      <c r="B441" s="436" t="s">
        <v>399</v>
      </c>
      <c r="C441" s="436">
        <v>124</v>
      </c>
      <c r="D441" s="436">
        <v>60</v>
      </c>
    </row>
    <row r="442" spans="1:4" outlineLevel="1" x14ac:dyDescent="0.25">
      <c r="A442" s="433" t="s">
        <v>11</v>
      </c>
      <c r="B442" s="434" t="s">
        <v>31</v>
      </c>
      <c r="C442" s="434">
        <v>124</v>
      </c>
      <c r="D442" s="434">
        <v>62</v>
      </c>
    </row>
    <row r="443" spans="1:4" outlineLevel="1" x14ac:dyDescent="0.25">
      <c r="A443" s="435" t="s">
        <v>1290</v>
      </c>
      <c r="B443" s="436" t="s">
        <v>41</v>
      </c>
      <c r="C443" s="436">
        <v>124</v>
      </c>
      <c r="D443" s="436">
        <v>62</v>
      </c>
    </row>
    <row r="444" spans="1:4" outlineLevel="1" x14ac:dyDescent="0.25">
      <c r="A444" s="433" t="s">
        <v>1433</v>
      </c>
      <c r="B444" s="434" t="s">
        <v>41</v>
      </c>
      <c r="C444" s="434">
        <v>124</v>
      </c>
      <c r="D444" s="434">
        <v>62</v>
      </c>
    </row>
    <row r="445" spans="1:4" outlineLevel="1" x14ac:dyDescent="0.25">
      <c r="A445" s="435" t="s">
        <v>1434</v>
      </c>
      <c r="B445" s="436" t="s">
        <v>41</v>
      </c>
      <c r="C445" s="436">
        <v>124</v>
      </c>
      <c r="D445" s="436">
        <v>54</v>
      </c>
    </row>
    <row r="446" spans="1:4" outlineLevel="1" x14ac:dyDescent="0.25">
      <c r="A446" s="433" t="s">
        <v>1455</v>
      </c>
      <c r="B446" s="434" t="s">
        <v>41</v>
      </c>
      <c r="C446" s="434">
        <v>124</v>
      </c>
      <c r="D446" s="440">
        <v>62</v>
      </c>
    </row>
    <row r="447" spans="1:4" outlineLevel="1" x14ac:dyDescent="0.25">
      <c r="A447" s="438" t="s">
        <v>1291</v>
      </c>
      <c r="B447" s="436" t="s">
        <v>41</v>
      </c>
      <c r="C447" s="436">
        <v>124</v>
      </c>
      <c r="D447" s="436">
        <v>62</v>
      </c>
    </row>
    <row r="448" spans="1:4" outlineLevel="1" x14ac:dyDescent="0.25">
      <c r="A448" s="433" t="s">
        <v>1292</v>
      </c>
      <c r="B448" s="434" t="s">
        <v>41</v>
      </c>
      <c r="C448" s="434">
        <v>124</v>
      </c>
      <c r="D448" s="440" t="s">
        <v>513</v>
      </c>
    </row>
    <row r="449" spans="1:4" outlineLevel="1" x14ac:dyDescent="0.25">
      <c r="A449" s="435" t="s">
        <v>1344</v>
      </c>
      <c r="B449" s="436" t="s">
        <v>41</v>
      </c>
      <c r="C449" s="436">
        <v>124</v>
      </c>
      <c r="D449" s="436">
        <v>62</v>
      </c>
    </row>
    <row r="450" spans="1:4" outlineLevel="1" x14ac:dyDescent="0.25">
      <c r="A450" s="437" t="s">
        <v>1345</v>
      </c>
      <c r="B450" s="434" t="s">
        <v>41</v>
      </c>
      <c r="C450" s="434">
        <v>124</v>
      </c>
      <c r="D450" s="434">
        <v>62</v>
      </c>
    </row>
    <row r="451" spans="1:4" outlineLevel="1" x14ac:dyDescent="0.25">
      <c r="A451" s="435" t="s">
        <v>1165</v>
      </c>
      <c r="B451" s="436" t="s">
        <v>795</v>
      </c>
      <c r="C451" s="436">
        <v>120</v>
      </c>
      <c r="D451" s="436">
        <v>60</v>
      </c>
    </row>
    <row r="452" spans="1:4" outlineLevel="1" x14ac:dyDescent="0.25">
      <c r="A452" s="433" t="s">
        <v>1234</v>
      </c>
      <c r="B452" s="434" t="s">
        <v>41</v>
      </c>
      <c r="C452" s="434">
        <v>124</v>
      </c>
      <c r="D452" s="434">
        <v>62</v>
      </c>
    </row>
    <row r="453" spans="1:4" outlineLevel="1" x14ac:dyDescent="0.25">
      <c r="A453" s="435" t="s">
        <v>1166</v>
      </c>
      <c r="B453" s="436" t="s">
        <v>399</v>
      </c>
      <c r="C453" s="436">
        <v>120</v>
      </c>
      <c r="D453" s="436">
        <v>60</v>
      </c>
    </row>
    <row r="454" spans="1:4" outlineLevel="1" x14ac:dyDescent="0.25">
      <c r="A454" s="433" t="s">
        <v>1258</v>
      </c>
      <c r="B454" s="434" t="s">
        <v>31</v>
      </c>
      <c r="C454" s="434">
        <v>124</v>
      </c>
      <c r="D454" s="434">
        <v>62</v>
      </c>
    </row>
    <row r="455" spans="1:4" outlineLevel="1" x14ac:dyDescent="0.25">
      <c r="A455" s="435" t="s">
        <v>1210</v>
      </c>
      <c r="B455" s="436" t="s">
        <v>31</v>
      </c>
      <c r="C455" s="436">
        <v>124</v>
      </c>
      <c r="D455" s="436">
        <v>62</v>
      </c>
    </row>
    <row r="456" spans="1:4" outlineLevel="1" x14ac:dyDescent="0.25">
      <c r="A456" s="433" t="s">
        <v>1293</v>
      </c>
      <c r="B456" s="434" t="s">
        <v>31</v>
      </c>
      <c r="C456" s="434">
        <v>124</v>
      </c>
      <c r="D456" s="434">
        <v>62</v>
      </c>
    </row>
    <row r="457" spans="1:4" outlineLevel="1" x14ac:dyDescent="0.25">
      <c r="A457" s="435" t="s">
        <v>1152</v>
      </c>
      <c r="B457" s="436" t="s">
        <v>399</v>
      </c>
      <c r="C457" s="436">
        <v>120</v>
      </c>
      <c r="D457" s="436">
        <v>60</v>
      </c>
    </row>
    <row r="458" spans="1:4" outlineLevel="1" x14ac:dyDescent="0.25">
      <c r="A458" s="433" t="s">
        <v>1294</v>
      </c>
      <c r="B458" s="434" t="s">
        <v>41</v>
      </c>
      <c r="C458" s="434">
        <v>124</v>
      </c>
      <c r="D458" s="434">
        <v>62</v>
      </c>
    </row>
    <row r="459" spans="1:4" outlineLevel="1" x14ac:dyDescent="0.25">
      <c r="A459" s="435" t="s">
        <v>1295</v>
      </c>
      <c r="B459" s="436" t="s">
        <v>41</v>
      </c>
      <c r="C459" s="436">
        <v>124</v>
      </c>
      <c r="D459" s="436">
        <v>62</v>
      </c>
    </row>
    <row r="460" spans="1:4" outlineLevel="1" x14ac:dyDescent="0.25">
      <c r="A460" s="433" t="s">
        <v>1155</v>
      </c>
      <c r="B460" s="434" t="s">
        <v>399</v>
      </c>
      <c r="C460" s="434">
        <v>120</v>
      </c>
      <c r="D460" s="434">
        <v>60</v>
      </c>
    </row>
    <row r="461" spans="1:4" outlineLevel="1" x14ac:dyDescent="0.25">
      <c r="A461" s="435" t="s">
        <v>3</v>
      </c>
      <c r="B461" s="436" t="s">
        <v>41</v>
      </c>
      <c r="C461" s="436">
        <v>124</v>
      </c>
      <c r="D461" s="436">
        <v>62</v>
      </c>
    </row>
    <row r="462" spans="1:4" outlineLevel="1" x14ac:dyDescent="0.25">
      <c r="A462" s="433" t="s">
        <v>1456</v>
      </c>
      <c r="B462" s="434" t="s">
        <v>41</v>
      </c>
      <c r="C462" s="434">
        <v>124</v>
      </c>
      <c r="D462" s="434">
        <v>60</v>
      </c>
    </row>
    <row r="463" spans="1:4" outlineLevel="1" x14ac:dyDescent="0.25">
      <c r="A463" s="438" t="s">
        <v>1276</v>
      </c>
      <c r="B463" s="436" t="s">
        <v>41</v>
      </c>
      <c r="C463" s="436">
        <v>124</v>
      </c>
      <c r="D463" s="436">
        <v>50</v>
      </c>
    </row>
    <row r="464" spans="1:4" outlineLevel="1" x14ac:dyDescent="0.25">
      <c r="A464" s="437" t="s">
        <v>2191</v>
      </c>
      <c r="B464" s="434" t="s">
        <v>399</v>
      </c>
      <c r="C464" s="434">
        <v>120</v>
      </c>
      <c r="D464" s="434">
        <v>60</v>
      </c>
    </row>
    <row r="465" spans="1:4" outlineLevel="1" x14ac:dyDescent="0.25">
      <c r="A465" s="435" t="s">
        <v>1179</v>
      </c>
      <c r="B465" s="436" t="s">
        <v>31</v>
      </c>
      <c r="C465" s="436">
        <v>124</v>
      </c>
      <c r="D465" s="436">
        <v>62</v>
      </c>
    </row>
    <row r="466" spans="1:4" x14ac:dyDescent="0.25">
      <c r="A466" s="433" t="s">
        <v>1179</v>
      </c>
      <c r="B466" s="434" t="s">
        <v>900</v>
      </c>
      <c r="C466" s="440" t="s">
        <v>1301</v>
      </c>
      <c r="D466" s="434">
        <v>62</v>
      </c>
    </row>
    <row r="467" spans="1:4" x14ac:dyDescent="0.25">
      <c r="A467" s="438" t="s">
        <v>1304</v>
      </c>
      <c r="B467" s="436" t="s">
        <v>1303</v>
      </c>
      <c r="C467" s="439" t="s">
        <v>1305</v>
      </c>
      <c r="D467" s="439" t="s">
        <v>2007</v>
      </c>
    </row>
    <row r="468" spans="1:4" x14ac:dyDescent="0.25">
      <c r="A468" s="433" t="s">
        <v>1198</v>
      </c>
      <c r="B468" s="434" t="s">
        <v>921</v>
      </c>
      <c r="C468" s="434">
        <v>128</v>
      </c>
      <c r="D468" s="434">
        <v>59</v>
      </c>
    </row>
    <row r="469" spans="1:4" x14ac:dyDescent="0.25">
      <c r="A469" s="438" t="s">
        <v>2551</v>
      </c>
      <c r="B469" s="436" t="s">
        <v>921</v>
      </c>
      <c r="C469" s="436">
        <v>128</v>
      </c>
      <c r="D469" s="436">
        <v>59</v>
      </c>
    </row>
    <row r="470" spans="1:4" x14ac:dyDescent="0.25">
      <c r="A470" s="433" t="s">
        <v>1187</v>
      </c>
      <c r="B470" s="434" t="s">
        <v>41</v>
      </c>
      <c r="C470" s="434">
        <v>124</v>
      </c>
      <c r="D470" s="434">
        <v>62</v>
      </c>
    </row>
    <row r="471" spans="1:4" x14ac:dyDescent="0.25">
      <c r="A471" s="435" t="s">
        <v>1266</v>
      </c>
      <c r="B471" s="436" t="s">
        <v>31</v>
      </c>
      <c r="C471" s="436">
        <v>124</v>
      </c>
      <c r="D471" s="436">
        <v>62</v>
      </c>
    </row>
    <row r="472" spans="1:4" x14ac:dyDescent="0.25">
      <c r="A472" s="433" t="s">
        <v>141</v>
      </c>
      <c r="B472" s="434" t="s">
        <v>31</v>
      </c>
      <c r="C472" s="434">
        <v>124</v>
      </c>
      <c r="D472" s="434">
        <v>62</v>
      </c>
    </row>
    <row r="473" spans="1:4" x14ac:dyDescent="0.25">
      <c r="A473" s="435" t="s">
        <v>627</v>
      </c>
      <c r="B473" s="436" t="s">
        <v>41</v>
      </c>
      <c r="C473" s="436">
        <v>124</v>
      </c>
      <c r="D473" s="439">
        <v>62</v>
      </c>
    </row>
    <row r="474" spans="1:4" x14ac:dyDescent="0.25">
      <c r="A474" s="433" t="s">
        <v>1457</v>
      </c>
      <c r="B474" s="434" t="s">
        <v>41</v>
      </c>
      <c r="C474" s="434">
        <v>124</v>
      </c>
      <c r="D474" s="434">
        <v>62</v>
      </c>
    </row>
    <row r="475" spans="1:4" x14ac:dyDescent="0.25">
      <c r="A475" s="435" t="s">
        <v>2709</v>
      </c>
      <c r="B475" s="436" t="s">
        <v>31</v>
      </c>
      <c r="C475" s="436">
        <v>124</v>
      </c>
      <c r="D475" s="436">
        <v>62</v>
      </c>
    </row>
    <row r="476" spans="1:4" x14ac:dyDescent="0.25">
      <c r="A476" s="437" t="s">
        <v>2710</v>
      </c>
      <c r="B476" s="434" t="s">
        <v>41</v>
      </c>
      <c r="C476" s="434">
        <v>124</v>
      </c>
      <c r="D476" s="434">
        <v>62</v>
      </c>
    </row>
    <row r="477" spans="1:4" x14ac:dyDescent="0.25">
      <c r="A477" s="435" t="s">
        <v>1296</v>
      </c>
      <c r="B477" s="436" t="s">
        <v>41</v>
      </c>
      <c r="C477" s="436">
        <v>124</v>
      </c>
      <c r="D477" s="436">
        <v>62</v>
      </c>
    </row>
    <row r="478" spans="1:4" x14ac:dyDescent="0.25">
      <c r="A478" s="433" t="s">
        <v>1324</v>
      </c>
      <c r="B478" s="434" t="s">
        <v>41</v>
      </c>
      <c r="C478" s="434">
        <v>128</v>
      </c>
      <c r="D478" s="440" t="s">
        <v>2008</v>
      </c>
    </row>
    <row r="479" spans="1:4" x14ac:dyDescent="0.25">
      <c r="A479" s="435" t="s">
        <v>147</v>
      </c>
      <c r="B479" s="436" t="s">
        <v>31</v>
      </c>
      <c r="C479" s="436">
        <v>124</v>
      </c>
      <c r="D479" s="436">
        <v>62</v>
      </c>
    </row>
    <row r="480" spans="1:4" outlineLevel="1" x14ac:dyDescent="0.25">
      <c r="A480" s="433" t="s">
        <v>147</v>
      </c>
      <c r="B480" s="434" t="s">
        <v>41</v>
      </c>
      <c r="C480" s="434">
        <v>124</v>
      </c>
      <c r="D480" s="434">
        <v>62</v>
      </c>
    </row>
    <row r="481" spans="1:4" x14ac:dyDescent="0.25">
      <c r="A481" s="438" t="s">
        <v>2515</v>
      </c>
      <c r="B481" s="436" t="s">
        <v>41</v>
      </c>
      <c r="C481" s="436">
        <v>124</v>
      </c>
      <c r="D481" s="436">
        <v>62</v>
      </c>
    </row>
    <row r="482" spans="1:4" x14ac:dyDescent="0.25">
      <c r="A482" s="433" t="s">
        <v>1199</v>
      </c>
      <c r="B482" s="434" t="s">
        <v>41</v>
      </c>
      <c r="C482" s="434">
        <v>124</v>
      </c>
      <c r="D482" s="434">
        <v>60</v>
      </c>
    </row>
    <row r="483" spans="1:4" x14ac:dyDescent="0.25">
      <c r="A483" s="435" t="s">
        <v>1297</v>
      </c>
      <c r="B483" s="436" t="s">
        <v>31</v>
      </c>
      <c r="C483" s="436">
        <v>124</v>
      </c>
      <c r="D483" s="436">
        <v>62</v>
      </c>
    </row>
    <row r="484" spans="1:4" x14ac:dyDescent="0.25">
      <c r="A484" s="433" t="s">
        <v>1347</v>
      </c>
      <c r="B484" s="434" t="s">
        <v>31</v>
      </c>
      <c r="C484" s="434">
        <v>124</v>
      </c>
      <c r="D484" s="434">
        <v>62</v>
      </c>
    </row>
    <row r="485" spans="1:4" x14ac:dyDescent="0.25">
      <c r="A485" s="435" t="s">
        <v>1188</v>
      </c>
      <c r="B485" s="436" t="s">
        <v>1029</v>
      </c>
      <c r="C485" s="436">
        <v>124</v>
      </c>
      <c r="D485" s="436">
        <v>62</v>
      </c>
    </row>
    <row r="486" spans="1:4" x14ac:dyDescent="0.25">
      <c r="A486" s="433" t="s">
        <v>438</v>
      </c>
      <c r="B486" s="434" t="s">
        <v>482</v>
      </c>
      <c r="C486" s="441">
        <v>124</v>
      </c>
      <c r="D486" s="434">
        <v>62</v>
      </c>
    </row>
    <row r="487" spans="1:4" x14ac:dyDescent="0.25">
      <c r="A487" s="435" t="s">
        <v>1168</v>
      </c>
      <c r="B487" s="436" t="s">
        <v>41</v>
      </c>
      <c r="C487" s="442" t="s">
        <v>1169</v>
      </c>
      <c r="D487" s="436">
        <v>62</v>
      </c>
    </row>
    <row r="488" spans="1:4" x14ac:dyDescent="0.25">
      <c r="A488" s="433" t="s">
        <v>1298</v>
      </c>
      <c r="B488" s="434" t="s">
        <v>31</v>
      </c>
      <c r="C488" s="434">
        <v>124</v>
      </c>
      <c r="D488" s="434">
        <v>59</v>
      </c>
    </row>
    <row r="489" spans="1:4" x14ac:dyDescent="0.25">
      <c r="A489" s="435" t="s">
        <v>1299</v>
      </c>
      <c r="B489" s="436" t="s">
        <v>41</v>
      </c>
      <c r="C489" s="436">
        <v>124</v>
      </c>
      <c r="D489" s="436">
        <v>62</v>
      </c>
    </row>
    <row r="490" spans="1:4" x14ac:dyDescent="0.25">
      <c r="A490" s="433" t="s">
        <v>1201</v>
      </c>
      <c r="B490" s="434" t="s">
        <v>41</v>
      </c>
      <c r="C490" s="434">
        <v>124</v>
      </c>
      <c r="D490" s="434">
        <v>62</v>
      </c>
    </row>
    <row r="491" spans="1:4" x14ac:dyDescent="0.25">
      <c r="A491" s="435" t="s">
        <v>1264</v>
      </c>
      <c r="B491" s="436" t="s">
        <v>179</v>
      </c>
      <c r="C491" s="439" t="s">
        <v>1346</v>
      </c>
      <c r="D491" s="436">
        <v>59</v>
      </c>
    </row>
    <row r="492" spans="1:4" x14ac:dyDescent="0.25">
      <c r="A492" s="433" t="s">
        <v>1167</v>
      </c>
      <c r="B492" s="434" t="s">
        <v>399</v>
      </c>
      <c r="C492" s="434">
        <v>120</v>
      </c>
      <c r="D492" s="434">
        <v>60</v>
      </c>
    </row>
    <row r="493" spans="1:4" x14ac:dyDescent="0.25">
      <c r="A493" s="547" t="s">
        <v>1462</v>
      </c>
      <c r="B493" s="547"/>
      <c r="C493" s="547"/>
      <c r="D493" s="547"/>
    </row>
    <row r="494" spans="1:4" ht="30" customHeight="1" x14ac:dyDescent="0.25">
      <c r="A494" s="548" t="s">
        <v>1964</v>
      </c>
      <c r="B494" s="548"/>
      <c r="C494" s="548"/>
      <c r="D494" s="548"/>
    </row>
    <row r="495" spans="1:4" x14ac:dyDescent="0.25">
      <c r="A495" s="264" t="s">
        <v>542</v>
      </c>
    </row>
  </sheetData>
  <sheetProtection password="CA9D" sheet="1" objects="1" scenarios="1"/>
  <mergeCells count="47">
    <mergeCell ref="A493:D493"/>
    <mergeCell ref="A494:D494"/>
    <mergeCell ref="A387:D387"/>
    <mergeCell ref="A389:D389"/>
    <mergeCell ref="A390:C390"/>
    <mergeCell ref="A399:D399"/>
    <mergeCell ref="A400:D400"/>
    <mergeCell ref="A402:C402"/>
    <mergeCell ref="A388:D388"/>
    <mergeCell ref="A401:D401"/>
    <mergeCell ref="A310:C310"/>
    <mergeCell ref="A229:D229"/>
    <mergeCell ref="A230:D230"/>
    <mergeCell ref="A231:D231"/>
    <mergeCell ref="A232:C232"/>
    <mergeCell ref="A274:D274"/>
    <mergeCell ref="A275:D275"/>
    <mergeCell ref="A276:D276"/>
    <mergeCell ref="A277:C277"/>
    <mergeCell ref="A307:D307"/>
    <mergeCell ref="A308:D308"/>
    <mergeCell ref="A309:D309"/>
    <mergeCell ref="A144:C144"/>
    <mergeCell ref="A12:C12"/>
    <mergeCell ref="A45:D45"/>
    <mergeCell ref="A46:D46"/>
    <mergeCell ref="A47:D47"/>
    <mergeCell ref="A48:C48"/>
    <mergeCell ref="A91:D91"/>
    <mergeCell ref="A92:D92"/>
    <mergeCell ref="A93:D93"/>
    <mergeCell ref="A94:C94"/>
    <mergeCell ref="A141:D141"/>
    <mergeCell ref="A143:D143"/>
    <mergeCell ref="A142:D142"/>
    <mergeCell ref="A11:D11"/>
    <mergeCell ref="A1:B1"/>
    <mergeCell ref="C1:D1"/>
    <mergeCell ref="A2:D2"/>
    <mergeCell ref="A3:D3"/>
    <mergeCell ref="A4:D4"/>
    <mergeCell ref="A5:D5"/>
    <mergeCell ref="A6:D6"/>
    <mergeCell ref="A7:D7"/>
    <mergeCell ref="A8:D8"/>
    <mergeCell ref="A9:D9"/>
    <mergeCell ref="A10:D10"/>
  </mergeCells>
  <phoneticPr fontId="40" type="noConversion"/>
  <dataValidations count="1">
    <dataValidation allowBlank="1" showInputMessage="1" showErrorMessage="1" promptTitle="Directions for Printing Document" prompt="_x000a_To print single page:  Select File &gt; Print Active Sheets (default setting) &gt; Print_x000a__x000a_To print entire document (291 pages):  Select File &gt; Print &gt; Change Settings to Print Entire Workbook &gt; Print_x000a_" sqref="A1:D1"/>
  </dataValidations>
  <hyperlinks>
    <hyperlink ref="A14" location="Accounting!A1" display="Accounting"/>
    <hyperlink ref="A15" location="'Agribusiness Management'!A1" display="Agribusiness Management"/>
    <hyperlink ref="A18" location="'Applied Science'!A1" display="Applied Science"/>
    <hyperlink ref="A22" location="'Chemistry BS'!A1" display="Chemistry"/>
    <hyperlink ref="A23" location="'Child Development'!A1" display="Child Development"/>
    <hyperlink ref="A25" location="'Computer Science BS, BSCS'!A1" display="Computer Science"/>
    <hyperlink ref="A26" location="'Criminal Justice'!A1" display="Criminal Justice"/>
    <hyperlink ref="A27" location="'Elementary Education'!A1" display="Elementary Education"/>
    <hyperlink ref="A28" location="English!A1" display="English"/>
    <hyperlink ref="A30" location="'General Studies BA, BS, BSIS'!A1" display="General Studies"/>
    <hyperlink ref="A31" location="'Mass Communications'!A1" display="Mass Communications"/>
    <hyperlink ref="A32" location="'Mathematics BS'!A1" display="Mathematics"/>
    <hyperlink ref="A34" location="'Music BM'!A1" display="Music"/>
    <hyperlink ref="A36" location="'Nutrition &amp; Dietetics'!A1" display="Nutrition and Dietetics"/>
    <hyperlink ref="A38" location="'Recreation (ASU)'!A1" display="Recreation"/>
    <hyperlink ref="A50" location="Accounting!A1" display="Accountancy"/>
    <hyperlink ref="A51" location="'Art - Fine Arts'!A1" display="Art"/>
    <hyperlink ref="A52" location="'Athletic Training'!A1" display="Athletic Training"/>
    <hyperlink ref="A53" location="'Aviation Management'!A1" display="Aviation Management"/>
    <hyperlink ref="A56" location="'Chemistry BS'!A1" display="Chemistry"/>
    <hyperlink ref="A57" location="'Communication Studies'!A1" display="Communication Studies and Theatre Arts"/>
    <hyperlink ref="A58" location="'Computer Information Systems'!A1" display="Computer Information Systems"/>
    <hyperlink ref="A60" location="'Elementary Education'!A1" display="Elementary Education"/>
    <hyperlink ref="A61" location="English!A1" display="English"/>
    <hyperlink ref="A62" location="'English Ed (DSU)'!A1" display="English Education"/>
    <hyperlink ref="A64" location="'Environmental Science'!A1" display="Environmental Science"/>
    <hyperlink ref="A65" location="'Family and Consumer Sciences'!A1" display="Family and Consumer Sciences"/>
    <hyperlink ref="A71" location="'History BA'!A1" display="History"/>
    <hyperlink ref="A74" location="Journalism!A1" display="Journalism"/>
    <hyperlink ref="A77" location="'Mathematics BS'!A1" display="Mathematics"/>
    <hyperlink ref="A78" location="'Math Ed (DSU)'!A1" display="Mathematics Education"/>
    <hyperlink ref="A79" location="'Foreign Languages'!A1" display="Modern Foreign Languages"/>
    <hyperlink ref="A80" location="'Music BA'!A1" display="Music"/>
    <hyperlink ref="A73" location="'General Studies BA, BS, BSIS'!A1" display="Interdisciplinary Studies"/>
    <hyperlink ref="A63" location="'Music Industry Studies'!A1" display="Entertainment Industry Studies"/>
    <hyperlink ref="A84" location="'Psychology BA'!A1" display="Psychology"/>
    <hyperlink ref="A87" location="'Social Sciences BS'!A1" display="Social Science"/>
    <hyperlink ref="A88" location="'Social Science Ed (DSU)'!A1" display="Social Science Education"/>
    <hyperlink ref="A89" location="'Social Work'!A1" display="Social Work"/>
    <hyperlink ref="A101" location="'Chemistry BS'!A1" display="Chemistry"/>
    <hyperlink ref="A102" location="'Child Care and Family Education'!A1" display="Child Care and Family Education"/>
    <hyperlink ref="A103" location="'Civil Engineering'!A1" display="Civil Engineering"/>
    <hyperlink ref="A105" location="'Computer Engineering'!A1" display="Computer Engineering"/>
    <hyperlink ref="A106" location="'Computer Science BS, BSCS'!A1" display="Computer Science"/>
    <hyperlink ref="A107" location="'Criminal Justice'!A1" display="Criminal Justice and Correctional Services"/>
    <hyperlink ref="A111" location="'Elementary Education'!A1" display="Elementary Education"/>
    <hyperlink ref="A112" location="English!A1" display="English"/>
    <hyperlink ref="A116" location="'Foreign Languages'!A1" display="Foreign Languages"/>
    <hyperlink ref="A117" location="'Health Care Administration'!A1" display="Health Care Administration"/>
    <hyperlink ref="A118" location="'Health, Physical Ed, Recreation'!A1" display="Health, Physical Education and Recreation"/>
    <hyperlink ref="A120" location="'History BS'!A1" display="History"/>
    <hyperlink ref="A119" location="'History BA'!A1" display="History"/>
    <hyperlink ref="A124" location="'Mass Communications'!A1" display="Mass Communications"/>
    <hyperlink ref="A125" location="'Mathematics BS'!A1" display="Mathematics"/>
    <hyperlink ref="A126" location="'Math Ed (JSU)'!A1" display="Mathematics Education"/>
    <hyperlink ref="A127" location="Meteorology!A1" display="Meteorology"/>
    <hyperlink ref="A130" location="'Physics BS'!A1" display="Physics"/>
    <hyperlink ref="A132" location="'General Studies BA, BS, BSIS'!A1" display="Professional Interdisciplinary Studies"/>
    <hyperlink ref="A133" location="'Psychology BS'!A1" display="Psychology"/>
    <hyperlink ref="A135" location="'Social Work'!A1" display="Social Work"/>
    <hyperlink ref="A136" location="Sociology!A1" display="Sociology"/>
    <hyperlink ref="A138" location="Speech!A1" display="Speech"/>
    <hyperlink ref="A140" location="'Urban Studies'!A1" display="Urban Studies"/>
    <hyperlink ref="A146" location="Accounting!A1" display="Accounting"/>
    <hyperlink ref="A147" location="'Aerospace Engineering'!A1" display="Aerospace Engineering"/>
    <hyperlink ref="A148" location="Agribusiness!A1" display="Agribusiness"/>
    <hyperlink ref="A149" location="'Agricultural Engineering'!A1" display="Agricultural Engineering Technology and Business"/>
    <hyperlink ref="A150" location="'Agricultural Information Sci'!A1" display="Agricultural Information Science"/>
    <hyperlink ref="A151" location="'Agricultural Science'!A1" display="Agricultural Science"/>
    <hyperlink ref="A152" location="Agronomy!A1" display="Agronomy"/>
    <hyperlink ref="A153" location="'Animal Sciences'!A1" display="Animal Sciences"/>
    <hyperlink ref="A154" location="Anthropology!A1" display="Anthropology"/>
    <hyperlink ref="A156" location="Architecture!A1" display="Architecture"/>
    <hyperlink ref="A157" location="'Art - Fine Arts'!A1" display="Art"/>
    <hyperlink ref="A159" location="'Biochemistry BS'!A1" display="Biochemistry"/>
    <hyperlink ref="A160" location="'Biological Engineering'!A1" display="Biological Engineering"/>
    <hyperlink ref="A163" location="'Building Construction Science'!A1" display="Building Construction Science"/>
    <hyperlink ref="A165" location="'Business Information Systems'!A1" display="Business Information Systems and Quantitative Analysis"/>
    <hyperlink ref="A166" location="'Chemical Engineering'!A1" display="Chemical Engineering"/>
    <hyperlink ref="A168" location="'Chemistry BS'!A1" display="Chemistry"/>
    <hyperlink ref="A167" location="'Chemistry BA'!A1" display="Chemistry"/>
    <hyperlink ref="A169" location="'Civil Engineering'!A1" display="Civil Engineering"/>
    <hyperlink ref="A170" location="'Communication(s) BA'!A1" display="Communication"/>
    <hyperlink ref="A171" location="'Computer Engineering'!A1" display="Computer Engineering"/>
    <hyperlink ref="A172" location="'Computer Science BS, BSCS'!A1" display="Computer Science"/>
    <hyperlink ref="A173" location="Criminology!A1" display="Criminology"/>
    <hyperlink ref="A175" location="'Economics BA'!A1" display="Economics"/>
    <hyperlink ref="A177" location="'Educational Psychology'!A1" display="Educational Psychology"/>
    <hyperlink ref="A178" location="'Electrical Engineering'!A1" display="Electrical Engineering"/>
    <hyperlink ref="A179" location="'Elementary Education'!A1" display="Elementary Education"/>
    <hyperlink ref="A180" location="English!A1" display="English"/>
    <hyperlink ref="A184" location="'Food Science, Nutrition, Health'!A1" display="Food Science, Nutrition, and Health Promotion"/>
    <hyperlink ref="A174" location="Culinology!A1" display="Culinology"/>
    <hyperlink ref="A187" location="Forestry!A1" display="Forestry"/>
    <hyperlink ref="A188" location="'General Liberal Arts'!A1" display="General Liberal Arts"/>
    <hyperlink ref="A189" location="'General Science'!A1" display="General Science"/>
    <hyperlink ref="A190" location="Geosciences!A1" display="Geoscience"/>
    <hyperlink ref="A191" location="'History BA'!A1" display="History"/>
    <hyperlink ref="A192" location="Horticulture!A1" display="Horticulture"/>
    <hyperlink ref="A193" location="'Human Sciences'!A1" display="Human Sciences"/>
    <hyperlink ref="A194" location="'Industrial Engineering'!A1" display="Industrial Engineering"/>
    <hyperlink ref="A195" location="'Industrial Technology'!A1" display="Industrial Technology"/>
    <hyperlink ref="A198" location="'Interior Design'!A1" display="Interior Design"/>
    <hyperlink ref="A201" location="'Landscape Architecture'!A1" display="Landscape Architecture"/>
    <hyperlink ref="A202" location="'Landscape Contracting'!A1" display="Landscape Contracting"/>
    <hyperlink ref="A205" location="'Mathematics BA'!A1" display="Mathematics"/>
    <hyperlink ref="A206" location="'Mathematics BS'!A1" display="Mathematics"/>
    <hyperlink ref="A208" location="'Mechanical Engineering'!A1" display="Mechanical Engineering"/>
    <hyperlink ref="A209" location="'Medical Technology'!A1" display="Medical Technology"/>
    <hyperlink ref="A210" location="Microbiology!A1" display="Microbiology"/>
    <hyperlink ref="A211" location="'Music BA'!A1" display="Music"/>
    <hyperlink ref="A214" location="Philosophy!A1" display="Philosophy"/>
    <hyperlink ref="A200" location="'Health, Physical Ed, Recreation'!A1" display="Kinesiology (Teaching/Coaching Concentration)"/>
    <hyperlink ref="A81" location="'Music BA'!A1" display="Music Education"/>
    <hyperlink ref="A212" location="'Music BA'!A1" display="Music Education"/>
    <hyperlink ref="A215" location="'Physics BS'!A1" display="Physics"/>
    <hyperlink ref="A217" location="'Poultry Science'!A1" display="Poultry Science"/>
    <hyperlink ref="A218" location="'Psychology BS'!A1" display="Psychology"/>
    <hyperlink ref="A222" location="'Social Work'!A1" display="Social Work"/>
    <hyperlink ref="A223" location="Sociology!A1" display="Sociology"/>
    <hyperlink ref="A224" location="'Software Engineering'!A1" display="Software Engineering"/>
    <hyperlink ref="A226" location="'Technology Teacher Ed'!A1" display="Technology Teacher Education"/>
    <hyperlink ref="A227" location="'Veterinary Medical Technology'!A1" display="Veterinary Medical Technology"/>
    <hyperlink ref="A228" location="'Wildlife, Fisheries and Aqua'!A1" display="Wildlife, Fisheries and Aquaculture"/>
    <hyperlink ref="A96" location="Accounting!A1" display="Accounting"/>
    <hyperlink ref="A97" location="'Art - Fine Arts'!A1" display="Art"/>
    <hyperlink ref="A221" location="'Social Science Ed (MSU)'!A1" display="Social Science Education"/>
    <hyperlink ref="A234" location="Accounting!A1" display="Accounting"/>
    <hyperlink ref="A235" location="'Art Education'!A1" display="Art Education"/>
    <hyperlink ref="A239" location="'Chemistry BS'!A1" display="Chemistry"/>
    <hyperlink ref="A240" location="'Communication(s) BA'!A1" display="Communications"/>
    <hyperlink ref="A241" location="'Communications BS'!A1" display="Communications"/>
    <hyperlink ref="A242" location="'Culinary Arts'!A1" display="Culinary Arts"/>
    <hyperlink ref="A243" location="Culinology!A1" display="Culinary Science/Culinology"/>
    <hyperlink ref="A244" location="'Elementary Education'!A1" display="Elementary Education"/>
    <hyperlink ref="A245" location="English!A1" display="English"/>
    <hyperlink ref="A247" location="'Family Studies'!A1" display="Family Studies"/>
    <hyperlink ref="A248" location="'Art - Fine Arts'!A1" display="Fine Arts"/>
    <hyperlink ref="A249" location="'General Studies BA, BS, BSIS'!A1" display="General Studies"/>
    <hyperlink ref="A250" location="'History BA'!A1" display="History"/>
    <hyperlink ref="A251" location="'General Studies BA, BS, BSIS'!A1" display="Interdisciplinary Studies"/>
    <hyperlink ref="A252" location="Kinesiology!A1" display="Kinesiology"/>
    <hyperlink ref="A253" location="'Paralegal Studies BA'!A1" display="Legal Studies"/>
    <hyperlink ref="A254" location="'Paralegal Studies BPS, BS'!A1" display="Legal Studies"/>
    <hyperlink ref="A255" location="'Mathematics BA'!A1" display="Mathematics"/>
    <hyperlink ref="A256" location="'Mathematics BS'!A1" display="Mathematics"/>
    <hyperlink ref="A258" location="'Music BA'!A1" display="Music"/>
    <hyperlink ref="A259" location="'Music BM'!A1" display="Music (Music Therapy)"/>
    <hyperlink ref="A261" location="'Physical Sciences'!A1" display="Physical Sciences"/>
    <hyperlink ref="A263" location="'Professional Studies'!A1" display="Professional Studies"/>
    <hyperlink ref="A264" location="'Psychology BA'!A1" display="Psychology"/>
    <hyperlink ref="A265" location="'Public Health Education'!A1" display="Public Health Education"/>
    <hyperlink ref="A269" location="'Social Sciences BA'!A1" display="Social Sciences"/>
    <hyperlink ref="A270" location="'Social Sciences BS'!A1" display="Social Sciences"/>
    <hyperlink ref="A271" location="Spanish!A1" display="Spanish"/>
    <hyperlink ref="A279" location="Accounting!A1" display="Accounting"/>
    <hyperlink ref="A281" location="'Art - Fine Arts'!A1" display="Art"/>
    <hyperlink ref="A284" location="'Chemistry BS'!A1" display="Chemistry"/>
    <hyperlink ref="A285" location="'Communication(s) BA'!A1" display="Communications"/>
    <hyperlink ref="A286" location="'Computer Science BS, BSCS'!A1" display="Computer Science"/>
    <hyperlink ref="A287" location="'Criminal Justice'!A1" display="Criminal Justice"/>
    <hyperlink ref="A289" location="'Elementary Education'!A1" display="Elementary Education"/>
    <hyperlink ref="A290" location="English!A1" display="English"/>
    <hyperlink ref="A291" location="'English Ed (MVSU)'!A1" display="English Education"/>
    <hyperlink ref="A292" location="'Environmental Health'!A1" display="Environmental Health"/>
    <hyperlink ref="A293" location="'Health, Physical Ed, Recreation'!A1" display="Health, Physical Education and Recreation"/>
    <hyperlink ref="A294" location="'History BS'!A1" display="History"/>
    <hyperlink ref="A295" location="'Mathematics BS'!A1" display="Mathematics"/>
    <hyperlink ref="A296" location="'Math Ed (MVSU)'!A1" display="Mathematics Education"/>
    <hyperlink ref="A297" location="'Music BA'!A1" display="Music"/>
    <hyperlink ref="A298" location="'Music BA'!A1" display="Music Education"/>
    <hyperlink ref="A301" location="'Public Administration'!A1" display="Public Administration"/>
    <hyperlink ref="A302" location="'Science Education (MVSU)'!A1" display="Science Education"/>
    <hyperlink ref="A303" location="'Social Science Ed (MVSU)'!A1" display="Social Science Education"/>
    <hyperlink ref="A304" location="'Social Work'!A1" display="Social Work"/>
    <hyperlink ref="A305" location="Sociology!A1" display="Sociology"/>
    <hyperlink ref="A306" location="Speech!A1" display="Speech"/>
    <hyperlink ref="A220" location="'Science Ed-Physics (MSU)'!A1" display="Science Education -  "/>
    <hyperlink ref="A20" location="'Biology Ed (ASU)'!A1" display="Biology Education"/>
    <hyperlink ref="A29" location="'English Ed (ASU)'!A1" display="English Education"/>
    <hyperlink ref="A33" location="'Math Ed (ASU)'!A1" display="Mathematics Education"/>
    <hyperlink ref="A40" location="'Science Ed-Chem &amp; Phys (ASU)'!A1" display="Science Education - Chemistry &amp; Physical Science"/>
    <hyperlink ref="A41" location="'Social Science Ed (ASU)'!A1" display="Social Science Education"/>
    <hyperlink ref="A55" location="'Biology Ed (DSU)'!A1" display="Biology Education"/>
    <hyperlink ref="A113" location="'English Ed (JSU)'!A1" display="English Education"/>
    <hyperlink ref="A137" location="'Special Ed (JSU)'!A1" display="Special Education"/>
    <hyperlink ref="A162" location="'Biology Ed (MSU)'!A1" display="Biology Education"/>
    <hyperlink ref="A181" location="'English Ed (MSU)'!A1" display="English Education"/>
    <hyperlink ref="A207" location="'Math Ed (MSU)'!A1" display="Mathematics Education"/>
    <hyperlink ref="A225" location="'Special Ed (MSU)'!A1" display="Special Education"/>
    <hyperlink ref="A237" location="'Biology Ed (MUW)'!A1" display="Biology Education"/>
    <hyperlink ref="A246" location="'English Ed (MUW)'!A1" display="English Education"/>
    <hyperlink ref="A257" location="'Math Ed (MUW)'!A1" display="Mathematics Education"/>
    <hyperlink ref="A267" location="'Science Ed-Physical (MUW)'!A1" display="Science Education - Physical Science"/>
    <hyperlink ref="A268" location="'Social Science Ed (MUW)'!A1" display="Social Science Education"/>
    <hyperlink ref="A312" location="Accounting!A1" display="Accountancy"/>
    <hyperlink ref="A313" location="'African American Studies'!A1" display="African American Studies"/>
    <hyperlink ref="A314" location="Anthropology!A1" display="Anthropology"/>
    <hyperlink ref="A315" location="'Art - Fine Arts'!A1" display="Art"/>
    <hyperlink ref="A316" location="'Art History'!A1" display="Art History"/>
    <hyperlink ref="A318" location="'Biochemistry BA'!A1" display="Biochemistry"/>
    <hyperlink ref="A319" location="'Biology BA'!A1" display="Biological Science"/>
    <hyperlink ref="A321" location="'Biology Ed (UM)'!A1" display="Biology Education"/>
    <hyperlink ref="A322" location="'Chemical Engineering'!A1" display="Chemical Engineering"/>
    <hyperlink ref="A323" location="'Chemistry BA'!A1" display="Chemistry"/>
    <hyperlink ref="A324" location="'Chemistry BS'!A1" display="Chemistry"/>
    <hyperlink ref="A325" location="Chinese!A1" display="Chinese"/>
    <hyperlink ref="A326" location="'Civil Engineering'!A1" display="Civil Engineering"/>
    <hyperlink ref="A327" location="Classics!A1" display="Classics"/>
    <hyperlink ref="A329" location="'Computer Science BA'!A1" display="Computer Science"/>
    <hyperlink ref="A330" location="'Computer Science BS, BSCS'!A1" display="Computer Science"/>
    <hyperlink ref="A331" location="'Criminal Justice'!A1" display="Criminal Justice"/>
    <hyperlink ref="A332" location="'Nutrition &amp; Dietetics'!A1" display="Dietetics and Nutrition"/>
    <hyperlink ref="A333" location="'Economics BA'!A1" display="Economics"/>
    <hyperlink ref="A335" location="'Electrical Engineering'!A1" display="Electrical Engineering"/>
    <hyperlink ref="A336" location="'Elementary Education'!A1" display="Elementary Education"/>
    <hyperlink ref="A337" location="Engineering!A1" display="Engineering"/>
    <hyperlink ref="A338" location="English!A1" display="English"/>
    <hyperlink ref="A339" location="'English Ed (UM)'!A1" display="English Education"/>
    <hyperlink ref="A340" location="'Exercise Science'!A1" display="Exercise Science"/>
    <hyperlink ref="A341" location="Forensics!A1" display="Forensic Chemistry"/>
    <hyperlink ref="A342" location="French!A1" display="French"/>
    <hyperlink ref="A343" location="'General Studies BGS'!A1" display="General Studies"/>
    <hyperlink ref="A344" location="'Geological Engineering'!A1" display="Geological Engineering"/>
    <hyperlink ref="A345" location="Geology!A1" display="Geology"/>
    <hyperlink ref="A346" location="German!A1" display="German"/>
    <hyperlink ref="A347" location="'History BA'!A1" display="History"/>
    <hyperlink ref="A350" location="'Integrated Marketing Comm'!A1" display="Integrated Marketing Communications"/>
    <hyperlink ref="A351" location="'International Studies'!A1" display="International Studies"/>
    <hyperlink ref="A352" location="Journalism!A1" display="Journalism"/>
    <hyperlink ref="A353" location="'General Liberal Arts'!A1" display="Liberal Studies"/>
    <hyperlink ref="A354" location="Linguistics!A1" display="Linguistics"/>
    <hyperlink ref="A356" location="'Computer Information Systems'!A1" display="Management Information Systems"/>
    <hyperlink ref="A359" location="'Marketing Communication'!A1" display="Marketing Communication"/>
    <hyperlink ref="A360" location="'Mathematics BA'!A1" display="Mathematics"/>
    <hyperlink ref="A361" location="'Mathematics BS'!A1" display="Mathematics"/>
    <hyperlink ref="A363" location="'Mechanical Engineering'!A1" display="Mechanical Engineering"/>
    <hyperlink ref="A364" location="'Medical Technology'!A1" display="Medical Technology"/>
    <hyperlink ref="A365" location="'Music BA'!A1" display="Music"/>
    <hyperlink ref="A367" location="'Paralegal Studies BPS, BS'!A1" display="Paralegal Studies"/>
    <hyperlink ref="A368" location="'Pharmaceutical Sciences'!A1" display="Pharmaceutical Sciences"/>
    <hyperlink ref="A369" location="Philosophy!A1" display="Philosophy"/>
    <hyperlink ref="A370" location="'Physics BA'!A1" display="Physics"/>
    <hyperlink ref="A371" location="'Physics BS'!A1" display="Physics"/>
    <hyperlink ref="A373" location="'Psychology BA'!A1" display="Psychology"/>
    <hyperlink ref="A374" location="'Public Administration'!A1" display="Public Policy Leadership"/>
    <hyperlink ref="A377" location="Religion!A1" display="Religious Studies"/>
    <hyperlink ref="A378" location="'Science Ed-Chemistry (UM)'!A1" display="Science Education - Chemistry"/>
    <hyperlink ref="A379" location="'Science Ed-Physics (UM)'!A1" display="Science Education - Physics"/>
    <hyperlink ref="A380" location="'Social Science Ed (UM)'!A1" display="Social Science Education"/>
    <hyperlink ref="A381" location="'Social Work'!A1" display="Social Work"/>
    <hyperlink ref="A382" location="Sociology!A1" display="Sociology"/>
    <hyperlink ref="A383" location="'Southern Studies'!A1" display="Southern Studies"/>
    <hyperlink ref="A384" location="Spanish!A1" display="Spanish"/>
    <hyperlink ref="A385" location="'Special Ed (UM)'!A1" display="Special Education"/>
    <hyperlink ref="A386" location="Theatre!A1" display="Theatre"/>
    <hyperlink ref="A393" location="'Dental Hygiene'!A1" display="Dental Hygiene"/>
    <hyperlink ref="A394" location="'Health Informatics and Info Mgt'!A1" display="Health Informatics and Information Management"/>
    <hyperlink ref="A395" location="'Health Sciences'!A1" display="Health Sciences"/>
    <hyperlink ref="A396" location="'Medical Lab Science'!A1" display="Medical Laboratory Science"/>
    <hyperlink ref="A398" location="'Radiologic Sciences'!A1" display="Radiologic Sciences"/>
    <hyperlink ref="A404" location="Accounting!A1" display="Accounting"/>
    <hyperlink ref="A405" location="Advertising!A1" display="Advertising"/>
    <hyperlink ref="A406" location="'Allied Health'!A1" display="Allied Health"/>
    <hyperlink ref="A407" location="'American Studies'!A1" display="American Studies"/>
    <hyperlink ref="A408" location="Anthropology!A1" display="Anthropology"/>
    <hyperlink ref="A409" location="'Applied Technology'!A1" display="Applied Technology"/>
    <hyperlink ref="A411" location="'Art - Fine Arts'!A1" display="Art"/>
    <hyperlink ref="A412" location="'Athletic Training'!A1" display="Athletic Training"/>
    <hyperlink ref="A413" location="'Biology BS'!A1" display="Biological Sciences"/>
    <hyperlink ref="A414" location="'Biology Ed (USM)'!A1" display="Biological Sciences (Licensure)"/>
    <hyperlink ref="A416" location="'Chemistry BS'!A1" display="Chemistry"/>
    <hyperlink ref="A418" location="'Child and Family Studies'!A1" display="Child and Family Studies"/>
    <hyperlink ref="A422" location="'Computer Science BS, BSCS'!A1" display="Computer Science"/>
    <hyperlink ref="A423" location="'Construction Engineering Tech'!A1" display="Construction Engineering Technology"/>
    <hyperlink ref="A424" location="'Criminal Justice'!A1" display="Criminal Justice"/>
    <hyperlink ref="A425" location="Dance!A1" display="Dance (Performance and Choreography)"/>
    <hyperlink ref="A426" location="'Dance (Licensure)'!A1" display="Dance (Dance Education)"/>
    <hyperlink ref="A427" location="'Economics BA'!A1" display="Economics"/>
    <hyperlink ref="A428" location="'Education of the Deaf'!A1" display="Education of the Deaf (Licensure)"/>
    <hyperlink ref="A429" location="'Electronics Engineering Tech'!A1" display="Electronics Engineering Technology"/>
    <hyperlink ref="A431" location="English!A1" display="English"/>
    <hyperlink ref="A432" location="'English Ed (USM)'!A1" display="English (Licensure)"/>
    <hyperlink ref="A436" location="'Foreign Languages'!A1" display="Foreign Languages"/>
    <hyperlink ref="A438" location="Forensics!A1" display="Forensics"/>
    <hyperlink ref="A439" location="Geography!A1" display="Geography"/>
    <hyperlink ref="A449" location="'Inst Tech (Admin Comm)'!A1" display="Instructional Technology"/>
    <hyperlink ref="A451" location="'Interdisciplinary Studies'!A1" display="Interdisciplinary Studies"/>
    <hyperlink ref="A452" location="'Interior Design'!A1" display="Interior Design"/>
    <hyperlink ref="A453" location="'International Business'!A1" display="International Business"/>
    <hyperlink ref="A454" location="'International Studies'!A1" display="International Studies"/>
    <hyperlink ref="A455" location="Journalism!A1" display="Journalism"/>
    <hyperlink ref="A456" location="'Library and Information Science'!A1" display="Library and Information Science"/>
    <hyperlink ref="A459" location="'Marine Science'!A1" display="Marine Science"/>
    <hyperlink ref="A461" location="'Mathematics BS'!A1" display="Mathematics"/>
    <hyperlink ref="A462" location="'Math Ed (USM)'!A1" display="Mathematics (Licensure)"/>
    <hyperlink ref="A465" location="'Music BA'!A1" display="Music"/>
    <hyperlink ref="A470" location="'Nutrition &amp; Dietetics'!A1" display="Nutrition and Dietetics"/>
    <hyperlink ref="A471" location="'Paralegal Studies BA'!A1" display="Paralegal Studies"/>
    <hyperlink ref="A472" location="Philosophy!A1" display="Philosophy"/>
    <hyperlink ref="A473" location="'Physics BS'!A1" display="Physics"/>
    <hyperlink ref="A477" location="'Polymer Science'!A1" display="Polymer Science"/>
    <hyperlink ref="A479" location="'Psychology BA'!A1" display="Psychology"/>
    <hyperlink ref="A480" location="'Psychology BS'!A1" display="Psychology"/>
    <hyperlink ref="A482" location="'Recreation (USM)'!A1" display="Recreation"/>
    <hyperlink ref="A483" location="Religion!A1" display="Religion"/>
    <hyperlink ref="A485" location="'Social Work'!A1" display="Social Work"/>
    <hyperlink ref="A486" location="Sociology!A1" display="Sociology"/>
    <hyperlink ref="A487" location="'Special Ed (USM)'!A1" display="Special Education"/>
    <hyperlink ref="A489" location="'Sport Coaching Education'!A1" display="Sport Coaching Education"/>
    <hyperlink ref="A490" location="'Sport Management'!A1" display="Sport Management"/>
    <hyperlink ref="A491" location="Theatre!A1" display="Theatre"/>
    <hyperlink ref="A492" location="Tourism!A1" display="Tourism"/>
    <hyperlink ref="A484" location="'Social Science Ed (USM)'!A1" display="Social Science"/>
    <hyperlink ref="A86" location="'Criminal Justice'!A1" display="Social Justice and Criminology"/>
    <hyperlink ref="A129" location="'Music BA'!A1" display="Performance"/>
    <hyperlink ref="A392" location="Cytotechnology!A1" display="Cytotechnology"/>
    <hyperlink ref="A35" location="Nursing!A1" display="Nursing"/>
    <hyperlink ref="A82" location="Nursing!A1" display="Nursing"/>
    <hyperlink ref="A397" location="Nursing!A1" display="Nursing"/>
    <hyperlink ref="A260" location="Nursing!A1" display="Nursing"/>
    <hyperlink ref="A39" location="'Applied Tech, Indust Tech, Robo'!A1" display="Robotics and Automation Technology"/>
    <hyperlink ref="A24" location="'Computer Network &amp; Info'!A1" display="Computer Networking and Information Technology"/>
    <hyperlink ref="A72" location="'Insurance, Real Estate'!A1" display="Insurance and Real Estate"/>
    <hyperlink ref="A54" location="'Biology BS'!A1" display="Biology"/>
    <hyperlink ref="A19" location="'Biology BS'!A1" display="Biology"/>
    <hyperlink ref="A104" location="'Communication, Speech Path'!A1" display="Communicative Disorders"/>
    <hyperlink ref="A90" location="'Communication, Speech Path'!A1" display="Speech and Hearing Sciences"/>
    <hyperlink ref="A161" location="'Biology BS'!A1" display="Biological Sciences"/>
    <hyperlink ref="A236" location="'Biology BS'!A1" display="Biology"/>
    <hyperlink ref="A272" location="'Communication, Speech Path'!A1" display="Speech Pathology"/>
    <hyperlink ref="A280" location="'Applied Tech, Indust Tech, Robo'!A1" display="Applied Technology and Technology Management"/>
    <hyperlink ref="A282" location="'Biology BS'!A1" display="Biology"/>
    <hyperlink ref="A320" location="'Biology BS'!A1" display="Biological Science"/>
    <hyperlink ref="A349" location="'Insurance, Real Estate'!A1" display="Insurance and Risk Management"/>
    <hyperlink ref="A375" location="'Insurance, Real Estate'!A1" display="Real Estate"/>
    <hyperlink ref="A328" location="'Communication, Speech Path'!A1" display="Communication Sciences and Disorders"/>
    <hyperlink ref="A458" location="'Biology BS'!A1" display="Marine Biology"/>
    <hyperlink ref="A448" location="'Computer Network &amp; Info'!A1" display="Information Technology"/>
    <hyperlink ref="A488" location="'Communication, Speech Path'!A1" display="Speech Pathology and Audiology"/>
    <hyperlink ref="A444" location="'Human Performance (Ex Sci)'!A1" display="Human Performance (Exercise Science)"/>
    <hyperlink ref="A445" location="'Human Performance (Kinesio)'!A1" display="Human Performance (Kinesiotherapy)"/>
    <hyperlink ref="A478" location="'Polymer Science and Engineering'!A1" display="Polymer Science and Engineering"/>
    <hyperlink ref="A446" location="'Human Performance (Physical Ed)'!A1" display="Human Performance (K-12 Physical Education Licensure)"/>
    <hyperlink ref="A474" location="'Science Ed-Physics (USM)'!A1" display="Physics (Licensure)"/>
    <hyperlink ref="A440" location="Geology!A1" display="Geology"/>
    <hyperlink ref="A441" location="'Healthcare Marketing'!A1" display="Healthcare Marketing"/>
    <hyperlink ref="A442" location="'History BA'!A1" display="History"/>
    <hyperlink ref="A443" location="'Hotel, Restaurant, Tourism'!A1" display="Hotel, Restaurant and Tourism Management"/>
    <hyperlink ref="A317" location="'Business Group'!A1" display="Banking and Finance"/>
    <hyperlink ref="A334" location="'Business Group'!A1" display="Economics"/>
    <hyperlink ref="A355" location="'Business Group'!A1" display="Management"/>
    <hyperlink ref="A357" location="'Business Group'!A1" display="Managerial Finance"/>
    <hyperlink ref="A358" location="'Business Group'!A1" display="Marketing"/>
    <hyperlink ref="A415" location="'Business Group'!A1" display="Business Administration"/>
    <hyperlink ref="A457" location="'Business Group'!A1" display="Management"/>
    <hyperlink ref="A460" location="'Business Group'!A1" display="Marketing"/>
    <hyperlink ref="A158" location="'Business Group'!A1" display="Banking and Finance"/>
    <hyperlink ref="A164" location="'Business Group'!A1" display="Business Administration"/>
    <hyperlink ref="A176" location="'Business Group'!A1" display="Economics"/>
    <hyperlink ref="A203" location="'Business Group'!A1" display="Management"/>
    <hyperlink ref="A204" location="'Business Group'!A1" display="Marketing"/>
    <hyperlink ref="A466" location="'Music BA'!A1" display="Music"/>
    <hyperlink ref="A219" location="'Science Ed-Chemistry (MSU)'!A1" display="Science Education - Chemistry"/>
    <hyperlink ref="A238" location="'Business Group'!A1" display="Business Administration"/>
    <hyperlink ref="A66" location="'Business Group'!A1" display="Finance"/>
    <hyperlink ref="A75" location="'Business Group'!A1" display="Management"/>
    <hyperlink ref="A76" location="'Business Group'!A1" display="Marketing"/>
    <hyperlink ref="A85" location="'Science Ed-Chemistry (DSU)'!A1" display="Science Education - Chemistry"/>
    <hyperlink ref="A100" location="'Business Group'!A1" display="Business Administration"/>
    <hyperlink ref="A109" location="'Business Group'!A1" display="Economics"/>
    <hyperlink ref="A114" location="'Business Group'!A1" display="Entrepreneurship"/>
    <hyperlink ref="A115" location="'Business Group'!A1" display="Finance"/>
    <hyperlink ref="A122" location="'Business Group'!A1" display="Management"/>
    <hyperlink ref="A123" location="'Business Group'!A1" display="Marketing"/>
    <hyperlink ref="A128" location="'Music BA'!A1" display="Music Education"/>
    <hyperlink ref="A362" location="'Math Ed (UM)'!A1" display="Mathematics Education"/>
    <hyperlink ref="A366" location="'Music BA'!A1" display="Music"/>
    <hyperlink ref="A283" location="'Business Group'!A1" display="Business Administration"/>
    <hyperlink ref="A299" location="'Office Admin (Info Tech)'!A1" display="Office Administration"/>
    <hyperlink ref="A21" location="'Business Group'!A1" display="Business Administration"/>
    <hyperlink ref="A59" location="'Digital Media Arts'!A1" display="Digital Media Arts"/>
    <hyperlink ref="A288" location="'Early Childhood Education'!Print_Area" display="Early Childhood Education"/>
    <hyperlink ref="A110" location="'Electrical Engineering'!A1" display="Electrical Engineering"/>
    <hyperlink ref="A435" location="'Business Group'!A1" display="Finance"/>
    <hyperlink ref="A463" location="'Medical Technology'!A1" display="Medical Laboratory Science"/>
    <hyperlink ref="A273" location="'Women''s Studies'!A1" display="Women's Studies"/>
    <hyperlink ref="A185" location="'Foreign Languages'!A1" display="Foreign Languages"/>
    <hyperlink ref="A266" location="'Public Administration'!A1" display="Public Safety Administration"/>
    <hyperlink ref="A67" location="'Flight Operations'!A1" display="Flight Operations"/>
    <hyperlink ref="A68" location="'General Business'!A1" display="General Business"/>
    <hyperlink ref="A16" location="'Agricultural Economics'!A1" display="Agricultural Economics"/>
    <hyperlink ref="A17" location="'Agricultural Sciences'!A1" display="Agricultural Sciences"/>
    <hyperlink ref="A134" location="'Social Science Ed (JSU)'!Print_Area" display="Social Science Education"/>
    <hyperlink ref="A108" location="'Earth System Science'!A1" display="Earth System Science"/>
    <hyperlink ref="A199" location="Kinesiology!Print_Area" display="Kinesiology"/>
    <hyperlink ref="A495" location="'Table of Contents'!A1" display="table of contents"/>
    <hyperlink ref="A155" location="'Applied Technology'!Print_Area" display="Applied Technology in Healthcare Services"/>
    <hyperlink ref="A2:D2" location="'Programs by University'!Alcorn_State_University" display="Alcorn State University"/>
    <hyperlink ref="A3:D3" location="'Programs by University'!DSU_2" display="Delta State University"/>
    <hyperlink ref="A7:D7" location="'Programs by University'!MVSU_2" display="Mississippi Valley State University"/>
    <hyperlink ref="A9:D9" location="'Programs by University'!UMMC_2" display="University of Mississippi Medical Center"/>
    <hyperlink ref="A10:D10" location="'Programs by University'!USM_2" display="University of Southern Mississippi"/>
    <hyperlink ref="A4:D4" location="'Programs by University'!JSU_3" display="Jackson State University"/>
    <hyperlink ref="A5:D5" location="'Programs by University'!MSU_3" display="Mississippi State University"/>
    <hyperlink ref="A6:D6" location="'Programs by University'!MUW_3" display="Mississippi University for Women"/>
    <hyperlink ref="A8:D8" location="'Programs by University'!UM_3" display="University of Mississippi"/>
    <hyperlink ref="A69" location="'Health, Physical Ed, Recreation'!A1" display="Health, Physical Education and Recreation"/>
    <hyperlink ref="A70" location="'Health, Physical Ed, Rec (DSU)'!Print_Area" display="Health, Physical Education and Recreation (Non-Teaching)"/>
    <hyperlink ref="A376" location="'Recreation Admin'!Print_Area" display="Recreation Administration"/>
    <hyperlink ref="A348" location="'Hospitality Management'!A1" display="Hospitality Management"/>
    <hyperlink ref="A464" location="Merchandising!Print_Area" display="Merchandising"/>
    <hyperlink ref="A430" location="'Elementary Ed (USM)'!Print_Area" display="Elementary Education"/>
    <hyperlink ref="A121" location="'Applied Tech, Indust Tech,'!Print_Area" display="Industrial Technology"/>
    <hyperlink ref="A467" location="'Music Education (USM)'!Print_Area" display="Music Education"/>
    <hyperlink ref="A419" location="'Communication(s) BA'!A1" display="Communication Studies"/>
    <hyperlink ref="A420" location="'Communications BS'!A1" display="Communication Studies"/>
    <hyperlink ref="A447" location="'Applied Tech, Indust Tech,'!A1" display="Industrial Engineering Technology"/>
    <hyperlink ref="A421" location="'Computer Engineering Tech'!A1" display="Computer Engineering Technology"/>
    <hyperlink ref="A450" location="'Inst Tech (Business Tech Ed'!Print_Area" display="Instructional Technology (Business Technology Education)"/>
    <hyperlink ref="A42" location="Sociology!A1" display="Sociology"/>
    <hyperlink ref="A98" location="'Biology BS'!A1" display="Biology"/>
    <hyperlink ref="A99" location="'Biomedical Engineering'!A1" display="Biomedical Engineering"/>
    <hyperlink ref="A410" location="'Architectural Engineering T'!A1" display="Architectural Engineering Technology"/>
    <hyperlink ref="A417" location="'Chemistry (Licensure)'!A1" display="Chemistry (Licensure)"/>
    <hyperlink ref="A481" location="'Public Health'!A1" display="Public Health"/>
    <hyperlink ref="A433" location="'Entertain Ind BA'!A1" display="Entertainment Industry (Film &amp; Media Production)"/>
    <hyperlink ref="A434" location="'Entertain Ind BS'!A1" display="Entertainment Industry (Recording Industry Mgmt &amp; Production)"/>
    <hyperlink ref="A437" location="'Foreign Language Ed (USM)'!A1" display="Foreign Languages (Licensure)"/>
    <hyperlink ref="A468" location="Nursing!A1" display="Nursing"/>
    <hyperlink ref="A469" location="'Nursing (RN-BSN)'!A1" display="Nursing (RN-BSN)"/>
    <hyperlink ref="A43" location="'Social Work'!Print_Area" display="Social Work"/>
    <hyperlink ref="A44" location="'Sport Management'!A1" display="Sport Management"/>
    <hyperlink ref="A182" location="'Environmental Economics &amp; Mgmt'!A1" display="Environmental Economics and Management"/>
    <hyperlink ref="A183" location="'Environmental Sci in Agri Sys'!A1" display="Environmental Sciences in Agricultural Systems"/>
    <hyperlink ref="A213" location="'Natural Resource &amp; Environment '!A1" display="Natural Resource and Environmental Conservation"/>
    <hyperlink ref="A196" location="'Information Tech Services'!Print_Area" display="Information Technology Services"/>
    <hyperlink ref="A197" location="'Interdisciplinary Studies'!A1" display="Interdisciplinary Studies"/>
    <hyperlink ref="A186" location="'Foreign Language Ed (MSU)'!A1" display="Foreign Language Education"/>
    <hyperlink ref="A475" location="'Programs by University'!A1" display="Political Science (BA)"/>
    <hyperlink ref="A476" location="'Political Science (BS)'!A1" display="Political Science (BS)"/>
    <hyperlink ref="A262" location="'Political Science (BA)'!A1" display="Political Science"/>
    <hyperlink ref="A37" location="'Political Science (BA)'!A1" display="Political Science"/>
    <hyperlink ref="A83" location="'Political Science (BA)'!A1" display="Political Science"/>
    <hyperlink ref="A131" location="'Political Science (BA)'!A1" display="Political Science"/>
    <hyperlink ref="A216" location="'Political Science (BA)'!A1" display="Political Science"/>
    <hyperlink ref="A300" location="'Political Science (BA)'!A1" display="Political Science"/>
    <hyperlink ref="A372" location="'Political Science (BA)'!A1" display="Political Science"/>
  </hyperlinks>
  <pageMargins left="0.51041666666666696" right="0.45" top="0.66666666666666663" bottom="0.47916666666666669" header="0.3" footer="0.3"/>
  <pageSetup fitToHeight="0" orientation="portrait" r:id="rId1"/>
  <headerFooter>
    <oddHeader>&amp;C&amp;"-,Bold"Undergraduate Programs by University</oddHeader>
    <oddFooter>&amp;C&amp;P</oddFooter>
  </headerFooter>
  <rowBreaks count="4" manualBreakCount="4">
    <brk id="47" max="16383" man="1"/>
    <brk id="93" max="16383" man="1"/>
    <brk id="231" max="16383" man="1"/>
    <brk id="276" max="16383" man="1"/>
  </rowBreaks>
  <extLst>
    <ext xmlns:mx="http://schemas.microsoft.com/office/mac/excel/2008/main" uri="{64002731-A6B0-56B0-2670-7721B7C09600}">
      <mx:PLV Mode="1"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dimension ref="A1:I31"/>
  <sheetViews>
    <sheetView view="pageLayout" topLeftCell="A13" workbookViewId="0">
      <selection activeCell="E28" sqref="E28:H28"/>
    </sheetView>
  </sheetViews>
  <sheetFormatPr defaultColWidth="9.140625" defaultRowHeight="15" x14ac:dyDescent="0.25"/>
  <cols>
    <col min="1" max="8" width="9.140625" style="5"/>
    <col min="9" max="9" width="9.140625" style="2"/>
    <col min="10" max="16384" width="9.140625" style="5"/>
  </cols>
  <sheetData>
    <row r="1" spans="1:9" x14ac:dyDescent="0.25">
      <c r="A1" s="495" t="s">
        <v>416</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414</v>
      </c>
      <c r="D3" s="600"/>
      <c r="E3" s="600"/>
      <c r="F3" s="600"/>
      <c r="G3" s="600"/>
      <c r="H3" s="600"/>
      <c r="I3" s="601"/>
    </row>
    <row r="4" spans="1:9" x14ac:dyDescent="0.25">
      <c r="A4" s="82" t="s">
        <v>29</v>
      </c>
      <c r="B4" s="737" t="s">
        <v>420</v>
      </c>
      <c r="C4" s="737"/>
      <c r="D4" s="737"/>
      <c r="E4" s="737"/>
      <c r="F4" s="137"/>
      <c r="G4" s="137"/>
      <c r="H4" s="137"/>
      <c r="I4" s="84"/>
    </row>
    <row r="5" spans="1:9" x14ac:dyDescent="0.25">
      <c r="A5" s="609"/>
      <c r="B5" s="610"/>
      <c r="C5" s="610"/>
      <c r="D5" s="610"/>
      <c r="E5" s="610"/>
      <c r="F5" s="610"/>
      <c r="G5" s="610"/>
      <c r="H5" s="610"/>
      <c r="I5" s="611"/>
    </row>
    <row r="6" spans="1:9" x14ac:dyDescent="0.25">
      <c r="A6" s="604" t="s">
        <v>1356</v>
      </c>
      <c r="B6" s="605"/>
      <c r="C6" s="605"/>
      <c r="D6" s="605"/>
      <c r="E6" s="605"/>
      <c r="F6" s="605"/>
      <c r="G6" s="605"/>
      <c r="H6" s="605"/>
      <c r="I6" s="606"/>
    </row>
    <row r="7" spans="1:9" x14ac:dyDescent="0.25">
      <c r="A7" s="581" t="s">
        <v>323</v>
      </c>
      <c r="B7" s="582"/>
      <c r="C7" s="582"/>
      <c r="D7" s="582"/>
      <c r="E7" s="582" t="s">
        <v>97</v>
      </c>
      <c r="F7" s="582"/>
      <c r="G7" s="582"/>
      <c r="H7" s="582"/>
      <c r="I7" s="138">
        <v>8</v>
      </c>
    </row>
    <row r="8" spans="1:9" x14ac:dyDescent="0.25">
      <c r="A8" s="581" t="s">
        <v>324</v>
      </c>
      <c r="B8" s="582"/>
      <c r="C8" s="582"/>
      <c r="D8" s="582"/>
      <c r="E8" s="582" t="s">
        <v>309</v>
      </c>
      <c r="F8" s="582"/>
      <c r="G8" s="582"/>
      <c r="H8" s="582"/>
      <c r="I8" s="138">
        <v>8</v>
      </c>
    </row>
    <row r="9" spans="1:9" ht="15" customHeight="1" x14ac:dyDescent="0.25">
      <c r="A9" s="581" t="s">
        <v>342</v>
      </c>
      <c r="B9" s="582"/>
      <c r="C9" s="582"/>
      <c r="D9" s="582"/>
      <c r="E9" s="582" t="s">
        <v>8</v>
      </c>
      <c r="F9" s="582"/>
      <c r="G9" s="582"/>
      <c r="H9" s="582"/>
      <c r="I9" s="84">
        <v>6</v>
      </c>
    </row>
    <row r="10" spans="1:9" s="9" customFormat="1" ht="30" customHeight="1" x14ac:dyDescent="0.25">
      <c r="A10" s="613" t="s">
        <v>11</v>
      </c>
      <c r="B10" s="614"/>
      <c r="C10" s="614"/>
      <c r="D10" s="614"/>
      <c r="E10" s="739" t="s">
        <v>839</v>
      </c>
      <c r="F10" s="739"/>
      <c r="G10" s="739"/>
      <c r="H10" s="739"/>
      <c r="I10" s="103">
        <v>6</v>
      </c>
    </row>
    <row r="11" spans="1:9" x14ac:dyDescent="0.25">
      <c r="A11" s="631" t="s">
        <v>419</v>
      </c>
      <c r="B11" s="580"/>
      <c r="C11" s="580"/>
      <c r="D11" s="580"/>
      <c r="E11" s="582" t="s">
        <v>418</v>
      </c>
      <c r="F11" s="582"/>
      <c r="G11" s="582"/>
      <c r="H11" s="582"/>
      <c r="I11" s="96">
        <v>8</v>
      </c>
    </row>
    <row r="12" spans="1:9" x14ac:dyDescent="0.25">
      <c r="A12" s="584" t="s">
        <v>1513</v>
      </c>
      <c r="B12" s="584"/>
      <c r="C12" s="584"/>
      <c r="D12" s="584"/>
      <c r="E12" s="584"/>
      <c r="F12" s="584"/>
      <c r="G12" s="584"/>
      <c r="H12" s="584"/>
      <c r="I12" s="87">
        <f>SUM(I7:I11)</f>
        <v>36</v>
      </c>
    </row>
    <row r="13" spans="1:9" x14ac:dyDescent="0.25">
      <c r="A13" s="587" t="s">
        <v>1423</v>
      </c>
      <c r="B13" s="588"/>
      <c r="C13" s="588"/>
      <c r="D13" s="588"/>
      <c r="E13" s="588"/>
      <c r="F13" s="588"/>
      <c r="G13" s="588"/>
      <c r="H13" s="588"/>
      <c r="I13" s="589"/>
    </row>
    <row r="14" spans="1:9" x14ac:dyDescent="0.25">
      <c r="A14" s="578" t="s">
        <v>13</v>
      </c>
      <c r="B14" s="579"/>
      <c r="C14" s="579"/>
      <c r="D14" s="579"/>
      <c r="E14" s="582" t="s">
        <v>126</v>
      </c>
      <c r="F14" s="582"/>
      <c r="G14" s="582"/>
      <c r="H14" s="582"/>
      <c r="I14" s="84">
        <v>3</v>
      </c>
    </row>
    <row r="15" spans="1:9" x14ac:dyDescent="0.25">
      <c r="A15" s="613" t="s">
        <v>699</v>
      </c>
      <c r="B15" s="614"/>
      <c r="C15" s="614"/>
      <c r="D15" s="614"/>
      <c r="E15" s="614" t="s">
        <v>417</v>
      </c>
      <c r="F15" s="614"/>
      <c r="G15" s="614"/>
      <c r="H15" s="614"/>
      <c r="I15" s="103">
        <v>6</v>
      </c>
    </row>
    <row r="16" spans="1:9" s="400" customFormat="1" ht="30" customHeight="1" x14ac:dyDescent="0.25">
      <c r="A16" s="578" t="s">
        <v>10</v>
      </c>
      <c r="B16" s="579"/>
      <c r="C16" s="579"/>
      <c r="D16" s="579"/>
      <c r="E16" s="614" t="s">
        <v>71</v>
      </c>
      <c r="F16" s="614"/>
      <c r="G16" s="614"/>
      <c r="H16" s="614"/>
      <c r="I16" s="84">
        <v>3</v>
      </c>
    </row>
    <row r="17" spans="1:9" s="400" customFormat="1" x14ac:dyDescent="0.25">
      <c r="A17" s="578" t="s">
        <v>15</v>
      </c>
      <c r="B17" s="579"/>
      <c r="C17" s="579"/>
      <c r="D17" s="579"/>
      <c r="E17" s="614" t="s">
        <v>16</v>
      </c>
      <c r="F17" s="614"/>
      <c r="G17" s="614"/>
      <c r="H17" s="614"/>
      <c r="I17" s="84">
        <v>3</v>
      </c>
    </row>
    <row r="18" spans="1:9" x14ac:dyDescent="0.25">
      <c r="A18" s="578" t="s">
        <v>101</v>
      </c>
      <c r="B18" s="579"/>
      <c r="C18" s="579"/>
      <c r="D18" s="579"/>
      <c r="E18" s="614" t="s">
        <v>102</v>
      </c>
      <c r="F18" s="614"/>
      <c r="G18" s="614"/>
      <c r="H18" s="614"/>
      <c r="I18" s="84">
        <v>3</v>
      </c>
    </row>
    <row r="19" spans="1:9" s="462" customFormat="1" x14ac:dyDescent="0.25">
      <c r="A19" s="581" t="s">
        <v>38</v>
      </c>
      <c r="B19" s="582"/>
      <c r="C19" s="582"/>
      <c r="D19" s="582"/>
      <c r="E19" s="608" t="s">
        <v>2199</v>
      </c>
      <c r="F19" s="608"/>
      <c r="G19" s="608"/>
      <c r="H19" s="608"/>
      <c r="I19" s="84">
        <v>6</v>
      </c>
    </row>
    <row r="20" spans="1:9" x14ac:dyDescent="0.25">
      <c r="A20" s="581" t="s">
        <v>4</v>
      </c>
      <c r="B20" s="582"/>
      <c r="C20" s="582"/>
      <c r="D20" s="582"/>
      <c r="E20" s="608"/>
      <c r="F20" s="608"/>
      <c r="G20" s="608"/>
      <c r="H20" s="608"/>
      <c r="I20" s="84">
        <v>2</v>
      </c>
    </row>
    <row r="21" spans="1:9" x14ac:dyDescent="0.25">
      <c r="A21" s="583" t="s">
        <v>1535</v>
      </c>
      <c r="B21" s="583"/>
      <c r="C21" s="583"/>
      <c r="D21" s="583"/>
      <c r="E21" s="583"/>
      <c r="F21" s="583"/>
      <c r="G21" s="583"/>
      <c r="H21" s="583"/>
      <c r="I21" s="85">
        <f>SUM(I14:I20)</f>
        <v>26</v>
      </c>
    </row>
    <row r="22" spans="1:9" x14ac:dyDescent="0.25">
      <c r="A22" s="584" t="s">
        <v>1496</v>
      </c>
      <c r="B22" s="584"/>
      <c r="C22" s="584"/>
      <c r="D22" s="584"/>
      <c r="E22" s="584"/>
      <c r="F22" s="584"/>
      <c r="G22" s="584"/>
      <c r="H22" s="584"/>
      <c r="I22" s="87">
        <f>SUM(I12,I21)</f>
        <v>62</v>
      </c>
    </row>
    <row r="23" spans="1:9" ht="15" customHeight="1" x14ac:dyDescent="0.25">
      <c r="A23" s="587" t="s">
        <v>1418</v>
      </c>
      <c r="B23" s="588"/>
      <c r="C23" s="588"/>
      <c r="D23" s="588"/>
      <c r="E23" s="588"/>
      <c r="F23" s="588"/>
      <c r="G23" s="588"/>
      <c r="H23" s="588"/>
      <c r="I23" s="589"/>
    </row>
    <row r="24" spans="1:9" ht="29.25" customHeight="1" x14ac:dyDescent="0.25">
      <c r="A24" s="578" t="s">
        <v>13</v>
      </c>
      <c r="B24" s="579"/>
      <c r="C24" s="579"/>
      <c r="D24" s="579"/>
      <c r="E24" s="582" t="s">
        <v>72</v>
      </c>
      <c r="F24" s="582"/>
      <c r="G24" s="582"/>
      <c r="H24" s="582"/>
      <c r="I24" s="84">
        <v>3</v>
      </c>
    </row>
    <row r="25" spans="1:9" s="141" customFormat="1" ht="30" customHeight="1" x14ac:dyDescent="0.25">
      <c r="A25" s="613" t="s">
        <v>699</v>
      </c>
      <c r="B25" s="614"/>
      <c r="C25" s="614"/>
      <c r="D25" s="614"/>
      <c r="E25" s="614" t="s">
        <v>180</v>
      </c>
      <c r="F25" s="614"/>
      <c r="G25" s="614"/>
      <c r="H25" s="614"/>
      <c r="I25" s="103">
        <v>6</v>
      </c>
    </row>
    <row r="26" spans="1:9" ht="31.5" customHeight="1" x14ac:dyDescent="0.25">
      <c r="A26" s="578" t="s">
        <v>10</v>
      </c>
      <c r="B26" s="579"/>
      <c r="C26" s="579"/>
      <c r="D26" s="579"/>
      <c r="E26" s="614" t="s">
        <v>71</v>
      </c>
      <c r="F26" s="614"/>
      <c r="G26" s="614"/>
      <c r="H26" s="614"/>
      <c r="I26" s="84">
        <v>3</v>
      </c>
    </row>
    <row r="27" spans="1:9" x14ac:dyDescent="0.25">
      <c r="A27" s="578" t="s">
        <v>340</v>
      </c>
      <c r="B27" s="579"/>
      <c r="C27" s="579"/>
      <c r="D27" s="579"/>
      <c r="E27" s="582" t="s">
        <v>46</v>
      </c>
      <c r="F27" s="582"/>
      <c r="G27" s="582"/>
      <c r="H27" s="582"/>
      <c r="I27" s="84">
        <v>6</v>
      </c>
    </row>
    <row r="28" spans="1:9" ht="17.25" customHeight="1" x14ac:dyDescent="0.25">
      <c r="A28" s="742" t="s">
        <v>38</v>
      </c>
      <c r="B28" s="592"/>
      <c r="C28" s="592"/>
      <c r="D28" s="592"/>
      <c r="E28" s="612" t="s">
        <v>3020</v>
      </c>
      <c r="F28" s="608"/>
      <c r="G28" s="608"/>
      <c r="H28" s="608"/>
      <c r="I28" s="84">
        <v>6</v>
      </c>
    </row>
    <row r="29" spans="1:9" x14ac:dyDescent="0.25">
      <c r="A29" s="583" t="s">
        <v>1529</v>
      </c>
      <c r="B29" s="583"/>
      <c r="C29" s="583"/>
      <c r="D29" s="583"/>
      <c r="E29" s="583"/>
      <c r="F29" s="583"/>
      <c r="G29" s="583"/>
      <c r="H29" s="583"/>
      <c r="I29" s="85">
        <f>SUM(I24:I28)</f>
        <v>24</v>
      </c>
    </row>
    <row r="30" spans="1:9" x14ac:dyDescent="0.25">
      <c r="A30" s="725" t="s">
        <v>1493</v>
      </c>
      <c r="B30" s="725"/>
      <c r="C30" s="725"/>
      <c r="D30" s="725"/>
      <c r="E30" s="725"/>
      <c r="F30" s="725"/>
      <c r="G30" s="725"/>
      <c r="H30" s="725"/>
      <c r="I30" s="87">
        <f>SUM(I12,I29)</f>
        <v>60</v>
      </c>
    </row>
    <row r="31" spans="1:9" x14ac:dyDescent="0.25">
      <c r="A31" s="607" t="s">
        <v>542</v>
      </c>
      <c r="B31" s="607"/>
      <c r="C31" s="607" t="s">
        <v>1334</v>
      </c>
      <c r="D31" s="607"/>
      <c r="E31" s="88"/>
      <c r="F31" s="88"/>
      <c r="G31" s="88"/>
      <c r="H31" s="88"/>
      <c r="I31" s="94"/>
    </row>
  </sheetData>
  <sheetProtection password="CA9D" sheet="1" objects="1" scenarios="1"/>
  <mergeCells count="50">
    <mergeCell ref="A13:I13"/>
    <mergeCell ref="A15:D15"/>
    <mergeCell ref="E15:H15"/>
    <mergeCell ref="E11:H11"/>
    <mergeCell ref="E16:H16"/>
    <mergeCell ref="A14:D14"/>
    <mergeCell ref="E14:H14"/>
    <mergeCell ref="A10:D10"/>
    <mergeCell ref="E10:H10"/>
    <mergeCell ref="A8:D8"/>
    <mergeCell ref="E8:H8"/>
    <mergeCell ref="A12:H12"/>
    <mergeCell ref="A11:D11"/>
    <mergeCell ref="C31:D31"/>
    <mergeCell ref="A31:B31"/>
    <mergeCell ref="A20:D20"/>
    <mergeCell ref="E20:H20"/>
    <mergeCell ref="A23:I23"/>
    <mergeCell ref="A21:H21"/>
    <mergeCell ref="A22:H22"/>
    <mergeCell ref="A29:H29"/>
    <mergeCell ref="A30:H30"/>
    <mergeCell ref="A26:D26"/>
    <mergeCell ref="E26:H26"/>
    <mergeCell ref="A28:D28"/>
    <mergeCell ref="E28:H28"/>
    <mergeCell ref="A24:D24"/>
    <mergeCell ref="A27:D27"/>
    <mergeCell ref="E27:H27"/>
    <mergeCell ref="A1:I1"/>
    <mergeCell ref="A2:I2"/>
    <mergeCell ref="A5:I5"/>
    <mergeCell ref="A9:D9"/>
    <mergeCell ref="E9:H9"/>
    <mergeCell ref="A6:I6"/>
    <mergeCell ref="A3:B3"/>
    <mergeCell ref="C3:I3"/>
    <mergeCell ref="B4:E4"/>
    <mergeCell ref="A7:D7"/>
    <mergeCell ref="E7:H7"/>
    <mergeCell ref="A25:D25"/>
    <mergeCell ref="E25:H25"/>
    <mergeCell ref="A16:D16"/>
    <mergeCell ref="A17:D17"/>
    <mergeCell ref="A19:D19"/>
    <mergeCell ref="E19:H19"/>
    <mergeCell ref="E24:H24"/>
    <mergeCell ref="A18:D18"/>
    <mergeCell ref="E18:H18"/>
    <mergeCell ref="E17:H17"/>
  </mergeCells>
  <phoneticPr fontId="40" type="noConversion"/>
  <hyperlinks>
    <hyperlink ref="A31" location="'Table of Contents'!A1" display="table of contents"/>
    <hyperlink ref="C31:D3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7"/>
  <sheetViews>
    <sheetView view="pageLayout" topLeftCell="A64" workbookViewId="0">
      <selection sqref="A1:I1"/>
    </sheetView>
  </sheetViews>
  <sheetFormatPr defaultColWidth="9.140625" defaultRowHeight="15" x14ac:dyDescent="0.25"/>
  <cols>
    <col min="1" max="8" width="9.140625" style="338"/>
    <col min="9" max="9" width="9.140625" style="345"/>
    <col min="10" max="16384" width="9.140625" style="338"/>
  </cols>
  <sheetData>
    <row r="1" spans="1:9" x14ac:dyDescent="0.25">
      <c r="A1" s="495" t="s">
        <v>416</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28</v>
      </c>
      <c r="D3" s="600"/>
      <c r="E3" s="600"/>
      <c r="F3" s="600"/>
      <c r="G3" s="600"/>
      <c r="H3" s="600"/>
      <c r="I3" s="601"/>
    </row>
    <row r="4" spans="1:9" x14ac:dyDescent="0.25">
      <c r="A4" s="82" t="s">
        <v>29</v>
      </c>
      <c r="B4" s="737" t="s">
        <v>420</v>
      </c>
      <c r="C4" s="737"/>
      <c r="D4" s="737"/>
      <c r="E4" s="737"/>
      <c r="F4" s="339"/>
      <c r="G4" s="339"/>
      <c r="H4" s="339"/>
      <c r="I4" s="84"/>
    </row>
    <row r="5" spans="1:9" x14ac:dyDescent="0.25">
      <c r="A5" s="604" t="s">
        <v>1356</v>
      </c>
      <c r="B5" s="605"/>
      <c r="C5" s="605"/>
      <c r="D5" s="605"/>
      <c r="E5" s="605"/>
      <c r="F5" s="605"/>
      <c r="G5" s="605"/>
      <c r="H5" s="605"/>
      <c r="I5" s="606"/>
    </row>
    <row r="6" spans="1:9" ht="15" customHeight="1" x14ac:dyDescent="0.25">
      <c r="A6" s="581" t="s">
        <v>323</v>
      </c>
      <c r="B6" s="582"/>
      <c r="C6" s="582"/>
      <c r="D6" s="582"/>
      <c r="E6" s="582" t="s">
        <v>97</v>
      </c>
      <c r="F6" s="582"/>
      <c r="G6" s="582"/>
      <c r="H6" s="582"/>
      <c r="I6" s="340">
        <v>8</v>
      </c>
    </row>
    <row r="7" spans="1:9" ht="15" customHeight="1" x14ac:dyDescent="0.25">
      <c r="A7" s="581" t="s">
        <v>324</v>
      </c>
      <c r="B7" s="582"/>
      <c r="C7" s="582"/>
      <c r="D7" s="582"/>
      <c r="E7" s="582" t="s">
        <v>309</v>
      </c>
      <c r="F7" s="582"/>
      <c r="G7" s="582"/>
      <c r="H7" s="582"/>
      <c r="I7" s="340">
        <v>8</v>
      </c>
    </row>
    <row r="8" spans="1:9" x14ac:dyDescent="0.25">
      <c r="A8" s="581" t="s">
        <v>342</v>
      </c>
      <c r="B8" s="582"/>
      <c r="C8" s="582"/>
      <c r="D8" s="582"/>
      <c r="E8" s="582" t="s">
        <v>8</v>
      </c>
      <c r="F8" s="582"/>
      <c r="G8" s="582"/>
      <c r="H8" s="582"/>
      <c r="I8" s="84">
        <v>6</v>
      </c>
    </row>
    <row r="9" spans="1:9" x14ac:dyDescent="0.25">
      <c r="A9" s="578" t="s">
        <v>340</v>
      </c>
      <c r="B9" s="579"/>
      <c r="C9" s="579"/>
      <c r="D9" s="579"/>
      <c r="E9" s="582" t="s">
        <v>46</v>
      </c>
      <c r="F9" s="582"/>
      <c r="G9" s="582"/>
      <c r="H9" s="582"/>
      <c r="I9" s="84">
        <v>6</v>
      </c>
    </row>
    <row r="10" spans="1:9" x14ac:dyDescent="0.25">
      <c r="A10" s="584" t="s">
        <v>1513</v>
      </c>
      <c r="B10" s="584"/>
      <c r="C10" s="584"/>
      <c r="D10" s="584"/>
      <c r="E10" s="584"/>
      <c r="F10" s="584"/>
      <c r="G10" s="584"/>
      <c r="H10" s="584"/>
      <c r="I10" s="87">
        <f>SUM(I6:I9)</f>
        <v>28</v>
      </c>
    </row>
    <row r="11" spans="1:9" x14ac:dyDescent="0.25">
      <c r="A11" s="587" t="s">
        <v>1463</v>
      </c>
      <c r="B11" s="588"/>
      <c r="C11" s="588"/>
      <c r="D11" s="588"/>
      <c r="E11" s="588"/>
      <c r="F11" s="588"/>
      <c r="G11" s="588"/>
      <c r="H11" s="588"/>
      <c r="I11" s="589"/>
    </row>
    <row r="12" spans="1:9" x14ac:dyDescent="0.25">
      <c r="A12" s="578" t="s">
        <v>13</v>
      </c>
      <c r="B12" s="579"/>
      <c r="C12" s="579"/>
      <c r="D12" s="579"/>
      <c r="E12" s="582" t="s">
        <v>126</v>
      </c>
      <c r="F12" s="582"/>
      <c r="G12" s="582"/>
      <c r="H12" s="582"/>
      <c r="I12" s="84">
        <v>3</v>
      </c>
    </row>
    <row r="13" spans="1:9" ht="31.5" customHeight="1" x14ac:dyDescent="0.25">
      <c r="A13" s="578" t="s">
        <v>10</v>
      </c>
      <c r="B13" s="579"/>
      <c r="C13" s="579"/>
      <c r="D13" s="579"/>
      <c r="E13" s="590" t="s">
        <v>368</v>
      </c>
      <c r="F13" s="590"/>
      <c r="G13" s="590"/>
      <c r="H13" s="590"/>
      <c r="I13" s="84">
        <v>3</v>
      </c>
    </row>
    <row r="14" spans="1:9" ht="30" customHeight="1" x14ac:dyDescent="0.25">
      <c r="A14" s="613" t="s">
        <v>11</v>
      </c>
      <c r="B14" s="614"/>
      <c r="C14" s="614"/>
      <c r="D14" s="614"/>
      <c r="E14" s="739" t="s">
        <v>839</v>
      </c>
      <c r="F14" s="739"/>
      <c r="G14" s="739"/>
      <c r="H14" s="739"/>
      <c r="I14" s="103">
        <v>6</v>
      </c>
    </row>
    <row r="15" spans="1:9" x14ac:dyDescent="0.25">
      <c r="A15" s="631" t="s">
        <v>419</v>
      </c>
      <c r="B15" s="580"/>
      <c r="C15" s="580"/>
      <c r="D15" s="580"/>
      <c r="E15" s="582" t="s">
        <v>158</v>
      </c>
      <c r="F15" s="582"/>
      <c r="G15" s="582"/>
      <c r="H15" s="582"/>
      <c r="I15" s="96">
        <v>8</v>
      </c>
    </row>
    <row r="16" spans="1:9" ht="15" customHeight="1" x14ac:dyDescent="0.25">
      <c r="A16" s="613" t="s">
        <v>194</v>
      </c>
      <c r="B16" s="614"/>
      <c r="C16" s="614"/>
      <c r="D16" s="614"/>
      <c r="E16" s="614" t="s">
        <v>12</v>
      </c>
      <c r="F16" s="614"/>
      <c r="G16" s="614"/>
      <c r="H16" s="614"/>
      <c r="I16" s="84">
        <v>3</v>
      </c>
    </row>
    <row r="17" spans="1:9" x14ac:dyDescent="0.25">
      <c r="A17" s="613" t="s">
        <v>709</v>
      </c>
      <c r="B17" s="614"/>
      <c r="C17" s="614"/>
      <c r="D17" s="614"/>
      <c r="E17" s="614" t="s">
        <v>421</v>
      </c>
      <c r="F17" s="614"/>
      <c r="G17" s="614"/>
      <c r="H17" s="614"/>
      <c r="I17" s="84">
        <v>3</v>
      </c>
    </row>
    <row r="18" spans="1:9" x14ac:dyDescent="0.25">
      <c r="A18" s="581" t="s">
        <v>341</v>
      </c>
      <c r="B18" s="582"/>
      <c r="C18" s="582"/>
      <c r="D18" s="582"/>
      <c r="E18" s="582" t="s">
        <v>9</v>
      </c>
      <c r="F18" s="582"/>
      <c r="G18" s="582"/>
      <c r="H18" s="582"/>
      <c r="I18" s="84">
        <v>3</v>
      </c>
    </row>
    <row r="19" spans="1:9" x14ac:dyDescent="0.25">
      <c r="A19" s="581" t="s">
        <v>4</v>
      </c>
      <c r="B19" s="582"/>
      <c r="C19" s="582"/>
      <c r="D19" s="582"/>
      <c r="E19" s="582"/>
      <c r="F19" s="582"/>
      <c r="G19" s="582"/>
      <c r="H19" s="582"/>
      <c r="I19" s="84">
        <v>3</v>
      </c>
    </row>
    <row r="20" spans="1:9" x14ac:dyDescent="0.25">
      <c r="A20" s="583" t="s">
        <v>1532</v>
      </c>
      <c r="B20" s="583"/>
      <c r="C20" s="583"/>
      <c r="D20" s="583"/>
      <c r="E20" s="583"/>
      <c r="F20" s="583"/>
      <c r="G20" s="583"/>
      <c r="H20" s="583"/>
      <c r="I20" s="85">
        <f>SUM(I12:I19)</f>
        <v>32</v>
      </c>
    </row>
    <row r="21" spans="1:9" ht="15" customHeight="1" x14ac:dyDescent="0.25">
      <c r="A21" s="725" t="s">
        <v>1359</v>
      </c>
      <c r="B21" s="725"/>
      <c r="C21" s="725"/>
      <c r="D21" s="725"/>
      <c r="E21" s="725"/>
      <c r="F21" s="725"/>
      <c r="G21" s="725"/>
      <c r="H21" s="725"/>
      <c r="I21" s="87">
        <f>SUM(I10,I20)</f>
        <v>60</v>
      </c>
    </row>
    <row r="22" spans="1:9" x14ac:dyDescent="0.25">
      <c r="A22" s="729" t="s">
        <v>1464</v>
      </c>
      <c r="B22" s="730"/>
      <c r="C22" s="730"/>
      <c r="D22" s="730"/>
      <c r="E22" s="730"/>
      <c r="F22" s="730"/>
      <c r="G22" s="730"/>
      <c r="H22" s="730"/>
      <c r="I22" s="731"/>
    </row>
    <row r="23" spans="1:9" ht="32.25" customHeight="1" x14ac:dyDescent="0.25">
      <c r="A23" s="671" t="s">
        <v>13</v>
      </c>
      <c r="B23" s="643"/>
      <c r="C23" s="643"/>
      <c r="D23" s="643"/>
      <c r="E23" s="642" t="s">
        <v>72</v>
      </c>
      <c r="F23" s="642"/>
      <c r="G23" s="642"/>
      <c r="H23" s="642"/>
      <c r="I23" s="109">
        <v>3</v>
      </c>
    </row>
    <row r="24" spans="1:9" ht="45" customHeight="1" x14ac:dyDescent="0.25">
      <c r="A24" s="738" t="s">
        <v>699</v>
      </c>
      <c r="B24" s="739"/>
      <c r="C24" s="739"/>
      <c r="D24" s="739"/>
      <c r="E24" s="590" t="s">
        <v>623</v>
      </c>
      <c r="F24" s="590"/>
      <c r="G24" s="590"/>
      <c r="H24" s="590"/>
      <c r="I24" s="105">
        <v>6</v>
      </c>
    </row>
    <row r="25" spans="1:9" ht="30.95" customHeight="1" x14ac:dyDescent="0.25">
      <c r="A25" s="578" t="s">
        <v>10</v>
      </c>
      <c r="B25" s="579"/>
      <c r="C25" s="579"/>
      <c r="D25" s="579"/>
      <c r="E25" s="590" t="s">
        <v>368</v>
      </c>
      <c r="F25" s="590"/>
      <c r="G25" s="590"/>
      <c r="H25" s="590"/>
      <c r="I25" s="84">
        <v>6</v>
      </c>
    </row>
    <row r="26" spans="1:9" ht="30" customHeight="1" x14ac:dyDescent="0.25">
      <c r="A26" s="613" t="s">
        <v>11</v>
      </c>
      <c r="B26" s="614"/>
      <c r="C26" s="614"/>
      <c r="D26" s="614"/>
      <c r="E26" s="739" t="s">
        <v>839</v>
      </c>
      <c r="F26" s="739"/>
      <c r="G26" s="739"/>
      <c r="H26" s="739"/>
      <c r="I26" s="103">
        <v>6</v>
      </c>
    </row>
    <row r="27" spans="1:9" s="377" customFormat="1" x14ac:dyDescent="0.25">
      <c r="A27" s="631" t="s">
        <v>419</v>
      </c>
      <c r="B27" s="580"/>
      <c r="C27" s="580"/>
      <c r="D27" s="580"/>
      <c r="E27" s="582" t="s">
        <v>158</v>
      </c>
      <c r="F27" s="582"/>
      <c r="G27" s="582"/>
      <c r="H27" s="582"/>
      <c r="I27" s="96">
        <v>8</v>
      </c>
    </row>
    <row r="28" spans="1:9" x14ac:dyDescent="0.25">
      <c r="A28" s="613" t="s">
        <v>194</v>
      </c>
      <c r="B28" s="614"/>
      <c r="C28" s="614"/>
      <c r="D28" s="614"/>
      <c r="E28" s="614" t="s">
        <v>12</v>
      </c>
      <c r="F28" s="614"/>
      <c r="G28" s="614"/>
      <c r="H28" s="614"/>
      <c r="I28" s="84">
        <v>3</v>
      </c>
    </row>
    <row r="29" spans="1:9" ht="31.7" customHeight="1" x14ac:dyDescent="0.25">
      <c r="A29" s="581" t="s">
        <v>1565</v>
      </c>
      <c r="B29" s="582"/>
      <c r="C29" s="582"/>
      <c r="D29" s="582"/>
      <c r="E29" s="579" t="s">
        <v>1564</v>
      </c>
      <c r="F29" s="579"/>
      <c r="G29" s="579"/>
      <c r="H29" s="579"/>
      <c r="I29" s="84">
        <v>3</v>
      </c>
    </row>
    <row r="30" spans="1:9" x14ac:dyDescent="0.25">
      <c r="A30" s="583" t="s">
        <v>1527</v>
      </c>
      <c r="B30" s="583"/>
      <c r="C30" s="583"/>
      <c r="D30" s="583"/>
      <c r="E30" s="583"/>
      <c r="F30" s="583"/>
      <c r="G30" s="583"/>
      <c r="H30" s="583"/>
      <c r="I30" s="85">
        <f>SUM(I23:I29)</f>
        <v>35</v>
      </c>
    </row>
    <row r="31" spans="1:9" x14ac:dyDescent="0.25">
      <c r="A31" s="725" t="s">
        <v>1361</v>
      </c>
      <c r="B31" s="725"/>
      <c r="C31" s="725"/>
      <c r="D31" s="725"/>
      <c r="E31" s="725"/>
      <c r="F31" s="725"/>
      <c r="G31" s="725"/>
      <c r="H31" s="725"/>
      <c r="I31" s="87">
        <f>SUM(I10,I30)</f>
        <v>63</v>
      </c>
    </row>
    <row r="32" spans="1:9" x14ac:dyDescent="0.25">
      <c r="A32" s="587" t="s">
        <v>1465</v>
      </c>
      <c r="B32" s="588"/>
      <c r="C32" s="588"/>
      <c r="D32" s="588"/>
      <c r="E32" s="588"/>
      <c r="F32" s="588"/>
      <c r="G32" s="588"/>
      <c r="H32" s="588"/>
      <c r="I32" s="589"/>
    </row>
    <row r="33" spans="1:9" x14ac:dyDescent="0.25">
      <c r="A33" s="578" t="s">
        <v>13</v>
      </c>
      <c r="B33" s="579"/>
      <c r="C33" s="579"/>
      <c r="D33" s="579"/>
      <c r="E33" s="582" t="s">
        <v>126</v>
      </c>
      <c r="F33" s="582"/>
      <c r="G33" s="582"/>
      <c r="H33" s="582"/>
      <c r="I33" s="84">
        <v>3</v>
      </c>
    </row>
    <row r="34" spans="1:9" ht="30" customHeight="1" x14ac:dyDescent="0.25">
      <c r="A34" s="578" t="s">
        <v>10</v>
      </c>
      <c r="B34" s="579"/>
      <c r="C34" s="579"/>
      <c r="D34" s="579"/>
      <c r="E34" s="590" t="s">
        <v>368</v>
      </c>
      <c r="F34" s="590"/>
      <c r="G34" s="590"/>
      <c r="H34" s="590"/>
      <c r="I34" s="84">
        <v>3</v>
      </c>
    </row>
    <row r="35" spans="1:9" ht="29.25" customHeight="1" x14ac:dyDescent="0.25">
      <c r="A35" s="613" t="s">
        <v>11</v>
      </c>
      <c r="B35" s="614"/>
      <c r="C35" s="614"/>
      <c r="D35" s="614"/>
      <c r="E35" s="739" t="s">
        <v>839</v>
      </c>
      <c r="F35" s="739"/>
      <c r="G35" s="739"/>
      <c r="H35" s="739"/>
      <c r="I35" s="103">
        <v>6</v>
      </c>
    </row>
    <row r="36" spans="1:9" s="377" customFormat="1" x14ac:dyDescent="0.25">
      <c r="A36" s="631" t="s">
        <v>419</v>
      </c>
      <c r="B36" s="580"/>
      <c r="C36" s="580"/>
      <c r="D36" s="580"/>
      <c r="E36" s="582" t="s">
        <v>158</v>
      </c>
      <c r="F36" s="582"/>
      <c r="G36" s="582"/>
      <c r="H36" s="582"/>
      <c r="I36" s="96">
        <v>8</v>
      </c>
    </row>
    <row r="37" spans="1:9" ht="15" customHeight="1" x14ac:dyDescent="0.25">
      <c r="A37" s="613" t="s">
        <v>194</v>
      </c>
      <c r="B37" s="614"/>
      <c r="C37" s="614"/>
      <c r="D37" s="614"/>
      <c r="E37" s="614" t="s">
        <v>12</v>
      </c>
      <c r="F37" s="614"/>
      <c r="G37" s="614"/>
      <c r="H37" s="614"/>
      <c r="I37" s="84">
        <v>3</v>
      </c>
    </row>
    <row r="38" spans="1:9" x14ac:dyDescent="0.25">
      <c r="A38" s="613" t="s">
        <v>709</v>
      </c>
      <c r="B38" s="614"/>
      <c r="C38" s="614"/>
      <c r="D38" s="614"/>
      <c r="E38" s="614" t="s">
        <v>421</v>
      </c>
      <c r="F38" s="614"/>
      <c r="G38" s="614"/>
      <c r="H38" s="614"/>
      <c r="I38" s="84">
        <v>3</v>
      </c>
    </row>
    <row r="39" spans="1:9" x14ac:dyDescent="0.25">
      <c r="A39" s="581" t="s">
        <v>341</v>
      </c>
      <c r="B39" s="582"/>
      <c r="C39" s="582"/>
      <c r="D39" s="582"/>
      <c r="E39" s="582" t="s">
        <v>9</v>
      </c>
      <c r="F39" s="582"/>
      <c r="G39" s="582"/>
      <c r="H39" s="582"/>
      <c r="I39" s="84">
        <v>3</v>
      </c>
    </row>
    <row r="40" spans="1:9" x14ac:dyDescent="0.25">
      <c r="A40" s="581" t="s">
        <v>4</v>
      </c>
      <c r="B40" s="582"/>
      <c r="C40" s="582"/>
      <c r="D40" s="582"/>
      <c r="E40" s="582"/>
      <c r="F40" s="582"/>
      <c r="G40" s="582"/>
      <c r="H40" s="582"/>
      <c r="I40" s="84">
        <v>3</v>
      </c>
    </row>
    <row r="41" spans="1:9" x14ac:dyDescent="0.25">
      <c r="A41" s="583" t="s">
        <v>1534</v>
      </c>
      <c r="B41" s="583"/>
      <c r="C41" s="583"/>
      <c r="D41" s="583"/>
      <c r="E41" s="583"/>
      <c r="F41" s="583"/>
      <c r="G41" s="583"/>
      <c r="H41" s="583"/>
      <c r="I41" s="85">
        <f>SUM(I33:I40)</f>
        <v>32</v>
      </c>
    </row>
    <row r="42" spans="1:9" x14ac:dyDescent="0.25">
      <c r="A42" s="725" t="s">
        <v>1495</v>
      </c>
      <c r="B42" s="725"/>
      <c r="C42" s="725"/>
      <c r="D42" s="725"/>
      <c r="E42" s="725"/>
      <c r="F42" s="725"/>
      <c r="G42" s="725"/>
      <c r="H42" s="725"/>
      <c r="I42" s="87">
        <f>SUM(I10,I41)</f>
        <v>60</v>
      </c>
    </row>
    <row r="43" spans="1:9" x14ac:dyDescent="0.25">
      <c r="A43" s="587" t="s">
        <v>1466</v>
      </c>
      <c r="B43" s="588"/>
      <c r="C43" s="588"/>
      <c r="D43" s="588"/>
      <c r="E43" s="588"/>
      <c r="F43" s="588"/>
      <c r="G43" s="588"/>
      <c r="H43" s="588"/>
      <c r="I43" s="589"/>
    </row>
    <row r="44" spans="1:9" x14ac:dyDescent="0.25">
      <c r="A44" s="578" t="s">
        <v>13</v>
      </c>
      <c r="B44" s="579"/>
      <c r="C44" s="579"/>
      <c r="D44" s="579"/>
      <c r="E44" s="582" t="s">
        <v>126</v>
      </c>
      <c r="F44" s="582"/>
      <c r="G44" s="582"/>
      <c r="H44" s="582"/>
      <c r="I44" s="84">
        <v>3</v>
      </c>
    </row>
    <row r="45" spans="1:9" ht="28.5" customHeight="1" x14ac:dyDescent="0.25">
      <c r="A45" s="578" t="s">
        <v>10</v>
      </c>
      <c r="B45" s="579"/>
      <c r="C45" s="579"/>
      <c r="D45" s="579"/>
      <c r="E45" s="590" t="s">
        <v>368</v>
      </c>
      <c r="F45" s="590"/>
      <c r="G45" s="590"/>
      <c r="H45" s="590"/>
      <c r="I45" s="84">
        <v>3</v>
      </c>
    </row>
    <row r="46" spans="1:9" ht="31.7" customHeight="1" x14ac:dyDescent="0.25">
      <c r="A46" s="613" t="s">
        <v>11</v>
      </c>
      <c r="B46" s="614"/>
      <c r="C46" s="614"/>
      <c r="D46" s="614"/>
      <c r="E46" s="739" t="s">
        <v>148</v>
      </c>
      <c r="F46" s="739"/>
      <c r="G46" s="739"/>
      <c r="H46" s="739"/>
      <c r="I46" s="103">
        <v>3</v>
      </c>
    </row>
    <row r="47" spans="1:9" s="377" customFormat="1" x14ac:dyDescent="0.25">
      <c r="A47" s="631" t="s">
        <v>419</v>
      </c>
      <c r="B47" s="580"/>
      <c r="C47" s="580"/>
      <c r="D47" s="580"/>
      <c r="E47" s="582" t="s">
        <v>158</v>
      </c>
      <c r="F47" s="582"/>
      <c r="G47" s="582"/>
      <c r="H47" s="582"/>
      <c r="I47" s="96">
        <v>8</v>
      </c>
    </row>
    <row r="48" spans="1:9" x14ac:dyDescent="0.25">
      <c r="A48" s="613" t="s">
        <v>194</v>
      </c>
      <c r="B48" s="614"/>
      <c r="C48" s="614"/>
      <c r="D48" s="614"/>
      <c r="E48" s="614" t="s">
        <v>12</v>
      </c>
      <c r="F48" s="614"/>
      <c r="G48" s="614"/>
      <c r="H48" s="614"/>
      <c r="I48" s="84">
        <v>3</v>
      </c>
    </row>
    <row r="49" spans="1:9" ht="30.75" customHeight="1" x14ac:dyDescent="0.25">
      <c r="A49" s="613" t="s">
        <v>127</v>
      </c>
      <c r="B49" s="614"/>
      <c r="C49" s="614"/>
      <c r="D49" s="614"/>
      <c r="E49" s="614" t="s">
        <v>2652</v>
      </c>
      <c r="F49" s="614"/>
      <c r="G49" s="614"/>
      <c r="H49" s="614"/>
      <c r="I49" s="84">
        <v>3</v>
      </c>
    </row>
    <row r="50" spans="1:9" x14ac:dyDescent="0.25">
      <c r="A50" s="578" t="s">
        <v>38</v>
      </c>
      <c r="B50" s="579"/>
      <c r="C50" s="579"/>
      <c r="D50" s="579"/>
      <c r="E50" s="612" t="s">
        <v>2199</v>
      </c>
      <c r="F50" s="612"/>
      <c r="G50" s="612"/>
      <c r="H50" s="612"/>
      <c r="I50" s="84">
        <v>6</v>
      </c>
    </row>
    <row r="51" spans="1:9" x14ac:dyDescent="0.25">
      <c r="A51" s="631" t="s">
        <v>4</v>
      </c>
      <c r="B51" s="580"/>
      <c r="C51" s="580"/>
      <c r="D51" s="580"/>
      <c r="E51" s="580"/>
      <c r="F51" s="580"/>
      <c r="G51" s="580"/>
      <c r="H51" s="580"/>
      <c r="I51" s="103">
        <v>5</v>
      </c>
    </row>
    <row r="52" spans="1:9" x14ac:dyDescent="0.25">
      <c r="A52" s="583" t="s">
        <v>1535</v>
      </c>
      <c r="B52" s="583"/>
      <c r="C52" s="583"/>
      <c r="D52" s="583"/>
      <c r="E52" s="583"/>
      <c r="F52" s="583"/>
      <c r="G52" s="583"/>
      <c r="H52" s="583"/>
      <c r="I52" s="85">
        <f>SUM(I44:I51)</f>
        <v>34</v>
      </c>
    </row>
    <row r="53" spans="1:9" x14ac:dyDescent="0.25">
      <c r="A53" s="725" t="s">
        <v>1496</v>
      </c>
      <c r="B53" s="725"/>
      <c r="C53" s="725"/>
      <c r="D53" s="725"/>
      <c r="E53" s="725"/>
      <c r="F53" s="725"/>
      <c r="G53" s="725"/>
      <c r="H53" s="725"/>
      <c r="I53" s="87">
        <f>SUM(I10,I52)</f>
        <v>62</v>
      </c>
    </row>
    <row r="54" spans="1:9" x14ac:dyDescent="0.25">
      <c r="A54" s="587" t="s">
        <v>1467</v>
      </c>
      <c r="B54" s="588"/>
      <c r="C54" s="588"/>
      <c r="D54" s="588"/>
      <c r="E54" s="588"/>
      <c r="F54" s="588"/>
      <c r="G54" s="588"/>
      <c r="H54" s="588"/>
      <c r="I54" s="589"/>
    </row>
    <row r="55" spans="1:9" x14ac:dyDescent="0.25">
      <c r="A55" s="578" t="s">
        <v>13</v>
      </c>
      <c r="B55" s="579"/>
      <c r="C55" s="579"/>
      <c r="D55" s="579"/>
      <c r="E55" s="582" t="s">
        <v>126</v>
      </c>
      <c r="F55" s="582"/>
      <c r="G55" s="582"/>
      <c r="H55" s="582"/>
      <c r="I55" s="84">
        <v>3</v>
      </c>
    </row>
    <row r="56" spans="1:9" ht="30" customHeight="1" x14ac:dyDescent="0.25">
      <c r="A56" s="613" t="s">
        <v>699</v>
      </c>
      <c r="B56" s="614"/>
      <c r="C56" s="614"/>
      <c r="D56" s="614"/>
      <c r="E56" s="614" t="s">
        <v>1458</v>
      </c>
      <c r="F56" s="614"/>
      <c r="G56" s="614"/>
      <c r="H56" s="614"/>
      <c r="I56" s="84">
        <v>3</v>
      </c>
    </row>
    <row r="57" spans="1:9" ht="30" customHeight="1" x14ac:dyDescent="0.25">
      <c r="A57" s="578" t="s">
        <v>10</v>
      </c>
      <c r="B57" s="579"/>
      <c r="C57" s="579"/>
      <c r="D57" s="579"/>
      <c r="E57" s="590" t="s">
        <v>368</v>
      </c>
      <c r="F57" s="590"/>
      <c r="G57" s="590"/>
      <c r="H57" s="590"/>
      <c r="I57" s="84">
        <v>3</v>
      </c>
    </row>
    <row r="58" spans="1:9" ht="28.5" customHeight="1" x14ac:dyDescent="0.25">
      <c r="A58" s="613" t="s">
        <v>11</v>
      </c>
      <c r="B58" s="614"/>
      <c r="C58" s="614"/>
      <c r="D58" s="614"/>
      <c r="E58" s="739" t="s">
        <v>148</v>
      </c>
      <c r="F58" s="739"/>
      <c r="G58" s="739"/>
      <c r="H58" s="739"/>
      <c r="I58" s="103">
        <v>3</v>
      </c>
    </row>
    <row r="59" spans="1:9" ht="28.5" customHeight="1" x14ac:dyDescent="0.25">
      <c r="A59" s="578" t="s">
        <v>382</v>
      </c>
      <c r="B59" s="579"/>
      <c r="C59" s="579"/>
      <c r="D59" s="579"/>
      <c r="E59" s="760" t="s">
        <v>2200</v>
      </c>
      <c r="F59" s="760"/>
      <c r="G59" s="760"/>
      <c r="H59" s="760"/>
      <c r="I59" s="84">
        <v>3</v>
      </c>
    </row>
    <row r="60" spans="1:9" x14ac:dyDescent="0.25">
      <c r="A60" s="581" t="s">
        <v>1969</v>
      </c>
      <c r="B60" s="582"/>
      <c r="C60" s="582"/>
      <c r="D60" s="582"/>
      <c r="E60" s="582" t="s">
        <v>1970</v>
      </c>
      <c r="F60" s="582"/>
      <c r="G60" s="582"/>
      <c r="H60" s="582"/>
      <c r="I60" s="84">
        <v>3</v>
      </c>
    </row>
    <row r="61" spans="1:9" s="377" customFormat="1" x14ac:dyDescent="0.25">
      <c r="A61" s="631" t="s">
        <v>419</v>
      </c>
      <c r="B61" s="580"/>
      <c r="C61" s="580"/>
      <c r="D61" s="580"/>
      <c r="E61" s="582" t="s">
        <v>158</v>
      </c>
      <c r="F61" s="582"/>
      <c r="G61" s="582"/>
      <c r="H61" s="582"/>
      <c r="I61" s="96">
        <v>8</v>
      </c>
    </row>
    <row r="62" spans="1:9" x14ac:dyDescent="0.25">
      <c r="A62" s="581" t="s">
        <v>341</v>
      </c>
      <c r="B62" s="582"/>
      <c r="C62" s="582"/>
      <c r="D62" s="582"/>
      <c r="E62" s="582" t="s">
        <v>9</v>
      </c>
      <c r="F62" s="582"/>
      <c r="G62" s="582"/>
      <c r="H62" s="582"/>
      <c r="I62" s="84">
        <v>3</v>
      </c>
    </row>
    <row r="63" spans="1:9" ht="15" customHeight="1" x14ac:dyDescent="0.25">
      <c r="A63" s="631" t="s">
        <v>4</v>
      </c>
      <c r="B63" s="580"/>
      <c r="C63" s="580"/>
      <c r="D63" s="580"/>
      <c r="E63" s="580"/>
      <c r="F63" s="580"/>
      <c r="G63" s="580"/>
      <c r="H63" s="580"/>
      <c r="I63" s="103">
        <v>5</v>
      </c>
    </row>
    <row r="64" spans="1:9" x14ac:dyDescent="0.25">
      <c r="A64" s="583" t="s">
        <v>1536</v>
      </c>
      <c r="B64" s="583"/>
      <c r="C64" s="583"/>
      <c r="D64" s="583"/>
      <c r="E64" s="583"/>
      <c r="F64" s="583"/>
      <c r="G64" s="583"/>
      <c r="H64" s="583"/>
      <c r="I64" s="85">
        <f>SUM(I55:I63)</f>
        <v>34</v>
      </c>
    </row>
    <row r="65" spans="1:9" x14ac:dyDescent="0.25">
      <c r="A65" s="725" t="s">
        <v>1363</v>
      </c>
      <c r="B65" s="725"/>
      <c r="C65" s="725"/>
      <c r="D65" s="725"/>
      <c r="E65" s="725"/>
      <c r="F65" s="725"/>
      <c r="G65" s="725"/>
      <c r="H65" s="725"/>
      <c r="I65" s="87">
        <f>SUM(I10,I64)</f>
        <v>62</v>
      </c>
    </row>
    <row r="66" spans="1:9" x14ac:dyDescent="0.25">
      <c r="A66" s="587" t="s">
        <v>1468</v>
      </c>
      <c r="B66" s="588"/>
      <c r="C66" s="588"/>
      <c r="D66" s="588"/>
      <c r="E66" s="588"/>
      <c r="F66" s="588"/>
      <c r="G66" s="588"/>
      <c r="H66" s="588"/>
      <c r="I66" s="589"/>
    </row>
    <row r="67" spans="1:9" x14ac:dyDescent="0.25">
      <c r="A67" s="578" t="s">
        <v>13</v>
      </c>
      <c r="B67" s="579"/>
      <c r="C67" s="579"/>
      <c r="D67" s="579"/>
      <c r="E67" s="582" t="s">
        <v>126</v>
      </c>
      <c r="F67" s="582"/>
      <c r="G67" s="582"/>
      <c r="H67" s="582"/>
      <c r="I67" s="84">
        <v>3</v>
      </c>
    </row>
    <row r="68" spans="1:9" ht="31.7" customHeight="1" x14ac:dyDescent="0.25">
      <c r="A68" s="578" t="s">
        <v>10</v>
      </c>
      <c r="B68" s="579"/>
      <c r="C68" s="579"/>
      <c r="D68" s="579"/>
      <c r="E68" s="590" t="s">
        <v>368</v>
      </c>
      <c r="F68" s="590"/>
      <c r="G68" s="590"/>
      <c r="H68" s="590"/>
      <c r="I68" s="84">
        <v>6</v>
      </c>
    </row>
    <row r="69" spans="1:9" ht="28.5" customHeight="1" x14ac:dyDescent="0.25">
      <c r="A69" s="613" t="s">
        <v>11</v>
      </c>
      <c r="B69" s="614"/>
      <c r="C69" s="614"/>
      <c r="D69" s="614"/>
      <c r="E69" s="739" t="s">
        <v>839</v>
      </c>
      <c r="F69" s="739"/>
      <c r="G69" s="739"/>
      <c r="H69" s="739"/>
      <c r="I69" s="103">
        <v>6</v>
      </c>
    </row>
    <row r="70" spans="1:9" x14ac:dyDescent="0.25">
      <c r="A70" s="613" t="s">
        <v>2085</v>
      </c>
      <c r="B70" s="614"/>
      <c r="C70" s="614"/>
      <c r="D70" s="614"/>
      <c r="E70" s="614" t="s">
        <v>2084</v>
      </c>
      <c r="F70" s="614"/>
      <c r="G70" s="614"/>
      <c r="H70" s="614"/>
      <c r="I70" s="84">
        <v>6</v>
      </c>
    </row>
    <row r="71" spans="1:9" s="377" customFormat="1" x14ac:dyDescent="0.25">
      <c r="A71" s="631" t="s">
        <v>419</v>
      </c>
      <c r="B71" s="580"/>
      <c r="C71" s="580"/>
      <c r="D71" s="580"/>
      <c r="E71" s="582" t="s">
        <v>158</v>
      </c>
      <c r="F71" s="582"/>
      <c r="G71" s="582"/>
      <c r="H71" s="582"/>
      <c r="I71" s="96">
        <v>8</v>
      </c>
    </row>
    <row r="72" spans="1:9" x14ac:dyDescent="0.25">
      <c r="A72" s="613" t="s">
        <v>709</v>
      </c>
      <c r="B72" s="614"/>
      <c r="C72" s="614"/>
      <c r="D72" s="614"/>
      <c r="E72" s="614" t="s">
        <v>421</v>
      </c>
      <c r="F72" s="614"/>
      <c r="G72" s="614"/>
      <c r="H72" s="614"/>
      <c r="I72" s="84">
        <v>3</v>
      </c>
    </row>
    <row r="73" spans="1:9" x14ac:dyDescent="0.25">
      <c r="A73" s="581" t="s">
        <v>341</v>
      </c>
      <c r="B73" s="582"/>
      <c r="C73" s="582"/>
      <c r="D73" s="582"/>
      <c r="E73" s="582" t="s">
        <v>9</v>
      </c>
      <c r="F73" s="582"/>
      <c r="G73" s="582"/>
      <c r="H73" s="582"/>
      <c r="I73" s="84">
        <v>3</v>
      </c>
    </row>
    <row r="74" spans="1:9" x14ac:dyDescent="0.25">
      <c r="A74" s="583" t="s">
        <v>1537</v>
      </c>
      <c r="B74" s="583"/>
      <c r="C74" s="583"/>
      <c r="D74" s="583"/>
      <c r="E74" s="583"/>
      <c r="F74" s="583"/>
      <c r="G74" s="583"/>
      <c r="H74" s="583"/>
      <c r="I74" s="85">
        <f>SUM(I67:I73)</f>
        <v>35</v>
      </c>
    </row>
    <row r="75" spans="1:9" x14ac:dyDescent="0.25">
      <c r="A75" s="725" t="s">
        <v>1503</v>
      </c>
      <c r="B75" s="725"/>
      <c r="C75" s="725"/>
      <c r="D75" s="725"/>
      <c r="E75" s="725"/>
      <c r="F75" s="725"/>
      <c r="G75" s="725"/>
      <c r="H75" s="725"/>
      <c r="I75" s="87">
        <f>SUM(I10,I74)</f>
        <v>63</v>
      </c>
    </row>
    <row r="76" spans="1:9" x14ac:dyDescent="0.25">
      <c r="A76" s="587" t="s">
        <v>1469</v>
      </c>
      <c r="B76" s="588"/>
      <c r="C76" s="588"/>
      <c r="D76" s="588"/>
      <c r="E76" s="588"/>
      <c r="F76" s="588"/>
      <c r="G76" s="588"/>
      <c r="H76" s="588"/>
      <c r="I76" s="589"/>
    </row>
    <row r="77" spans="1:9" ht="29.25" customHeight="1" x14ac:dyDescent="0.25">
      <c r="A77" s="578" t="s">
        <v>13</v>
      </c>
      <c r="B77" s="579"/>
      <c r="C77" s="579"/>
      <c r="D77" s="579"/>
      <c r="E77" s="582" t="s">
        <v>72</v>
      </c>
      <c r="F77" s="582"/>
      <c r="G77" s="582"/>
      <c r="H77" s="582"/>
      <c r="I77" s="84">
        <v>3</v>
      </c>
    </row>
    <row r="78" spans="1:9" ht="30.95" customHeight="1" x14ac:dyDescent="0.25">
      <c r="A78" s="613" t="s">
        <v>127</v>
      </c>
      <c r="B78" s="614"/>
      <c r="C78" s="614"/>
      <c r="D78" s="614"/>
      <c r="E78" s="614" t="s">
        <v>73</v>
      </c>
      <c r="F78" s="614"/>
      <c r="G78" s="614"/>
      <c r="H78" s="614"/>
      <c r="I78" s="84">
        <v>6</v>
      </c>
    </row>
    <row r="79" spans="1:9" ht="30" customHeight="1" x14ac:dyDescent="0.25">
      <c r="A79" s="578" t="s">
        <v>10</v>
      </c>
      <c r="B79" s="579"/>
      <c r="C79" s="579"/>
      <c r="D79" s="579"/>
      <c r="E79" s="590" t="s">
        <v>71</v>
      </c>
      <c r="F79" s="590"/>
      <c r="G79" s="590"/>
      <c r="H79" s="590"/>
      <c r="I79" s="84">
        <v>6</v>
      </c>
    </row>
    <row r="80" spans="1:9" ht="30" customHeight="1" x14ac:dyDescent="0.25">
      <c r="A80" s="613" t="s">
        <v>11</v>
      </c>
      <c r="B80" s="614"/>
      <c r="C80" s="614"/>
      <c r="D80" s="614"/>
      <c r="E80" s="739" t="s">
        <v>839</v>
      </c>
      <c r="F80" s="739"/>
      <c r="G80" s="739"/>
      <c r="H80" s="739"/>
      <c r="I80" s="103">
        <v>6</v>
      </c>
    </row>
    <row r="81" spans="1:9" s="473" customFormat="1" x14ac:dyDescent="0.25">
      <c r="A81" s="738" t="s">
        <v>1969</v>
      </c>
      <c r="B81" s="739"/>
      <c r="C81" s="739"/>
      <c r="D81" s="739"/>
      <c r="E81" s="739" t="s">
        <v>1970</v>
      </c>
      <c r="F81" s="739"/>
      <c r="G81" s="739"/>
      <c r="H81" s="739"/>
      <c r="I81" s="105">
        <v>3</v>
      </c>
    </row>
    <row r="82" spans="1:9" s="377" customFormat="1" x14ac:dyDescent="0.25">
      <c r="A82" s="631" t="s">
        <v>357</v>
      </c>
      <c r="B82" s="580"/>
      <c r="C82" s="580"/>
      <c r="D82" s="580"/>
      <c r="E82" s="582" t="s">
        <v>422</v>
      </c>
      <c r="F82" s="582"/>
      <c r="G82" s="582"/>
      <c r="H82" s="582"/>
      <c r="I82" s="96">
        <v>8</v>
      </c>
    </row>
    <row r="83" spans="1:9" x14ac:dyDescent="0.25">
      <c r="A83" s="583" t="s">
        <v>1529</v>
      </c>
      <c r="B83" s="583"/>
      <c r="C83" s="583"/>
      <c r="D83" s="583"/>
      <c r="E83" s="583"/>
      <c r="F83" s="583"/>
      <c r="G83" s="583"/>
      <c r="H83" s="583"/>
      <c r="I83" s="85">
        <f>SUM(I77:I82)</f>
        <v>32</v>
      </c>
    </row>
    <row r="84" spans="1:9" x14ac:dyDescent="0.25">
      <c r="A84" s="725" t="s">
        <v>1493</v>
      </c>
      <c r="B84" s="725"/>
      <c r="C84" s="725"/>
      <c r="D84" s="725"/>
      <c r="E84" s="725"/>
      <c r="F84" s="725"/>
      <c r="G84" s="725"/>
      <c r="H84" s="725"/>
      <c r="I84" s="87">
        <f>SUM(I10,I83)</f>
        <v>60</v>
      </c>
    </row>
    <row r="85" spans="1:9" x14ac:dyDescent="0.25">
      <c r="A85" s="587" t="s">
        <v>1470</v>
      </c>
      <c r="B85" s="588"/>
      <c r="C85" s="588"/>
      <c r="D85" s="588"/>
      <c r="E85" s="588"/>
      <c r="F85" s="588"/>
      <c r="G85" s="588"/>
      <c r="H85" s="588"/>
      <c r="I85" s="589"/>
    </row>
    <row r="86" spans="1:9" ht="30" customHeight="1" x14ac:dyDescent="0.25">
      <c r="A86" s="578" t="s">
        <v>311</v>
      </c>
      <c r="B86" s="579"/>
      <c r="C86" s="579"/>
      <c r="D86" s="579"/>
      <c r="E86" s="582" t="s">
        <v>2230</v>
      </c>
      <c r="F86" s="582"/>
      <c r="G86" s="582"/>
      <c r="H86" s="582"/>
      <c r="I86" s="84">
        <v>3</v>
      </c>
    </row>
    <row r="87" spans="1:9" ht="29.25" customHeight="1" x14ac:dyDescent="0.25">
      <c r="A87" s="578" t="s">
        <v>2210</v>
      </c>
      <c r="B87" s="579"/>
      <c r="C87" s="579"/>
      <c r="D87" s="579"/>
      <c r="E87" s="590" t="s">
        <v>2231</v>
      </c>
      <c r="F87" s="590"/>
      <c r="G87" s="590"/>
      <c r="H87" s="590"/>
      <c r="I87" s="84">
        <v>3</v>
      </c>
    </row>
    <row r="88" spans="1:9" ht="32.25" customHeight="1" x14ac:dyDescent="0.25">
      <c r="A88" s="578" t="s">
        <v>2</v>
      </c>
      <c r="B88" s="579"/>
      <c r="C88" s="579"/>
      <c r="D88" s="579"/>
      <c r="E88" s="591" t="s">
        <v>2985</v>
      </c>
      <c r="F88" s="591"/>
      <c r="G88" s="591"/>
      <c r="H88" s="591"/>
      <c r="I88" s="84">
        <v>6</v>
      </c>
    </row>
    <row r="89" spans="1:9" x14ac:dyDescent="0.25">
      <c r="A89" s="631" t="s">
        <v>419</v>
      </c>
      <c r="B89" s="580"/>
      <c r="C89" s="580"/>
      <c r="D89" s="580"/>
      <c r="E89" s="582" t="s">
        <v>158</v>
      </c>
      <c r="F89" s="582"/>
      <c r="G89" s="582"/>
      <c r="H89" s="582"/>
      <c r="I89" s="96">
        <v>8</v>
      </c>
    </row>
    <row r="90" spans="1:9" ht="45" customHeight="1" x14ac:dyDescent="0.25">
      <c r="A90" s="578" t="s">
        <v>1754</v>
      </c>
      <c r="B90" s="579"/>
      <c r="C90" s="579"/>
      <c r="D90" s="579"/>
      <c r="E90" s="579" t="s">
        <v>2491</v>
      </c>
      <c r="F90" s="579"/>
      <c r="G90" s="579"/>
      <c r="H90" s="579"/>
      <c r="I90" s="84">
        <v>6</v>
      </c>
    </row>
    <row r="91" spans="1:9" x14ac:dyDescent="0.25">
      <c r="A91" s="581" t="s">
        <v>341</v>
      </c>
      <c r="B91" s="582"/>
      <c r="C91" s="582"/>
      <c r="D91" s="582"/>
      <c r="E91" s="582" t="s">
        <v>9</v>
      </c>
      <c r="F91" s="582"/>
      <c r="G91" s="582"/>
      <c r="H91" s="582"/>
      <c r="I91" s="84">
        <v>3</v>
      </c>
    </row>
    <row r="92" spans="1:9" x14ac:dyDescent="0.25">
      <c r="A92" s="631" t="s">
        <v>4</v>
      </c>
      <c r="B92" s="580"/>
      <c r="C92" s="580"/>
      <c r="D92" s="580"/>
      <c r="E92" s="580"/>
      <c r="F92" s="580"/>
      <c r="G92" s="580"/>
      <c r="H92" s="580"/>
      <c r="I92" s="103">
        <v>5</v>
      </c>
    </row>
    <row r="93" spans="1:9" x14ac:dyDescent="0.25">
      <c r="A93" s="583" t="s">
        <v>1528</v>
      </c>
      <c r="B93" s="583"/>
      <c r="C93" s="583"/>
      <c r="D93" s="583"/>
      <c r="E93" s="583"/>
      <c r="F93" s="583"/>
      <c r="G93" s="583"/>
      <c r="H93" s="583"/>
      <c r="I93" s="85">
        <f>SUM(I86:I92)</f>
        <v>34</v>
      </c>
    </row>
    <row r="94" spans="1:9" x14ac:dyDescent="0.25">
      <c r="A94" s="725" t="s">
        <v>1367</v>
      </c>
      <c r="B94" s="725"/>
      <c r="C94" s="725"/>
      <c r="D94" s="725"/>
      <c r="E94" s="725"/>
      <c r="F94" s="725"/>
      <c r="G94" s="725"/>
      <c r="H94" s="725"/>
      <c r="I94" s="87">
        <f>SUM(I10,I93)</f>
        <v>62</v>
      </c>
    </row>
    <row r="95" spans="1:9" x14ac:dyDescent="0.25">
      <c r="A95" s="585" t="s">
        <v>6</v>
      </c>
      <c r="B95" s="585"/>
      <c r="C95" s="585"/>
      <c r="D95" s="585"/>
      <c r="E95" s="585"/>
      <c r="F95" s="585"/>
      <c r="G95" s="585"/>
      <c r="H95" s="585"/>
      <c r="I95" s="585"/>
    </row>
    <row r="96" spans="1:9" ht="66.95" customHeight="1" x14ac:dyDescent="0.25">
      <c r="A96" s="586" t="s">
        <v>2209</v>
      </c>
      <c r="B96" s="586"/>
      <c r="C96" s="586"/>
      <c r="D96" s="586"/>
      <c r="E96" s="586"/>
      <c r="F96" s="586"/>
      <c r="G96" s="586"/>
      <c r="H96" s="586"/>
      <c r="I96" s="586"/>
    </row>
    <row r="97" spans="1:9" x14ac:dyDescent="0.25">
      <c r="A97" s="607" t="s">
        <v>542</v>
      </c>
      <c r="B97" s="607"/>
      <c r="C97" s="607" t="s">
        <v>1334</v>
      </c>
      <c r="D97" s="607"/>
      <c r="E97" s="347"/>
      <c r="F97" s="347"/>
      <c r="G97" s="347"/>
      <c r="H97" s="347"/>
      <c r="I97" s="94"/>
    </row>
  </sheetData>
  <sheetProtection password="CA9D" sheet="1" objects="1" scenarios="1"/>
  <mergeCells count="163">
    <mergeCell ref="A81:D81"/>
    <mergeCell ref="E81:H81"/>
    <mergeCell ref="A1:I1"/>
    <mergeCell ref="A2:I2"/>
    <mergeCell ref="A3:B3"/>
    <mergeCell ref="C3:I3"/>
    <mergeCell ref="B4:E4"/>
    <mergeCell ref="A5:I5"/>
    <mergeCell ref="A18:D18"/>
    <mergeCell ref="E18:H18"/>
    <mergeCell ref="A6:D6"/>
    <mergeCell ref="E6:H6"/>
    <mergeCell ref="A7:D7"/>
    <mergeCell ref="E7:H7"/>
    <mergeCell ref="A8:D8"/>
    <mergeCell ref="E8:H8"/>
    <mergeCell ref="A9:D9"/>
    <mergeCell ref="E9:H9"/>
    <mergeCell ref="A15:D15"/>
    <mergeCell ref="E15:H15"/>
    <mergeCell ref="A10:H10"/>
    <mergeCell ref="A11:I11"/>
    <mergeCell ref="A12:D12"/>
    <mergeCell ref="E12:H12"/>
    <mergeCell ref="A13:D13"/>
    <mergeCell ref="E13:H13"/>
    <mergeCell ref="A14:D14"/>
    <mergeCell ref="E14:H14"/>
    <mergeCell ref="A16:D16"/>
    <mergeCell ref="E16:H16"/>
    <mergeCell ref="A17:D17"/>
    <mergeCell ref="E17:H17"/>
    <mergeCell ref="A34:D34"/>
    <mergeCell ref="E34:H34"/>
    <mergeCell ref="A27:D27"/>
    <mergeCell ref="E27:H27"/>
    <mergeCell ref="A35:D35"/>
    <mergeCell ref="E35:H35"/>
    <mergeCell ref="A19:D19"/>
    <mergeCell ref="E19:H19"/>
    <mergeCell ref="A20:H20"/>
    <mergeCell ref="A21:H21"/>
    <mergeCell ref="A22:I22"/>
    <mergeCell ref="A23:D23"/>
    <mergeCell ref="E23:H23"/>
    <mergeCell ref="A24:D24"/>
    <mergeCell ref="E24:H24"/>
    <mergeCell ref="A25:D25"/>
    <mergeCell ref="E25:H25"/>
    <mergeCell ref="A26:D26"/>
    <mergeCell ref="E26:H26"/>
    <mergeCell ref="A28:D28"/>
    <mergeCell ref="E28:H28"/>
    <mergeCell ref="A29:D29"/>
    <mergeCell ref="E29:H29"/>
    <mergeCell ref="A30:H30"/>
    <mergeCell ref="A31:H31"/>
    <mergeCell ref="A32:I32"/>
    <mergeCell ref="A33:D33"/>
    <mergeCell ref="E33:H33"/>
    <mergeCell ref="A51:D51"/>
    <mergeCell ref="E51:H51"/>
    <mergeCell ref="A37:D37"/>
    <mergeCell ref="E37:H37"/>
    <mergeCell ref="A38:D38"/>
    <mergeCell ref="E38:H38"/>
    <mergeCell ref="A39:D39"/>
    <mergeCell ref="E39:H39"/>
    <mergeCell ref="A40:D40"/>
    <mergeCell ref="E40:H40"/>
    <mergeCell ref="A41:H41"/>
    <mergeCell ref="A42:H42"/>
    <mergeCell ref="A43:I43"/>
    <mergeCell ref="A44:D44"/>
    <mergeCell ref="E44:H44"/>
    <mergeCell ref="A45:D45"/>
    <mergeCell ref="E46:H46"/>
    <mergeCell ref="A48:D48"/>
    <mergeCell ref="E48:H48"/>
    <mergeCell ref="A49:D49"/>
    <mergeCell ref="E49:H49"/>
    <mergeCell ref="A50:D50"/>
    <mergeCell ref="E50:H50"/>
    <mergeCell ref="A60:D60"/>
    <mergeCell ref="E60:H60"/>
    <mergeCell ref="A62:D62"/>
    <mergeCell ref="E62:H62"/>
    <mergeCell ref="A63:D63"/>
    <mergeCell ref="E63:H63"/>
    <mergeCell ref="A52:H52"/>
    <mergeCell ref="A53:H53"/>
    <mergeCell ref="A54:I54"/>
    <mergeCell ref="A55:D55"/>
    <mergeCell ref="A58:D58"/>
    <mergeCell ref="E58:H58"/>
    <mergeCell ref="A76:I76"/>
    <mergeCell ref="A77:D77"/>
    <mergeCell ref="E77:H77"/>
    <mergeCell ref="A78:D78"/>
    <mergeCell ref="E78:H78"/>
    <mergeCell ref="A72:D72"/>
    <mergeCell ref="E72:H72"/>
    <mergeCell ref="A73:D73"/>
    <mergeCell ref="E73:H73"/>
    <mergeCell ref="A74:H74"/>
    <mergeCell ref="A75:H75"/>
    <mergeCell ref="A80:D80"/>
    <mergeCell ref="E80:H80"/>
    <mergeCell ref="A79:D79"/>
    <mergeCell ref="A67:D67"/>
    <mergeCell ref="E67:H67"/>
    <mergeCell ref="A68:D68"/>
    <mergeCell ref="E68:H68"/>
    <mergeCell ref="A97:B97"/>
    <mergeCell ref="C97:D97"/>
    <mergeCell ref="A92:D92"/>
    <mergeCell ref="E92:H92"/>
    <mergeCell ref="A93:H93"/>
    <mergeCell ref="A94:H94"/>
    <mergeCell ref="A95:I95"/>
    <mergeCell ref="A96:I96"/>
    <mergeCell ref="E79:H79"/>
    <mergeCell ref="A83:H83"/>
    <mergeCell ref="A84:H84"/>
    <mergeCell ref="A85:I85"/>
    <mergeCell ref="A88:D88"/>
    <mergeCell ref="E88:H88"/>
    <mergeCell ref="A90:D90"/>
    <mergeCell ref="E90:H90"/>
    <mergeCell ref="A91:D91"/>
    <mergeCell ref="E91:H91"/>
    <mergeCell ref="A86:D86"/>
    <mergeCell ref="E86:H86"/>
    <mergeCell ref="A87:D87"/>
    <mergeCell ref="E87:H87"/>
    <mergeCell ref="A82:D82"/>
    <mergeCell ref="E82:H82"/>
    <mergeCell ref="A89:D89"/>
    <mergeCell ref="E89:H89"/>
    <mergeCell ref="A36:D36"/>
    <mergeCell ref="E36:H36"/>
    <mergeCell ref="A47:D47"/>
    <mergeCell ref="E47:H47"/>
    <mergeCell ref="A61:D61"/>
    <mergeCell ref="E61:H61"/>
    <mergeCell ref="A71:D71"/>
    <mergeCell ref="E71:H71"/>
    <mergeCell ref="A65:H65"/>
    <mergeCell ref="A66:I66"/>
    <mergeCell ref="A69:D69"/>
    <mergeCell ref="E69:H69"/>
    <mergeCell ref="A70:D70"/>
    <mergeCell ref="E70:H70"/>
    <mergeCell ref="E55:H55"/>
    <mergeCell ref="A56:D56"/>
    <mergeCell ref="E56:H56"/>
    <mergeCell ref="A57:D57"/>
    <mergeCell ref="E57:H57"/>
    <mergeCell ref="A64:H64"/>
    <mergeCell ref="E45:H45"/>
    <mergeCell ref="A46:D46"/>
    <mergeCell ref="A59:D59"/>
    <mergeCell ref="E59:H59"/>
  </mergeCells>
  <phoneticPr fontId="40" type="noConversion"/>
  <hyperlinks>
    <hyperlink ref="A97" location="'Table of Contents'!A1" display="table of contents"/>
    <hyperlink ref="C97:D97" location="'Programs by University'!A1" display="programs by university"/>
  </hyperlinks>
  <pageMargins left="1" right="1" top="0.35416666666666669" bottom="0.69791666666666663" header="0.5" footer="0.5"/>
  <pageSetup orientation="portrait" r:id="rId1"/>
  <headerFooter>
    <oddFooter>&amp;C&amp;P</oddFooter>
  </headerFooter>
  <rowBreaks count="2" manualBreakCount="2">
    <brk id="31" max="16383" man="1"/>
    <brk id="65" max="16383" man="1"/>
  </rowBreaks>
  <extLst>
    <ext xmlns:mx="http://schemas.microsoft.com/office/mac/excel/2008/main" uri="{64002731-A6B0-56B0-2670-7721B7C09600}">
      <mx:PLV Mode="1"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workbookViewId="0">
      <selection activeCell="A11" sqref="A11:D11"/>
    </sheetView>
  </sheetViews>
  <sheetFormatPr defaultColWidth="9.140625" defaultRowHeight="15" x14ac:dyDescent="0.25"/>
  <cols>
    <col min="1" max="8" width="9.140625" style="348"/>
    <col min="9" max="9" width="9.140625" style="352"/>
    <col min="10" max="16384" width="9.140625" style="348"/>
  </cols>
  <sheetData>
    <row r="1" spans="1:9" ht="30.75" customHeight="1" x14ac:dyDescent="0.25">
      <c r="A1" s="495" t="s">
        <v>2825</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320</v>
      </c>
      <c r="C4" s="737"/>
      <c r="D4" s="737"/>
      <c r="E4" s="737"/>
      <c r="F4" s="349"/>
      <c r="G4" s="349"/>
      <c r="H4" s="349"/>
      <c r="I4" s="84"/>
    </row>
    <row r="5" spans="1:9" x14ac:dyDescent="0.25">
      <c r="A5" s="609"/>
      <c r="B5" s="610"/>
      <c r="C5" s="610"/>
      <c r="D5" s="610"/>
      <c r="E5" s="610"/>
      <c r="F5" s="610"/>
      <c r="G5" s="610"/>
      <c r="H5" s="610"/>
      <c r="I5" s="611"/>
    </row>
    <row r="6" spans="1:9" ht="30.75" customHeight="1" x14ac:dyDescent="0.25">
      <c r="A6" s="578" t="s">
        <v>311</v>
      </c>
      <c r="B6" s="579"/>
      <c r="C6" s="579"/>
      <c r="D6" s="579"/>
      <c r="E6" s="582" t="s">
        <v>2230</v>
      </c>
      <c r="F6" s="582"/>
      <c r="G6" s="582"/>
      <c r="H6" s="582"/>
      <c r="I6" s="84">
        <v>3</v>
      </c>
    </row>
    <row r="7" spans="1:9" s="26" customFormat="1" ht="15" customHeight="1" x14ac:dyDescent="0.25">
      <c r="A7" s="754" t="s">
        <v>325</v>
      </c>
      <c r="B7" s="590"/>
      <c r="C7" s="590"/>
      <c r="D7" s="590"/>
      <c r="E7" s="590" t="s">
        <v>109</v>
      </c>
      <c r="F7" s="590"/>
      <c r="G7" s="590"/>
      <c r="H7" s="590"/>
      <c r="I7" s="111">
        <v>8</v>
      </c>
    </row>
    <row r="8" spans="1:9" ht="15" customHeight="1" x14ac:dyDescent="0.25">
      <c r="A8" s="754" t="s">
        <v>323</v>
      </c>
      <c r="B8" s="590"/>
      <c r="C8" s="590"/>
      <c r="D8" s="590"/>
      <c r="E8" s="590" t="s">
        <v>97</v>
      </c>
      <c r="F8" s="590"/>
      <c r="G8" s="590"/>
      <c r="H8" s="590"/>
      <c r="I8" s="111">
        <v>8</v>
      </c>
    </row>
    <row r="9" spans="1:9" x14ac:dyDescent="0.25">
      <c r="A9" s="754" t="s">
        <v>324</v>
      </c>
      <c r="B9" s="590"/>
      <c r="C9" s="590"/>
      <c r="D9" s="590"/>
      <c r="E9" s="590" t="s">
        <v>309</v>
      </c>
      <c r="F9" s="590"/>
      <c r="G9" s="590"/>
      <c r="H9" s="590"/>
      <c r="I9" s="111">
        <v>8</v>
      </c>
    </row>
    <row r="10" spans="1:9" x14ac:dyDescent="0.25">
      <c r="A10" s="581" t="s">
        <v>342</v>
      </c>
      <c r="B10" s="582"/>
      <c r="C10" s="582"/>
      <c r="D10" s="582"/>
      <c r="E10" s="582" t="s">
        <v>8</v>
      </c>
      <c r="F10" s="582"/>
      <c r="G10" s="582"/>
      <c r="H10" s="582"/>
      <c r="I10" s="84">
        <v>6</v>
      </c>
    </row>
    <row r="11" spans="1:9" ht="31.5" customHeight="1" x14ac:dyDescent="0.25">
      <c r="A11" s="578" t="s">
        <v>2210</v>
      </c>
      <c r="B11" s="579"/>
      <c r="C11" s="579"/>
      <c r="D11" s="579"/>
      <c r="E11" s="590" t="s">
        <v>2231</v>
      </c>
      <c r="F11" s="590"/>
      <c r="G11" s="590"/>
      <c r="H11" s="590"/>
      <c r="I11" s="84">
        <v>3</v>
      </c>
    </row>
    <row r="12" spans="1:9" x14ac:dyDescent="0.25">
      <c r="A12" s="578" t="s">
        <v>2</v>
      </c>
      <c r="B12" s="579"/>
      <c r="C12" s="579"/>
      <c r="D12" s="579"/>
      <c r="E12" s="591" t="s">
        <v>2232</v>
      </c>
      <c r="F12" s="591"/>
      <c r="G12" s="591"/>
      <c r="H12" s="591"/>
      <c r="I12" s="84">
        <v>6</v>
      </c>
    </row>
    <row r="13" spans="1:9" ht="46.5" customHeight="1" x14ac:dyDescent="0.25">
      <c r="A13" s="578" t="s">
        <v>1754</v>
      </c>
      <c r="B13" s="579"/>
      <c r="C13" s="579"/>
      <c r="D13" s="579"/>
      <c r="E13" s="579" t="s">
        <v>2318</v>
      </c>
      <c r="F13" s="579"/>
      <c r="G13" s="579"/>
      <c r="H13" s="579"/>
      <c r="I13" s="84">
        <v>6</v>
      </c>
    </row>
    <row r="14" spans="1:9" x14ac:dyDescent="0.25">
      <c r="A14" s="578" t="s">
        <v>340</v>
      </c>
      <c r="B14" s="579"/>
      <c r="C14" s="579"/>
      <c r="D14" s="579"/>
      <c r="E14" s="582" t="s">
        <v>46</v>
      </c>
      <c r="F14" s="582"/>
      <c r="G14" s="582"/>
      <c r="H14" s="582"/>
      <c r="I14" s="84">
        <v>6</v>
      </c>
    </row>
    <row r="15" spans="1:9" x14ac:dyDescent="0.25">
      <c r="A15" s="738" t="s">
        <v>419</v>
      </c>
      <c r="B15" s="739"/>
      <c r="C15" s="739"/>
      <c r="D15" s="739"/>
      <c r="E15" s="739" t="s">
        <v>158</v>
      </c>
      <c r="F15" s="739"/>
      <c r="G15" s="739"/>
      <c r="H15" s="739"/>
      <c r="I15" s="111">
        <v>8</v>
      </c>
    </row>
    <row r="16" spans="1:9" x14ac:dyDescent="0.25">
      <c r="A16" s="581" t="s">
        <v>341</v>
      </c>
      <c r="B16" s="582"/>
      <c r="C16" s="582"/>
      <c r="D16" s="582"/>
      <c r="E16" s="582" t="s">
        <v>9</v>
      </c>
      <c r="F16" s="582"/>
      <c r="G16" s="582"/>
      <c r="H16" s="582"/>
      <c r="I16" s="84">
        <v>3</v>
      </c>
    </row>
    <row r="17" spans="1:9" x14ac:dyDescent="0.25">
      <c r="A17" s="596" t="s">
        <v>1997</v>
      </c>
      <c r="B17" s="597"/>
      <c r="C17" s="597"/>
      <c r="D17" s="597"/>
      <c r="E17" s="597"/>
      <c r="F17" s="597"/>
      <c r="G17" s="597"/>
      <c r="H17" s="598"/>
      <c r="I17" s="87">
        <f>SUM(I6:I16)</f>
        <v>65</v>
      </c>
    </row>
    <row r="18" spans="1:9" x14ac:dyDescent="0.25">
      <c r="A18" s="585" t="s">
        <v>6</v>
      </c>
      <c r="B18" s="585"/>
      <c r="C18" s="585"/>
      <c r="D18" s="585"/>
      <c r="E18" s="585"/>
      <c r="F18" s="585"/>
      <c r="G18" s="585"/>
      <c r="H18" s="585"/>
      <c r="I18" s="585"/>
    </row>
    <row r="19" spans="1:9" ht="42.75" customHeight="1" x14ac:dyDescent="0.25">
      <c r="A19" s="736" t="s">
        <v>2224</v>
      </c>
      <c r="B19" s="736"/>
      <c r="C19" s="736"/>
      <c r="D19" s="736"/>
      <c r="E19" s="736"/>
      <c r="F19" s="736"/>
      <c r="G19" s="736"/>
      <c r="H19" s="736"/>
      <c r="I19" s="736"/>
    </row>
    <row r="20" spans="1:9" ht="51.75" customHeight="1" x14ac:dyDescent="0.25">
      <c r="A20" s="586" t="s">
        <v>2209</v>
      </c>
      <c r="B20" s="586"/>
      <c r="C20" s="586"/>
      <c r="D20" s="586"/>
      <c r="E20" s="586"/>
      <c r="F20" s="586"/>
      <c r="G20" s="586"/>
      <c r="H20" s="586"/>
      <c r="I20" s="586"/>
    </row>
    <row r="21" spans="1:9" ht="26.25" customHeight="1" x14ac:dyDescent="0.25">
      <c r="A21" s="548" t="s">
        <v>2011</v>
      </c>
      <c r="B21" s="548"/>
      <c r="C21" s="548"/>
      <c r="D21" s="548"/>
      <c r="E21" s="548"/>
      <c r="F21" s="548"/>
      <c r="G21" s="548"/>
      <c r="H21" s="548"/>
      <c r="I21" s="548"/>
    </row>
    <row r="22" spans="1:9" x14ac:dyDescent="0.25">
      <c r="A22" s="607" t="s">
        <v>542</v>
      </c>
      <c r="B22" s="607"/>
      <c r="C22" s="607" t="s">
        <v>1334</v>
      </c>
      <c r="D22" s="607"/>
    </row>
  </sheetData>
  <sheetProtection password="CA9D" sheet="1" objects="1" scenarios="1"/>
  <mergeCells count="35">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9:I19"/>
    <mergeCell ref="A20:I20"/>
    <mergeCell ref="A22:B22"/>
    <mergeCell ref="C22:D22"/>
    <mergeCell ref="A15:D15"/>
    <mergeCell ref="E15:H15"/>
    <mergeCell ref="A16:D16"/>
    <mergeCell ref="E16:H16"/>
    <mergeCell ref="A17:H17"/>
    <mergeCell ref="A18:I18"/>
    <mergeCell ref="A21:I21"/>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view="pageLayout" workbookViewId="0">
      <selection activeCell="E15" sqref="E15:H15"/>
    </sheetView>
  </sheetViews>
  <sheetFormatPr defaultColWidth="9.140625" defaultRowHeight="15" x14ac:dyDescent="0.25"/>
  <cols>
    <col min="1" max="8" width="9.140625" style="338"/>
    <col min="9" max="9" width="9.140625" style="345"/>
    <col min="10" max="16384" width="9.140625" style="338"/>
  </cols>
  <sheetData>
    <row r="1" spans="1:9" x14ac:dyDescent="0.25">
      <c r="A1" s="495" t="s">
        <v>216</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44" t="s">
        <v>424</v>
      </c>
      <c r="C4" s="339"/>
      <c r="D4" s="339"/>
      <c r="E4" s="339"/>
      <c r="F4" s="339"/>
      <c r="G4" s="339"/>
      <c r="H4" s="339"/>
      <c r="I4" s="84"/>
    </row>
    <row r="5" spans="1:9" x14ac:dyDescent="0.25">
      <c r="A5" s="609"/>
      <c r="B5" s="610"/>
      <c r="C5" s="610"/>
      <c r="D5" s="610"/>
      <c r="E5" s="610"/>
      <c r="F5" s="610"/>
      <c r="G5" s="610"/>
      <c r="H5" s="610"/>
      <c r="I5" s="611"/>
    </row>
    <row r="6" spans="1:9" ht="27.75" customHeight="1" x14ac:dyDescent="0.25">
      <c r="A6" s="578" t="s">
        <v>311</v>
      </c>
      <c r="B6" s="579"/>
      <c r="C6" s="579"/>
      <c r="D6" s="579"/>
      <c r="E6" s="582" t="s">
        <v>2230</v>
      </c>
      <c r="F6" s="582"/>
      <c r="G6" s="582"/>
      <c r="H6" s="582"/>
      <c r="I6" s="84">
        <v>3</v>
      </c>
    </row>
    <row r="7" spans="1:9" ht="15" customHeight="1" x14ac:dyDescent="0.25">
      <c r="A7" s="613" t="s">
        <v>2265</v>
      </c>
      <c r="B7" s="614"/>
      <c r="C7" s="614"/>
      <c r="D7" s="614"/>
      <c r="E7" s="614" t="s">
        <v>427</v>
      </c>
      <c r="F7" s="614"/>
      <c r="G7" s="614"/>
      <c r="H7" s="614"/>
      <c r="I7" s="103">
        <v>3</v>
      </c>
    </row>
    <row r="8" spans="1:9" ht="15" customHeight="1" x14ac:dyDescent="0.25">
      <c r="A8" s="613" t="s">
        <v>1089</v>
      </c>
      <c r="B8" s="614"/>
      <c r="C8" s="614"/>
      <c r="D8" s="614"/>
      <c r="E8" s="614" t="s">
        <v>428</v>
      </c>
      <c r="F8" s="614"/>
      <c r="G8" s="614"/>
      <c r="H8" s="614"/>
      <c r="I8" s="103">
        <v>3</v>
      </c>
    </row>
    <row r="9" spans="1:9" ht="30" customHeight="1" x14ac:dyDescent="0.25">
      <c r="A9" s="613" t="s">
        <v>2266</v>
      </c>
      <c r="B9" s="614"/>
      <c r="C9" s="614"/>
      <c r="D9" s="614"/>
      <c r="E9" s="614" t="s">
        <v>431</v>
      </c>
      <c r="F9" s="614"/>
      <c r="G9" s="614"/>
      <c r="H9" s="614"/>
      <c r="I9" s="103">
        <v>3</v>
      </c>
    </row>
    <row r="10" spans="1:9" ht="15" customHeight="1" x14ac:dyDescent="0.25">
      <c r="A10" s="613" t="s">
        <v>434</v>
      </c>
      <c r="B10" s="614"/>
      <c r="C10" s="614"/>
      <c r="D10" s="614"/>
      <c r="E10" s="614" t="s">
        <v>429</v>
      </c>
      <c r="F10" s="614"/>
      <c r="G10" s="614"/>
      <c r="H10" s="614"/>
      <c r="I10" s="103">
        <v>3</v>
      </c>
    </row>
    <row r="11" spans="1:9" ht="30" customHeight="1" x14ac:dyDescent="0.25">
      <c r="A11" s="613" t="s">
        <v>1090</v>
      </c>
      <c r="B11" s="614"/>
      <c r="C11" s="614"/>
      <c r="D11" s="614"/>
      <c r="E11" s="614" t="s">
        <v>430</v>
      </c>
      <c r="F11" s="614"/>
      <c r="G11" s="614"/>
      <c r="H11" s="614"/>
      <c r="I11" s="103">
        <v>3</v>
      </c>
    </row>
    <row r="12" spans="1:9" x14ac:dyDescent="0.25">
      <c r="A12" s="613" t="s">
        <v>366</v>
      </c>
      <c r="B12" s="614"/>
      <c r="C12" s="614"/>
      <c r="D12" s="614"/>
      <c r="E12" s="614" t="s">
        <v>213</v>
      </c>
      <c r="F12" s="614"/>
      <c r="G12" s="614"/>
      <c r="H12" s="614"/>
      <c r="I12" s="103">
        <v>3</v>
      </c>
    </row>
    <row r="13" spans="1:9" x14ac:dyDescent="0.25">
      <c r="A13" s="581" t="s">
        <v>342</v>
      </c>
      <c r="B13" s="582"/>
      <c r="C13" s="582"/>
      <c r="D13" s="582"/>
      <c r="E13" s="582" t="s">
        <v>8</v>
      </c>
      <c r="F13" s="582"/>
      <c r="G13" s="582"/>
      <c r="H13" s="582"/>
      <c r="I13" s="84">
        <v>6</v>
      </c>
    </row>
    <row r="14" spans="1:9" ht="30" customHeight="1" x14ac:dyDescent="0.25">
      <c r="A14" s="578" t="s">
        <v>2210</v>
      </c>
      <c r="B14" s="579"/>
      <c r="C14" s="579"/>
      <c r="D14" s="579"/>
      <c r="E14" s="590" t="s">
        <v>2231</v>
      </c>
      <c r="F14" s="590"/>
      <c r="G14" s="590"/>
      <c r="H14" s="590"/>
      <c r="I14" s="84">
        <v>3</v>
      </c>
    </row>
    <row r="15" spans="1:9" ht="30.75" customHeight="1" x14ac:dyDescent="0.25">
      <c r="A15" s="578" t="s">
        <v>2</v>
      </c>
      <c r="B15" s="579"/>
      <c r="C15" s="579"/>
      <c r="D15" s="579"/>
      <c r="E15" s="591" t="s">
        <v>2985</v>
      </c>
      <c r="F15" s="591"/>
      <c r="G15" s="591"/>
      <c r="H15" s="591"/>
      <c r="I15" s="84">
        <v>6</v>
      </c>
    </row>
    <row r="16" spans="1:9" x14ac:dyDescent="0.25">
      <c r="A16" s="613" t="s">
        <v>433</v>
      </c>
      <c r="B16" s="614"/>
      <c r="C16" s="614"/>
      <c r="D16" s="614"/>
      <c r="E16" s="614" t="s">
        <v>426</v>
      </c>
      <c r="F16" s="614"/>
      <c r="G16" s="614"/>
      <c r="H16" s="614"/>
      <c r="I16" s="103">
        <v>3</v>
      </c>
    </row>
    <row r="17" spans="1:9" ht="28.5" customHeight="1" x14ac:dyDescent="0.25">
      <c r="A17" s="613" t="s">
        <v>15</v>
      </c>
      <c r="B17" s="614"/>
      <c r="C17" s="614"/>
      <c r="D17" s="614"/>
      <c r="E17" s="580" t="s">
        <v>77</v>
      </c>
      <c r="F17" s="580"/>
      <c r="G17" s="580"/>
      <c r="H17" s="580"/>
      <c r="I17" s="103">
        <v>3</v>
      </c>
    </row>
    <row r="18" spans="1:9" ht="63" customHeight="1" x14ac:dyDescent="0.25">
      <c r="A18" s="578" t="s">
        <v>1754</v>
      </c>
      <c r="B18" s="579"/>
      <c r="C18" s="579"/>
      <c r="D18" s="579"/>
      <c r="E18" s="582" t="s">
        <v>2492</v>
      </c>
      <c r="F18" s="582"/>
      <c r="G18" s="582"/>
      <c r="H18" s="582"/>
      <c r="I18" s="84">
        <v>6</v>
      </c>
    </row>
    <row r="19" spans="1:9" ht="15" customHeight="1" x14ac:dyDescent="0.25">
      <c r="A19" s="613" t="s">
        <v>432</v>
      </c>
      <c r="B19" s="614"/>
      <c r="C19" s="614"/>
      <c r="D19" s="614"/>
      <c r="E19" s="614" t="s">
        <v>425</v>
      </c>
      <c r="F19" s="614"/>
      <c r="G19" s="614"/>
      <c r="H19" s="614"/>
      <c r="I19" s="103">
        <v>3</v>
      </c>
    </row>
    <row r="20" spans="1:9" ht="15" customHeight="1" x14ac:dyDescent="0.25">
      <c r="A20" s="581" t="s">
        <v>341</v>
      </c>
      <c r="B20" s="582"/>
      <c r="C20" s="582"/>
      <c r="D20" s="582"/>
      <c r="E20" s="582" t="s">
        <v>9</v>
      </c>
      <c r="F20" s="582"/>
      <c r="G20" s="582"/>
      <c r="H20" s="582"/>
      <c r="I20" s="84">
        <v>3</v>
      </c>
    </row>
    <row r="21" spans="1:9" x14ac:dyDescent="0.25">
      <c r="A21" s="581" t="s">
        <v>36</v>
      </c>
      <c r="B21" s="582"/>
      <c r="C21" s="582"/>
      <c r="D21" s="582"/>
      <c r="E21" s="582" t="s">
        <v>79</v>
      </c>
      <c r="F21" s="582"/>
      <c r="G21" s="582"/>
      <c r="H21" s="582"/>
      <c r="I21" s="84">
        <v>8</v>
      </c>
    </row>
    <row r="22" spans="1:9" x14ac:dyDescent="0.25">
      <c r="A22" s="584" t="s">
        <v>1367</v>
      </c>
      <c r="B22" s="584"/>
      <c r="C22" s="584"/>
      <c r="D22" s="584"/>
      <c r="E22" s="584"/>
      <c r="F22" s="584"/>
      <c r="G22" s="584"/>
      <c r="H22" s="584"/>
      <c r="I22" s="87">
        <f>SUM(I6:I21)</f>
        <v>62</v>
      </c>
    </row>
    <row r="23" spans="1:9" x14ac:dyDescent="0.25">
      <c r="A23" s="585" t="s">
        <v>6</v>
      </c>
      <c r="B23" s="585"/>
      <c r="C23" s="585"/>
      <c r="D23" s="585"/>
      <c r="E23" s="585"/>
      <c r="F23" s="585"/>
      <c r="G23" s="585"/>
      <c r="H23" s="585"/>
      <c r="I23" s="585"/>
    </row>
    <row r="24" spans="1:9" ht="60.75" customHeight="1" x14ac:dyDescent="0.25">
      <c r="A24" s="586" t="s">
        <v>2209</v>
      </c>
      <c r="B24" s="586"/>
      <c r="C24" s="586"/>
      <c r="D24" s="586"/>
      <c r="E24" s="586"/>
      <c r="F24" s="586"/>
      <c r="G24" s="586"/>
      <c r="H24" s="586"/>
      <c r="I24" s="586"/>
    </row>
    <row r="25" spans="1:9" ht="29.25" customHeight="1" x14ac:dyDescent="0.25">
      <c r="A25" s="586" t="s">
        <v>2267</v>
      </c>
      <c r="B25" s="586"/>
      <c r="C25" s="586"/>
      <c r="D25" s="586"/>
      <c r="E25" s="586"/>
      <c r="F25" s="586"/>
      <c r="G25" s="586"/>
      <c r="H25" s="586"/>
      <c r="I25" s="586"/>
    </row>
    <row r="26" spans="1:9" x14ac:dyDescent="0.25">
      <c r="A26" s="586" t="s">
        <v>2268</v>
      </c>
      <c r="B26" s="586"/>
      <c r="C26" s="586"/>
      <c r="D26" s="586"/>
      <c r="E26" s="586"/>
      <c r="F26" s="586"/>
      <c r="G26" s="586"/>
      <c r="H26" s="586"/>
      <c r="I26" s="586"/>
    </row>
    <row r="27" spans="1:9" x14ac:dyDescent="0.25">
      <c r="A27" s="607" t="s">
        <v>542</v>
      </c>
      <c r="B27" s="607"/>
      <c r="C27" s="607" t="s">
        <v>1334</v>
      </c>
      <c r="D27" s="607"/>
      <c r="E27" s="347"/>
      <c r="F27" s="347"/>
      <c r="G27" s="347"/>
      <c r="H27" s="347"/>
      <c r="I27" s="94"/>
    </row>
  </sheetData>
  <sheetProtection password="CA9D" sheet="1" objects="1" scenarios="1"/>
  <mergeCells count="4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2:H22"/>
    <mergeCell ref="A23:I23"/>
    <mergeCell ref="A16:D16"/>
    <mergeCell ref="E16:H16"/>
    <mergeCell ref="A17:D17"/>
    <mergeCell ref="E17:H17"/>
    <mergeCell ref="A18:D18"/>
    <mergeCell ref="E18:H18"/>
    <mergeCell ref="A19:D19"/>
    <mergeCell ref="E19:H19"/>
    <mergeCell ref="A20:D20"/>
    <mergeCell ref="E20:H20"/>
    <mergeCell ref="A21:D21"/>
    <mergeCell ref="E21:H21"/>
    <mergeCell ref="A24:I24"/>
    <mergeCell ref="A25:I25"/>
    <mergeCell ref="A26:I26"/>
    <mergeCell ref="A27:B27"/>
    <mergeCell ref="C27:D27"/>
  </mergeCells>
  <phoneticPr fontId="40" type="noConversion"/>
  <hyperlinks>
    <hyperlink ref="A27" location="'Table of Contents'!A1" display="table of contents"/>
    <hyperlink ref="C27:D2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dimension ref="A1:I20"/>
  <sheetViews>
    <sheetView view="pageLayout" workbookViewId="0">
      <selection activeCell="A2" sqref="A2:I2"/>
    </sheetView>
  </sheetViews>
  <sheetFormatPr defaultColWidth="9.140625" defaultRowHeight="15" x14ac:dyDescent="0.25"/>
  <cols>
    <col min="1" max="3" width="9.140625" style="6"/>
    <col min="4" max="4" width="8.28515625" style="6" customWidth="1"/>
    <col min="5" max="8" width="9.140625" style="6"/>
    <col min="9" max="9" width="9.140625" style="2"/>
    <col min="10" max="16384" width="9.140625" style="6"/>
  </cols>
  <sheetData>
    <row r="1" spans="1:9" x14ac:dyDescent="0.25">
      <c r="A1" s="495" t="s">
        <v>222</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443</v>
      </c>
      <c r="D3" s="600"/>
      <c r="E3" s="600"/>
      <c r="F3" s="600"/>
      <c r="G3" s="600"/>
      <c r="H3" s="600"/>
      <c r="I3" s="601"/>
    </row>
    <row r="4" spans="1:9" x14ac:dyDescent="0.25">
      <c r="A4" s="82" t="s">
        <v>29</v>
      </c>
      <c r="B4" s="156" t="s">
        <v>444</v>
      </c>
      <c r="C4" s="154"/>
      <c r="D4" s="154"/>
      <c r="E4" s="154"/>
      <c r="F4" s="154"/>
      <c r="G4" s="154"/>
      <c r="H4" s="154"/>
      <c r="I4" s="84"/>
    </row>
    <row r="5" spans="1:9" x14ac:dyDescent="0.25">
      <c r="A5" s="609"/>
      <c r="B5" s="610"/>
      <c r="C5" s="610"/>
      <c r="D5" s="610"/>
      <c r="E5" s="610"/>
      <c r="F5" s="610"/>
      <c r="G5" s="610"/>
      <c r="H5" s="610"/>
      <c r="I5" s="611"/>
    </row>
    <row r="6" spans="1:9" ht="15" customHeight="1" x14ac:dyDescent="0.25">
      <c r="A6" s="581" t="s">
        <v>13</v>
      </c>
      <c r="B6" s="582"/>
      <c r="C6" s="582"/>
      <c r="D6" s="582"/>
      <c r="E6" s="582" t="s">
        <v>14</v>
      </c>
      <c r="F6" s="582"/>
      <c r="G6" s="582"/>
      <c r="H6" s="582"/>
      <c r="I6" s="84">
        <v>3</v>
      </c>
    </row>
    <row r="7" spans="1:9" x14ac:dyDescent="0.25">
      <c r="A7" s="581" t="s">
        <v>325</v>
      </c>
      <c r="B7" s="582"/>
      <c r="C7" s="582"/>
      <c r="D7" s="582"/>
      <c r="E7" s="580" t="s">
        <v>109</v>
      </c>
      <c r="F7" s="580"/>
      <c r="G7" s="580"/>
      <c r="H7" s="580"/>
      <c r="I7" s="84">
        <v>8</v>
      </c>
    </row>
    <row r="8" spans="1:9" ht="15" customHeight="1" x14ac:dyDescent="0.25">
      <c r="A8" s="581" t="s">
        <v>124</v>
      </c>
      <c r="B8" s="582"/>
      <c r="C8" s="582"/>
      <c r="D8" s="582"/>
      <c r="E8" s="582" t="s">
        <v>125</v>
      </c>
      <c r="F8" s="582"/>
      <c r="G8" s="582"/>
      <c r="H8" s="582"/>
      <c r="I8" s="84">
        <v>3</v>
      </c>
    </row>
    <row r="9" spans="1:9" ht="15" customHeight="1" x14ac:dyDescent="0.25">
      <c r="A9" s="581" t="s">
        <v>342</v>
      </c>
      <c r="B9" s="582"/>
      <c r="C9" s="582"/>
      <c r="D9" s="582"/>
      <c r="E9" s="582" t="s">
        <v>8</v>
      </c>
      <c r="F9" s="582"/>
      <c r="G9" s="582"/>
      <c r="H9" s="582"/>
      <c r="I9" s="84">
        <v>6</v>
      </c>
    </row>
    <row r="10" spans="1:9" x14ac:dyDescent="0.25">
      <c r="A10" s="581" t="s">
        <v>10</v>
      </c>
      <c r="B10" s="582"/>
      <c r="C10" s="582"/>
      <c r="D10" s="582"/>
      <c r="E10" s="582" t="s">
        <v>435</v>
      </c>
      <c r="F10" s="582"/>
      <c r="G10" s="582"/>
      <c r="H10" s="582"/>
      <c r="I10" s="84">
        <v>6</v>
      </c>
    </row>
    <row r="11" spans="1:9" x14ac:dyDescent="0.25">
      <c r="A11" s="613" t="s">
        <v>11</v>
      </c>
      <c r="B11" s="614"/>
      <c r="C11" s="614"/>
      <c r="D11" s="614"/>
      <c r="E11" s="582" t="s">
        <v>436</v>
      </c>
      <c r="F11" s="582"/>
      <c r="G11" s="582"/>
      <c r="H11" s="582"/>
      <c r="I11" s="84">
        <v>3</v>
      </c>
    </row>
    <row r="12" spans="1:9" ht="15" customHeight="1" x14ac:dyDescent="0.25">
      <c r="A12" s="581" t="s">
        <v>381</v>
      </c>
      <c r="B12" s="582"/>
      <c r="C12" s="582"/>
      <c r="D12" s="582"/>
      <c r="E12" s="582" t="s">
        <v>380</v>
      </c>
      <c r="F12" s="582"/>
      <c r="G12" s="582"/>
      <c r="H12" s="582"/>
      <c r="I12" s="84">
        <v>2</v>
      </c>
    </row>
    <row r="13" spans="1:9" ht="30.95" customHeight="1" x14ac:dyDescent="0.25">
      <c r="A13" s="578" t="s">
        <v>15</v>
      </c>
      <c r="B13" s="579"/>
      <c r="C13" s="579"/>
      <c r="D13" s="579"/>
      <c r="E13" s="582" t="s">
        <v>77</v>
      </c>
      <c r="F13" s="582"/>
      <c r="G13" s="582"/>
      <c r="H13" s="582"/>
      <c r="I13" s="84">
        <v>3</v>
      </c>
    </row>
    <row r="14" spans="1:9" x14ac:dyDescent="0.25">
      <c r="A14" s="631" t="s">
        <v>141</v>
      </c>
      <c r="B14" s="580"/>
      <c r="C14" s="580"/>
      <c r="D14" s="580"/>
      <c r="E14" s="582" t="s">
        <v>440</v>
      </c>
      <c r="F14" s="582"/>
      <c r="G14" s="582"/>
      <c r="H14" s="582"/>
      <c r="I14" s="84">
        <v>3</v>
      </c>
    </row>
    <row r="15" spans="1:9" ht="15" customHeight="1" x14ac:dyDescent="0.25">
      <c r="A15" s="631" t="s">
        <v>147</v>
      </c>
      <c r="B15" s="580"/>
      <c r="C15" s="580"/>
      <c r="D15" s="580"/>
      <c r="E15" s="582" t="s">
        <v>437</v>
      </c>
      <c r="F15" s="582"/>
      <c r="G15" s="582"/>
      <c r="H15" s="582"/>
      <c r="I15" s="84">
        <v>6</v>
      </c>
    </row>
    <row r="16" spans="1:9" ht="15" customHeight="1" x14ac:dyDescent="0.25">
      <c r="A16" s="581" t="s">
        <v>442</v>
      </c>
      <c r="B16" s="582"/>
      <c r="C16" s="582"/>
      <c r="D16" s="582"/>
      <c r="E16" s="580" t="s">
        <v>441</v>
      </c>
      <c r="F16" s="580"/>
      <c r="G16" s="580"/>
      <c r="H16" s="580"/>
      <c r="I16" s="84">
        <v>8</v>
      </c>
    </row>
    <row r="17" spans="1:9" x14ac:dyDescent="0.25">
      <c r="A17" s="581" t="s">
        <v>438</v>
      </c>
      <c r="B17" s="582"/>
      <c r="C17" s="582"/>
      <c r="D17" s="582"/>
      <c r="E17" s="582" t="s">
        <v>439</v>
      </c>
      <c r="F17" s="582"/>
      <c r="G17" s="582"/>
      <c r="H17" s="582"/>
      <c r="I17" s="84">
        <v>6</v>
      </c>
    </row>
    <row r="18" spans="1:9" x14ac:dyDescent="0.25">
      <c r="A18" s="581" t="s">
        <v>341</v>
      </c>
      <c r="B18" s="582"/>
      <c r="C18" s="582"/>
      <c r="D18" s="582"/>
      <c r="E18" s="582" t="s">
        <v>9</v>
      </c>
      <c r="F18" s="582"/>
      <c r="G18" s="582"/>
      <c r="H18" s="582"/>
      <c r="I18" s="84">
        <v>3</v>
      </c>
    </row>
    <row r="19" spans="1:9" x14ac:dyDescent="0.25">
      <c r="A19" s="584" t="s">
        <v>1495</v>
      </c>
      <c r="B19" s="584"/>
      <c r="C19" s="584"/>
      <c r="D19" s="584"/>
      <c r="E19" s="584"/>
      <c r="F19" s="584"/>
      <c r="G19" s="584"/>
      <c r="H19" s="584"/>
      <c r="I19" s="87">
        <f>SUM(I6:I18)</f>
        <v>60</v>
      </c>
    </row>
    <row r="20" spans="1:9" x14ac:dyDescent="0.25">
      <c r="A20" s="607" t="s">
        <v>542</v>
      </c>
      <c r="B20" s="607"/>
      <c r="C20" s="607" t="s">
        <v>1334</v>
      </c>
      <c r="D20" s="607"/>
      <c r="E20" s="88"/>
      <c r="F20" s="88"/>
      <c r="G20" s="88"/>
      <c r="H20" s="88"/>
      <c r="I20" s="94"/>
    </row>
  </sheetData>
  <sheetProtection password="CA9D" sheet="1" objects="1" scenarios="1"/>
  <mergeCells count="34">
    <mergeCell ref="C20:D20"/>
    <mergeCell ref="A20:B20"/>
    <mergeCell ref="A1:I1"/>
    <mergeCell ref="A2:I2"/>
    <mergeCell ref="A5:I5"/>
    <mergeCell ref="A9:D9"/>
    <mergeCell ref="E9:H9"/>
    <mergeCell ref="A18:D18"/>
    <mergeCell ref="E18:H18"/>
    <mergeCell ref="A14:D14"/>
    <mergeCell ref="E14:H14"/>
    <mergeCell ref="A17:D17"/>
    <mergeCell ref="A19:H19"/>
    <mergeCell ref="A12:D12"/>
    <mergeCell ref="E12:H12"/>
    <mergeCell ref="A8:D8"/>
    <mergeCell ref="A13:D13"/>
    <mergeCell ref="E13:H13"/>
    <mergeCell ref="E17:H17"/>
    <mergeCell ref="A15:D15"/>
    <mergeCell ref="E15:H15"/>
    <mergeCell ref="A16:D16"/>
    <mergeCell ref="E16:H16"/>
    <mergeCell ref="A3:B3"/>
    <mergeCell ref="C3:I3"/>
    <mergeCell ref="A6:D6"/>
    <mergeCell ref="E6:H6"/>
    <mergeCell ref="A11:D11"/>
    <mergeCell ref="E11:H11"/>
    <mergeCell ref="A10:D10"/>
    <mergeCell ref="E10:H10"/>
    <mergeCell ref="A7:D7"/>
    <mergeCell ref="E7:H7"/>
    <mergeCell ref="E8:H8"/>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dimension ref="A1:I21"/>
  <sheetViews>
    <sheetView view="pageLayout" workbookViewId="0">
      <selection sqref="A1:I1"/>
    </sheetView>
  </sheetViews>
  <sheetFormatPr defaultColWidth="9.140625" defaultRowHeight="15" x14ac:dyDescent="0.25"/>
  <cols>
    <col min="1" max="3" width="9.140625" style="7"/>
    <col min="4" max="4" width="8.42578125" style="7" customWidth="1"/>
    <col min="5" max="7" width="9.140625" style="7"/>
    <col min="8" max="8" width="10" style="7" customWidth="1"/>
    <col min="9" max="9" width="8.42578125" style="2" customWidth="1"/>
    <col min="10" max="16384" width="9.140625" style="7"/>
  </cols>
  <sheetData>
    <row r="1" spans="1:9" x14ac:dyDescent="0.25">
      <c r="A1" s="495" t="s">
        <v>217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94</v>
      </c>
      <c r="D3" s="600"/>
      <c r="E3" s="600"/>
      <c r="F3" s="600"/>
      <c r="G3" s="600"/>
      <c r="H3" s="600"/>
      <c r="I3" s="601"/>
    </row>
    <row r="4" spans="1:9" x14ac:dyDescent="0.25">
      <c r="A4" s="82" t="s">
        <v>29</v>
      </c>
      <c r="B4" s="156" t="s">
        <v>449</v>
      </c>
      <c r="C4" s="154"/>
      <c r="D4" s="154"/>
      <c r="E4" s="154"/>
      <c r="F4" s="154"/>
      <c r="G4" s="154"/>
      <c r="H4" s="154"/>
      <c r="I4" s="84"/>
    </row>
    <row r="5" spans="1:9" x14ac:dyDescent="0.25">
      <c r="A5" s="609"/>
      <c r="B5" s="610"/>
      <c r="C5" s="610"/>
      <c r="D5" s="610"/>
      <c r="E5" s="610"/>
      <c r="F5" s="610"/>
      <c r="G5" s="610"/>
      <c r="H5" s="610"/>
      <c r="I5" s="611"/>
    </row>
    <row r="6" spans="1:9" ht="15" customHeight="1" x14ac:dyDescent="0.25">
      <c r="A6" s="581" t="s">
        <v>13</v>
      </c>
      <c r="B6" s="582"/>
      <c r="C6" s="582"/>
      <c r="D6" s="582"/>
      <c r="E6" s="582" t="s">
        <v>14</v>
      </c>
      <c r="F6" s="582"/>
      <c r="G6" s="582"/>
      <c r="H6" s="582"/>
      <c r="I6" s="84">
        <v>3</v>
      </c>
    </row>
    <row r="7" spans="1:9" ht="15" customHeight="1" x14ac:dyDescent="0.25">
      <c r="A7" s="631" t="s">
        <v>124</v>
      </c>
      <c r="B7" s="580"/>
      <c r="C7" s="580"/>
      <c r="D7" s="580"/>
      <c r="E7" s="580" t="s">
        <v>1101</v>
      </c>
      <c r="F7" s="580"/>
      <c r="G7" s="580"/>
      <c r="H7" s="580"/>
      <c r="I7" s="103">
        <v>3</v>
      </c>
    </row>
    <row r="8" spans="1:9" x14ac:dyDescent="0.25">
      <c r="A8" s="631" t="s">
        <v>325</v>
      </c>
      <c r="B8" s="580"/>
      <c r="C8" s="580"/>
      <c r="D8" s="580"/>
      <c r="E8" s="580" t="s">
        <v>109</v>
      </c>
      <c r="F8" s="580"/>
      <c r="G8" s="580"/>
      <c r="H8" s="580"/>
      <c r="I8" s="103">
        <v>8</v>
      </c>
    </row>
    <row r="9" spans="1:9" ht="15" customHeight="1" x14ac:dyDescent="0.25">
      <c r="A9" s="581" t="s">
        <v>342</v>
      </c>
      <c r="B9" s="582"/>
      <c r="C9" s="582"/>
      <c r="D9" s="582"/>
      <c r="E9" s="582" t="s">
        <v>8</v>
      </c>
      <c r="F9" s="582"/>
      <c r="G9" s="582"/>
      <c r="H9" s="582"/>
      <c r="I9" s="84">
        <v>6</v>
      </c>
    </row>
    <row r="10" spans="1:9" x14ac:dyDescent="0.25">
      <c r="A10" s="631" t="s">
        <v>10</v>
      </c>
      <c r="B10" s="580"/>
      <c r="C10" s="580"/>
      <c r="D10" s="580"/>
      <c r="E10" s="580" t="s">
        <v>435</v>
      </c>
      <c r="F10" s="580"/>
      <c r="G10" s="580"/>
      <c r="H10" s="580"/>
      <c r="I10" s="103">
        <v>3</v>
      </c>
    </row>
    <row r="11" spans="1:9" x14ac:dyDescent="0.25">
      <c r="A11" s="631" t="s">
        <v>446</v>
      </c>
      <c r="B11" s="580"/>
      <c r="C11" s="580"/>
      <c r="D11" s="580"/>
      <c r="E11" s="582" t="s">
        <v>447</v>
      </c>
      <c r="F11" s="582"/>
      <c r="G11" s="582"/>
      <c r="H11" s="582"/>
      <c r="I11" s="84">
        <v>9</v>
      </c>
    </row>
    <row r="12" spans="1:9" ht="15" customHeight="1" x14ac:dyDescent="0.25">
      <c r="A12" s="631" t="s">
        <v>200</v>
      </c>
      <c r="B12" s="580"/>
      <c r="C12" s="580"/>
      <c r="D12" s="580"/>
      <c r="E12" s="580" t="s">
        <v>448</v>
      </c>
      <c r="F12" s="580"/>
      <c r="G12" s="580"/>
      <c r="H12" s="580"/>
      <c r="I12" s="103">
        <v>3</v>
      </c>
    </row>
    <row r="13" spans="1:9" ht="27.75" customHeight="1" x14ac:dyDescent="0.25">
      <c r="A13" s="613" t="s">
        <v>11</v>
      </c>
      <c r="B13" s="614"/>
      <c r="C13" s="614"/>
      <c r="D13" s="614"/>
      <c r="E13" s="582" t="s">
        <v>445</v>
      </c>
      <c r="F13" s="582"/>
      <c r="G13" s="582"/>
      <c r="H13" s="582"/>
      <c r="I13" s="84">
        <v>3</v>
      </c>
    </row>
    <row r="14" spans="1:9" ht="15" customHeight="1" x14ac:dyDescent="0.25">
      <c r="A14" s="631" t="s">
        <v>151</v>
      </c>
      <c r="B14" s="580"/>
      <c r="C14" s="580"/>
      <c r="D14" s="580"/>
      <c r="E14" s="580" t="s">
        <v>380</v>
      </c>
      <c r="F14" s="580"/>
      <c r="G14" s="580"/>
      <c r="H14" s="580"/>
      <c r="I14" s="103">
        <v>1</v>
      </c>
    </row>
    <row r="15" spans="1:9" ht="30" customHeight="1" x14ac:dyDescent="0.25">
      <c r="A15" s="613" t="s">
        <v>15</v>
      </c>
      <c r="B15" s="614"/>
      <c r="C15" s="614"/>
      <c r="D15" s="614"/>
      <c r="E15" s="580" t="s">
        <v>77</v>
      </c>
      <c r="F15" s="580"/>
      <c r="G15" s="580"/>
      <c r="H15" s="580"/>
      <c r="I15" s="103">
        <v>3</v>
      </c>
    </row>
    <row r="16" spans="1:9" ht="15" customHeight="1" x14ac:dyDescent="0.25">
      <c r="A16" s="631" t="s">
        <v>442</v>
      </c>
      <c r="B16" s="580"/>
      <c r="C16" s="580"/>
      <c r="D16" s="580"/>
      <c r="E16" s="580" t="s">
        <v>441</v>
      </c>
      <c r="F16" s="580"/>
      <c r="G16" s="580"/>
      <c r="H16" s="580"/>
      <c r="I16" s="103">
        <v>8</v>
      </c>
    </row>
    <row r="17" spans="1:9" ht="15" customHeight="1" x14ac:dyDescent="0.25">
      <c r="A17" s="631" t="s">
        <v>147</v>
      </c>
      <c r="B17" s="580"/>
      <c r="C17" s="580"/>
      <c r="D17" s="580"/>
      <c r="E17" s="580" t="s">
        <v>437</v>
      </c>
      <c r="F17" s="580"/>
      <c r="G17" s="580"/>
      <c r="H17" s="580"/>
      <c r="I17" s="103">
        <v>3</v>
      </c>
    </row>
    <row r="18" spans="1:9" x14ac:dyDescent="0.25">
      <c r="A18" s="631" t="s">
        <v>438</v>
      </c>
      <c r="B18" s="580"/>
      <c r="C18" s="580"/>
      <c r="D18" s="580"/>
      <c r="E18" s="580" t="s">
        <v>439</v>
      </c>
      <c r="F18" s="580"/>
      <c r="G18" s="580"/>
      <c r="H18" s="580"/>
      <c r="I18" s="103">
        <v>6</v>
      </c>
    </row>
    <row r="19" spans="1:9" ht="14.25" customHeight="1" x14ac:dyDescent="0.25">
      <c r="A19" s="581" t="s">
        <v>341</v>
      </c>
      <c r="B19" s="582"/>
      <c r="C19" s="582"/>
      <c r="D19" s="582"/>
      <c r="E19" s="582" t="s">
        <v>9</v>
      </c>
      <c r="F19" s="582"/>
      <c r="G19" s="582"/>
      <c r="H19" s="582"/>
      <c r="I19" s="84">
        <v>3</v>
      </c>
    </row>
    <row r="20" spans="1:9" x14ac:dyDescent="0.25">
      <c r="A20" s="596" t="s">
        <v>1359</v>
      </c>
      <c r="B20" s="597"/>
      <c r="C20" s="597"/>
      <c r="D20" s="597"/>
      <c r="E20" s="597"/>
      <c r="F20" s="597"/>
      <c r="G20" s="597"/>
      <c r="H20" s="598"/>
      <c r="I20" s="104">
        <f>SUM(I6:I19)</f>
        <v>62</v>
      </c>
    </row>
    <row r="21" spans="1:9" x14ac:dyDescent="0.25">
      <c r="A21" s="607" t="s">
        <v>542</v>
      </c>
      <c r="B21" s="607"/>
      <c r="C21" s="607" t="s">
        <v>1334</v>
      </c>
      <c r="D21" s="607"/>
      <c r="E21" s="88"/>
      <c r="F21" s="88"/>
      <c r="G21" s="88"/>
      <c r="H21" s="88"/>
      <c r="I21" s="94"/>
    </row>
  </sheetData>
  <sheetProtection password="CA9D" sheet="1" objects="1" scenarios="1"/>
  <mergeCells count="36">
    <mergeCell ref="A21:B21"/>
    <mergeCell ref="A3:B3"/>
    <mergeCell ref="C3:I3"/>
    <mergeCell ref="A12:D12"/>
    <mergeCell ref="E12:H12"/>
    <mergeCell ref="C21:D21"/>
    <mergeCell ref="A7:D7"/>
    <mergeCell ref="E7:H7"/>
    <mergeCell ref="A14:D14"/>
    <mergeCell ref="E14:H14"/>
    <mergeCell ref="A20:H20"/>
    <mergeCell ref="A8:D8"/>
    <mergeCell ref="E8:H8"/>
    <mergeCell ref="A15:D15"/>
    <mergeCell ref="A19:D19"/>
    <mergeCell ref="E19:H19"/>
    <mergeCell ref="A13:D13"/>
    <mergeCell ref="E13:H13"/>
    <mergeCell ref="A10:D10"/>
    <mergeCell ref="E10:H10"/>
    <mergeCell ref="A11:D11"/>
    <mergeCell ref="E11:H11"/>
    <mergeCell ref="E15:H15"/>
    <mergeCell ref="A17:D17"/>
    <mergeCell ref="E17:H17"/>
    <mergeCell ref="A18:D18"/>
    <mergeCell ref="E18:H18"/>
    <mergeCell ref="A16:D16"/>
    <mergeCell ref="E16:H16"/>
    <mergeCell ref="A1:I1"/>
    <mergeCell ref="A2:I2"/>
    <mergeCell ref="A5:I5"/>
    <mergeCell ref="A9:D9"/>
    <mergeCell ref="E9:H9"/>
    <mergeCell ref="A6:D6"/>
    <mergeCell ref="E6:H6"/>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dimension ref="A1:I19"/>
  <sheetViews>
    <sheetView view="pageLayout" workbookViewId="0">
      <selection activeCell="C28" sqref="C28"/>
    </sheetView>
  </sheetViews>
  <sheetFormatPr defaultColWidth="9.140625" defaultRowHeight="15" x14ac:dyDescent="0.25"/>
  <cols>
    <col min="1" max="8" width="9.140625" style="7"/>
    <col min="9" max="9" width="9.140625" style="2"/>
    <col min="10" max="16384" width="9.140625" style="7"/>
  </cols>
  <sheetData>
    <row r="1" spans="1:9" x14ac:dyDescent="0.25">
      <c r="A1" s="495" t="s">
        <v>218</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156" t="s">
        <v>450</v>
      </c>
      <c r="C4" s="154"/>
      <c r="D4" s="154"/>
      <c r="E4" s="154"/>
      <c r="F4" s="154"/>
      <c r="G4" s="154"/>
      <c r="H4" s="154"/>
      <c r="I4" s="84"/>
    </row>
    <row r="5" spans="1:9" x14ac:dyDescent="0.25">
      <c r="A5" s="609"/>
      <c r="B5" s="610"/>
      <c r="C5" s="610"/>
      <c r="D5" s="610"/>
      <c r="E5" s="610"/>
      <c r="F5" s="610"/>
      <c r="G5" s="610"/>
      <c r="H5" s="610"/>
      <c r="I5" s="611"/>
    </row>
    <row r="6" spans="1:9" ht="29.25" customHeight="1" x14ac:dyDescent="0.25">
      <c r="A6" s="613" t="s">
        <v>13</v>
      </c>
      <c r="B6" s="614"/>
      <c r="C6" s="614"/>
      <c r="D6" s="614"/>
      <c r="E6" s="582" t="s">
        <v>72</v>
      </c>
      <c r="F6" s="582"/>
      <c r="G6" s="582"/>
      <c r="H6" s="582"/>
      <c r="I6" s="84">
        <v>3</v>
      </c>
    </row>
    <row r="7" spans="1:9" ht="28.5" customHeight="1" x14ac:dyDescent="0.25">
      <c r="A7" s="578" t="s">
        <v>127</v>
      </c>
      <c r="B7" s="579"/>
      <c r="C7" s="579"/>
      <c r="D7" s="579"/>
      <c r="E7" s="582" t="s">
        <v>73</v>
      </c>
      <c r="F7" s="582"/>
      <c r="G7" s="582"/>
      <c r="H7" s="582"/>
      <c r="I7" s="84">
        <v>6</v>
      </c>
    </row>
    <row r="8" spans="1:9" ht="15" customHeight="1" x14ac:dyDescent="0.25">
      <c r="A8" s="581" t="s">
        <v>342</v>
      </c>
      <c r="B8" s="582"/>
      <c r="C8" s="582"/>
      <c r="D8" s="582"/>
      <c r="E8" s="582" t="s">
        <v>8</v>
      </c>
      <c r="F8" s="582"/>
      <c r="G8" s="582"/>
      <c r="H8" s="582"/>
      <c r="I8" s="84">
        <v>6</v>
      </c>
    </row>
    <row r="9" spans="1:9" ht="30" customHeight="1" x14ac:dyDescent="0.25">
      <c r="A9" s="578" t="s">
        <v>10</v>
      </c>
      <c r="B9" s="579"/>
      <c r="C9" s="579"/>
      <c r="D9" s="579"/>
      <c r="E9" s="580" t="s">
        <v>71</v>
      </c>
      <c r="F9" s="580"/>
      <c r="G9" s="580"/>
      <c r="H9" s="580"/>
      <c r="I9" s="84">
        <v>6</v>
      </c>
    </row>
    <row r="10" spans="1:9" ht="30" customHeight="1" x14ac:dyDescent="0.25">
      <c r="A10" s="578" t="s">
        <v>11</v>
      </c>
      <c r="B10" s="579"/>
      <c r="C10" s="579"/>
      <c r="D10" s="579"/>
      <c r="E10" s="582" t="s">
        <v>839</v>
      </c>
      <c r="F10" s="582"/>
      <c r="G10" s="582"/>
      <c r="H10" s="582"/>
      <c r="I10" s="84">
        <v>6</v>
      </c>
    </row>
    <row r="11" spans="1:9" ht="30.95" customHeight="1" x14ac:dyDescent="0.25">
      <c r="A11" s="578" t="s">
        <v>772</v>
      </c>
      <c r="B11" s="579"/>
      <c r="C11" s="579"/>
      <c r="D11" s="579"/>
      <c r="E11" s="582" t="s">
        <v>2472</v>
      </c>
      <c r="F11" s="582"/>
      <c r="G11" s="582"/>
      <c r="H11" s="582"/>
      <c r="I11" s="84">
        <v>3</v>
      </c>
    </row>
    <row r="12" spans="1:9" x14ac:dyDescent="0.25">
      <c r="A12" s="578" t="s">
        <v>74</v>
      </c>
      <c r="B12" s="579"/>
      <c r="C12" s="579"/>
      <c r="D12" s="579"/>
      <c r="E12" s="582" t="s">
        <v>75</v>
      </c>
      <c r="F12" s="582"/>
      <c r="G12" s="582"/>
      <c r="H12" s="582"/>
      <c r="I12" s="84">
        <v>3</v>
      </c>
    </row>
    <row r="13" spans="1:9" ht="15" customHeight="1" x14ac:dyDescent="0.25">
      <c r="A13" s="581" t="s">
        <v>1983</v>
      </c>
      <c r="B13" s="582"/>
      <c r="C13" s="582"/>
      <c r="D13" s="582"/>
      <c r="E13" s="582" t="s">
        <v>79</v>
      </c>
      <c r="F13" s="582"/>
      <c r="G13" s="582"/>
      <c r="H13" s="582"/>
      <c r="I13" s="84">
        <v>8</v>
      </c>
    </row>
    <row r="14" spans="1:9" x14ac:dyDescent="0.25">
      <c r="A14" s="581" t="s">
        <v>2294</v>
      </c>
      <c r="B14" s="582"/>
      <c r="C14" s="582"/>
      <c r="D14" s="582"/>
      <c r="E14" s="582" t="s">
        <v>545</v>
      </c>
      <c r="F14" s="582"/>
      <c r="G14" s="582"/>
      <c r="H14" s="582"/>
      <c r="I14" s="84">
        <v>3</v>
      </c>
    </row>
    <row r="15" spans="1:9" x14ac:dyDescent="0.25">
      <c r="A15" s="581" t="s">
        <v>4</v>
      </c>
      <c r="B15" s="582"/>
      <c r="C15" s="582"/>
      <c r="D15" s="582"/>
      <c r="E15" s="582"/>
      <c r="F15" s="582"/>
      <c r="G15" s="582"/>
      <c r="H15" s="582"/>
      <c r="I15" s="84">
        <v>16</v>
      </c>
    </row>
    <row r="16" spans="1:9" x14ac:dyDescent="0.25">
      <c r="A16" s="596" t="s">
        <v>1493</v>
      </c>
      <c r="B16" s="597"/>
      <c r="C16" s="597"/>
      <c r="D16" s="597"/>
      <c r="E16" s="597"/>
      <c r="F16" s="597"/>
      <c r="G16" s="597"/>
      <c r="H16" s="598"/>
      <c r="I16" s="87">
        <f>SUM(I6:I15)</f>
        <v>60</v>
      </c>
    </row>
    <row r="17" spans="1:9" x14ac:dyDescent="0.25">
      <c r="A17" s="585" t="s">
        <v>6</v>
      </c>
      <c r="B17" s="585"/>
      <c r="C17" s="585"/>
      <c r="D17" s="585"/>
      <c r="E17" s="585"/>
      <c r="F17" s="585"/>
      <c r="G17" s="585"/>
      <c r="H17" s="585"/>
      <c r="I17" s="585"/>
    </row>
    <row r="18" spans="1:9" ht="46.5" customHeight="1" x14ac:dyDescent="0.25">
      <c r="A18" s="586" t="s">
        <v>793</v>
      </c>
      <c r="B18" s="586"/>
      <c r="C18" s="586"/>
      <c r="D18" s="586"/>
      <c r="E18" s="586"/>
      <c r="F18" s="586"/>
      <c r="G18" s="586"/>
      <c r="H18" s="586"/>
      <c r="I18" s="586"/>
    </row>
    <row r="19" spans="1:9" x14ac:dyDescent="0.25">
      <c r="A19" s="607" t="s">
        <v>542</v>
      </c>
      <c r="B19" s="607"/>
      <c r="C19" s="607" t="s">
        <v>1334</v>
      </c>
      <c r="D19" s="607"/>
      <c r="E19" s="88"/>
      <c r="F19" s="88"/>
      <c r="G19" s="88"/>
      <c r="H19" s="88"/>
      <c r="I19" s="94"/>
    </row>
  </sheetData>
  <sheetProtection password="CA9D" sheet="1" objects="1" scenarios="1"/>
  <mergeCells count="30">
    <mergeCell ref="A19:B19"/>
    <mergeCell ref="A17:I17"/>
    <mergeCell ref="A18:I18"/>
    <mergeCell ref="A3:B3"/>
    <mergeCell ref="C3:I3"/>
    <mergeCell ref="C19:D19"/>
    <mergeCell ref="A15:D15"/>
    <mergeCell ref="E15:H15"/>
    <mergeCell ref="A16:H16"/>
    <mergeCell ref="A11:D11"/>
    <mergeCell ref="E11:H11"/>
    <mergeCell ref="A10:D10"/>
    <mergeCell ref="E10:H10"/>
    <mergeCell ref="A14:D14"/>
    <mergeCell ref="E14:H14"/>
    <mergeCell ref="A12:D12"/>
    <mergeCell ref="E12:H12"/>
    <mergeCell ref="A13:D13"/>
    <mergeCell ref="E13:H13"/>
    <mergeCell ref="A8:D8"/>
    <mergeCell ref="E8:H8"/>
    <mergeCell ref="A9:D9"/>
    <mergeCell ref="E9:H9"/>
    <mergeCell ref="A7:D7"/>
    <mergeCell ref="E7:H7"/>
    <mergeCell ref="A6:D6"/>
    <mergeCell ref="E6:H6"/>
    <mergeCell ref="A1:I1"/>
    <mergeCell ref="A2:I2"/>
    <mergeCell ref="A5:I5"/>
  </mergeCells>
  <phoneticPr fontId="40"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dimension ref="A1:I40"/>
  <sheetViews>
    <sheetView view="pageLayout" topLeftCell="A34" workbookViewId="0">
      <selection activeCell="E26" sqref="E26:H26"/>
    </sheetView>
  </sheetViews>
  <sheetFormatPr defaultColWidth="9.140625" defaultRowHeight="15" x14ac:dyDescent="0.25"/>
  <cols>
    <col min="1" max="8" width="9.140625" style="7"/>
    <col min="9" max="9" width="9.140625" style="2"/>
    <col min="10" max="16384" width="9.140625" style="7"/>
  </cols>
  <sheetData>
    <row r="1" spans="1:9" x14ac:dyDescent="0.25">
      <c r="A1" s="495" t="s">
        <v>219</v>
      </c>
      <c r="B1" s="495"/>
      <c r="C1" s="495"/>
      <c r="D1" s="495"/>
      <c r="E1" s="495"/>
      <c r="F1" s="495"/>
      <c r="G1" s="495"/>
      <c r="H1" s="495"/>
      <c r="I1" s="495"/>
    </row>
    <row r="2" spans="1:9" x14ac:dyDescent="0.25">
      <c r="A2" s="495" t="s">
        <v>451</v>
      </c>
      <c r="B2" s="495"/>
      <c r="C2" s="495"/>
      <c r="D2" s="495"/>
      <c r="E2" s="495"/>
      <c r="F2" s="495"/>
      <c r="G2" s="495"/>
      <c r="H2" s="495"/>
      <c r="I2" s="495"/>
    </row>
    <row r="3" spans="1:9" x14ac:dyDescent="0.25">
      <c r="A3" s="599" t="s">
        <v>27</v>
      </c>
      <c r="B3" s="600"/>
      <c r="C3" s="600" t="s">
        <v>453</v>
      </c>
      <c r="D3" s="600"/>
      <c r="E3" s="600"/>
      <c r="F3" s="600"/>
      <c r="G3" s="600"/>
      <c r="H3" s="600"/>
      <c r="I3" s="601"/>
    </row>
    <row r="4" spans="1:9" x14ac:dyDescent="0.25">
      <c r="A4" s="82" t="s">
        <v>29</v>
      </c>
      <c r="B4" s="737" t="s">
        <v>454</v>
      </c>
      <c r="C4" s="737"/>
      <c r="D4" s="737"/>
      <c r="E4" s="737"/>
      <c r="F4" s="93"/>
      <c r="G4" s="93"/>
      <c r="H4" s="93"/>
      <c r="I4" s="84"/>
    </row>
    <row r="5" spans="1:9" x14ac:dyDescent="0.25">
      <c r="A5" s="768" t="s">
        <v>1356</v>
      </c>
      <c r="B5" s="769"/>
      <c r="C5" s="769"/>
      <c r="D5" s="769"/>
      <c r="E5" s="769"/>
      <c r="F5" s="769"/>
      <c r="G5" s="769"/>
      <c r="H5" s="769"/>
      <c r="I5" s="770"/>
    </row>
    <row r="6" spans="1:9" ht="33" customHeight="1" x14ac:dyDescent="0.25">
      <c r="A6" s="578" t="s">
        <v>13</v>
      </c>
      <c r="B6" s="579"/>
      <c r="C6" s="579"/>
      <c r="D6" s="579"/>
      <c r="E6" s="582" t="s">
        <v>72</v>
      </c>
      <c r="F6" s="582"/>
      <c r="G6" s="582"/>
      <c r="H6" s="582"/>
      <c r="I6" s="84">
        <v>3</v>
      </c>
    </row>
    <row r="7" spans="1:9" x14ac:dyDescent="0.25">
      <c r="A7" s="581" t="s">
        <v>343</v>
      </c>
      <c r="B7" s="582"/>
      <c r="C7" s="582"/>
      <c r="D7" s="582"/>
      <c r="E7" s="582" t="s">
        <v>49</v>
      </c>
      <c r="F7" s="582"/>
      <c r="G7" s="582"/>
      <c r="H7" s="582"/>
      <c r="I7" s="84">
        <v>6</v>
      </c>
    </row>
    <row r="8" spans="1:9" ht="14.25" customHeight="1" x14ac:dyDescent="0.25">
      <c r="A8" s="581" t="s">
        <v>342</v>
      </c>
      <c r="B8" s="582"/>
      <c r="C8" s="582"/>
      <c r="D8" s="582"/>
      <c r="E8" s="582" t="s">
        <v>8</v>
      </c>
      <c r="F8" s="582"/>
      <c r="G8" s="582"/>
      <c r="H8" s="582"/>
      <c r="I8" s="84">
        <v>6</v>
      </c>
    </row>
    <row r="9" spans="1:9" x14ac:dyDescent="0.25">
      <c r="A9" s="578" t="s">
        <v>328</v>
      </c>
      <c r="B9" s="579"/>
      <c r="C9" s="579"/>
      <c r="D9" s="579"/>
      <c r="E9" s="582" t="s">
        <v>314</v>
      </c>
      <c r="F9" s="582"/>
      <c r="G9" s="582"/>
      <c r="H9" s="582"/>
      <c r="I9" s="84">
        <v>12</v>
      </c>
    </row>
    <row r="10" spans="1:9" x14ac:dyDescent="0.25">
      <c r="A10" s="578" t="s">
        <v>47</v>
      </c>
      <c r="B10" s="579"/>
      <c r="C10" s="579"/>
      <c r="D10" s="579"/>
      <c r="E10" s="582" t="s">
        <v>48</v>
      </c>
      <c r="F10" s="582"/>
      <c r="G10" s="582"/>
      <c r="H10" s="582"/>
      <c r="I10" s="84">
        <v>3</v>
      </c>
    </row>
    <row r="11" spans="1:9" x14ac:dyDescent="0.25">
      <c r="A11" s="584" t="s">
        <v>1513</v>
      </c>
      <c r="B11" s="584"/>
      <c r="C11" s="584"/>
      <c r="D11" s="584"/>
      <c r="E11" s="584"/>
      <c r="F11" s="584"/>
      <c r="G11" s="584"/>
      <c r="H11" s="584"/>
      <c r="I11" s="87">
        <f>SUM(I6:I10)</f>
        <v>30</v>
      </c>
    </row>
    <row r="12" spans="1:9" x14ac:dyDescent="0.25">
      <c r="A12" s="587" t="s">
        <v>2908</v>
      </c>
      <c r="B12" s="588"/>
      <c r="C12" s="588"/>
      <c r="D12" s="588"/>
      <c r="E12" s="588"/>
      <c r="F12" s="588"/>
      <c r="G12" s="588"/>
      <c r="H12" s="588"/>
      <c r="I12" s="589"/>
    </row>
    <row r="13" spans="1:9" s="293" customFormat="1" x14ac:dyDescent="0.25">
      <c r="A13" s="631" t="s">
        <v>356</v>
      </c>
      <c r="B13" s="580"/>
      <c r="C13" s="580"/>
      <c r="D13" s="580"/>
      <c r="E13" s="608" t="s">
        <v>310</v>
      </c>
      <c r="F13" s="608"/>
      <c r="G13" s="608"/>
      <c r="H13" s="608"/>
      <c r="I13" s="120">
        <v>4</v>
      </c>
    </row>
    <row r="14" spans="1:9" x14ac:dyDescent="0.25">
      <c r="A14" s="581" t="s">
        <v>326</v>
      </c>
      <c r="B14" s="582"/>
      <c r="C14" s="582"/>
      <c r="D14" s="582"/>
      <c r="E14" s="582" t="s">
        <v>44</v>
      </c>
      <c r="F14" s="582"/>
      <c r="G14" s="582"/>
      <c r="H14" s="582"/>
      <c r="I14" s="100">
        <v>4</v>
      </c>
    </row>
    <row r="15" spans="1:9" ht="46.5" customHeight="1" x14ac:dyDescent="0.25">
      <c r="A15" s="613" t="s">
        <v>699</v>
      </c>
      <c r="B15" s="614"/>
      <c r="C15" s="614"/>
      <c r="D15" s="614"/>
      <c r="E15" s="580" t="s">
        <v>409</v>
      </c>
      <c r="F15" s="580"/>
      <c r="G15" s="580"/>
      <c r="H15" s="580"/>
      <c r="I15" s="84">
        <v>6</v>
      </c>
    </row>
    <row r="16" spans="1:9" ht="15" customHeight="1" x14ac:dyDescent="0.25">
      <c r="A16" s="581" t="s">
        <v>317</v>
      </c>
      <c r="B16" s="582"/>
      <c r="C16" s="582"/>
      <c r="D16" s="582"/>
      <c r="E16" s="582" t="s">
        <v>104</v>
      </c>
      <c r="F16" s="582"/>
      <c r="G16" s="582"/>
      <c r="H16" s="582"/>
      <c r="I16" s="84">
        <v>3</v>
      </c>
    </row>
    <row r="17" spans="1:9" s="9" customFormat="1" ht="31.5" customHeight="1" x14ac:dyDescent="0.25">
      <c r="A17" s="613" t="s">
        <v>42</v>
      </c>
      <c r="B17" s="614"/>
      <c r="C17" s="614"/>
      <c r="D17" s="614"/>
      <c r="E17" s="580" t="s">
        <v>2891</v>
      </c>
      <c r="F17" s="580"/>
      <c r="G17" s="580"/>
      <c r="H17" s="580"/>
      <c r="I17" s="103">
        <v>6</v>
      </c>
    </row>
    <row r="18" spans="1:9" ht="30" customHeight="1" x14ac:dyDescent="0.25">
      <c r="A18" s="631" t="s">
        <v>410</v>
      </c>
      <c r="B18" s="580"/>
      <c r="C18" s="580"/>
      <c r="D18" s="580"/>
      <c r="E18" s="608" t="s">
        <v>411</v>
      </c>
      <c r="F18" s="608"/>
      <c r="G18" s="608"/>
      <c r="H18" s="608"/>
      <c r="I18" s="120">
        <v>8</v>
      </c>
    </row>
    <row r="19" spans="1:9" x14ac:dyDescent="0.25">
      <c r="A19" s="771" t="s">
        <v>341</v>
      </c>
      <c r="B19" s="591"/>
      <c r="C19" s="591"/>
      <c r="D19" s="591"/>
      <c r="E19" s="591" t="s">
        <v>9</v>
      </c>
      <c r="F19" s="591"/>
      <c r="G19" s="591"/>
      <c r="H19" s="591"/>
      <c r="I19" s="121">
        <v>3</v>
      </c>
    </row>
    <row r="20" spans="1:9" x14ac:dyDescent="0.25">
      <c r="A20" s="583" t="s">
        <v>1534</v>
      </c>
      <c r="B20" s="583"/>
      <c r="C20" s="583"/>
      <c r="D20" s="583"/>
      <c r="E20" s="583"/>
      <c r="F20" s="583"/>
      <c r="G20" s="583"/>
      <c r="H20" s="583"/>
      <c r="I20" s="86">
        <f>SUM(I13:I19)</f>
        <v>34</v>
      </c>
    </row>
    <row r="21" spans="1:9" x14ac:dyDescent="0.25">
      <c r="A21" s="725" t="s">
        <v>1495</v>
      </c>
      <c r="B21" s="725"/>
      <c r="C21" s="725"/>
      <c r="D21" s="725"/>
      <c r="E21" s="725"/>
      <c r="F21" s="725"/>
      <c r="G21" s="725"/>
      <c r="H21" s="725"/>
      <c r="I21" s="87">
        <f>SUM(I11,I20)</f>
        <v>64</v>
      </c>
    </row>
    <row r="22" spans="1:9" x14ac:dyDescent="0.25">
      <c r="A22" s="587" t="s">
        <v>2909</v>
      </c>
      <c r="B22" s="588"/>
      <c r="C22" s="588"/>
      <c r="D22" s="588"/>
      <c r="E22" s="588"/>
      <c r="F22" s="588"/>
      <c r="G22" s="588"/>
      <c r="H22" s="588"/>
      <c r="I22" s="589"/>
    </row>
    <row r="23" spans="1:9" x14ac:dyDescent="0.25">
      <c r="A23" s="581" t="s">
        <v>323</v>
      </c>
      <c r="B23" s="582"/>
      <c r="C23" s="582"/>
      <c r="D23" s="582"/>
      <c r="E23" s="582" t="s">
        <v>97</v>
      </c>
      <c r="F23" s="582"/>
      <c r="G23" s="582"/>
      <c r="H23" s="582"/>
      <c r="I23" s="106">
        <v>8</v>
      </c>
    </row>
    <row r="24" spans="1:9" ht="43.5" customHeight="1" x14ac:dyDescent="0.25">
      <c r="A24" s="613" t="s">
        <v>699</v>
      </c>
      <c r="B24" s="614"/>
      <c r="C24" s="614"/>
      <c r="D24" s="614"/>
      <c r="E24" s="591" t="s">
        <v>409</v>
      </c>
      <c r="F24" s="591"/>
      <c r="G24" s="591"/>
      <c r="H24" s="591"/>
      <c r="I24" s="122">
        <v>6</v>
      </c>
    </row>
    <row r="25" spans="1:9" ht="15" customHeight="1" x14ac:dyDescent="0.25">
      <c r="A25" s="581" t="s">
        <v>317</v>
      </c>
      <c r="B25" s="582"/>
      <c r="C25" s="582"/>
      <c r="D25" s="582"/>
      <c r="E25" s="582" t="s">
        <v>104</v>
      </c>
      <c r="F25" s="582"/>
      <c r="G25" s="582"/>
      <c r="H25" s="582"/>
      <c r="I25" s="84">
        <v>3</v>
      </c>
    </row>
    <row r="26" spans="1:9" s="9" customFormat="1" ht="93" customHeight="1" x14ac:dyDescent="0.25">
      <c r="A26" s="613" t="s">
        <v>42</v>
      </c>
      <c r="B26" s="614"/>
      <c r="C26" s="614"/>
      <c r="D26" s="614"/>
      <c r="E26" s="590" t="s">
        <v>408</v>
      </c>
      <c r="F26" s="590"/>
      <c r="G26" s="590"/>
      <c r="H26" s="590"/>
      <c r="I26" s="103">
        <v>6</v>
      </c>
    </row>
    <row r="27" spans="1:9" ht="29.25" customHeight="1" x14ac:dyDescent="0.25">
      <c r="A27" s="631" t="s">
        <v>410</v>
      </c>
      <c r="B27" s="580"/>
      <c r="C27" s="580"/>
      <c r="D27" s="580"/>
      <c r="E27" s="608" t="s">
        <v>411</v>
      </c>
      <c r="F27" s="608"/>
      <c r="G27" s="608"/>
      <c r="H27" s="608"/>
      <c r="I27" s="120">
        <v>6</v>
      </c>
    </row>
    <row r="28" spans="1:9" x14ac:dyDescent="0.25">
      <c r="A28" s="583" t="s">
        <v>1535</v>
      </c>
      <c r="B28" s="583"/>
      <c r="C28" s="583"/>
      <c r="D28" s="583"/>
      <c r="E28" s="583"/>
      <c r="F28" s="583"/>
      <c r="G28" s="583"/>
      <c r="H28" s="583"/>
      <c r="I28" s="86">
        <f>SUM(I23:I27)</f>
        <v>29</v>
      </c>
    </row>
    <row r="29" spans="1:9" x14ac:dyDescent="0.25">
      <c r="A29" s="725" t="s">
        <v>1496</v>
      </c>
      <c r="B29" s="725"/>
      <c r="C29" s="725"/>
      <c r="D29" s="725"/>
      <c r="E29" s="725"/>
      <c r="F29" s="725"/>
      <c r="G29" s="725"/>
      <c r="H29" s="725"/>
      <c r="I29" s="87">
        <f>SUM(I11,I28)</f>
        <v>59</v>
      </c>
    </row>
    <row r="30" spans="1:9" x14ac:dyDescent="0.25">
      <c r="A30" s="587" t="s">
        <v>2910</v>
      </c>
      <c r="B30" s="588"/>
      <c r="C30" s="588"/>
      <c r="D30" s="588"/>
      <c r="E30" s="588"/>
      <c r="F30" s="588"/>
      <c r="G30" s="588"/>
      <c r="H30" s="588"/>
      <c r="I30" s="589"/>
    </row>
    <row r="31" spans="1:9" x14ac:dyDescent="0.25">
      <c r="A31" s="581" t="s">
        <v>326</v>
      </c>
      <c r="B31" s="582"/>
      <c r="C31" s="582"/>
      <c r="D31" s="582"/>
      <c r="E31" s="582" t="s">
        <v>44</v>
      </c>
      <c r="F31" s="582"/>
      <c r="G31" s="582"/>
      <c r="H31" s="582"/>
      <c r="I31" s="100">
        <v>4</v>
      </c>
    </row>
    <row r="32" spans="1:9" ht="45" customHeight="1" x14ac:dyDescent="0.25">
      <c r="A32" s="613" t="s">
        <v>699</v>
      </c>
      <c r="B32" s="614"/>
      <c r="C32" s="614"/>
      <c r="D32" s="614"/>
      <c r="E32" s="580" t="s">
        <v>409</v>
      </c>
      <c r="F32" s="580"/>
      <c r="G32" s="580"/>
      <c r="H32" s="580"/>
      <c r="I32" s="84">
        <v>6</v>
      </c>
    </row>
    <row r="33" spans="1:9" x14ac:dyDescent="0.25">
      <c r="A33" s="581" t="s">
        <v>317</v>
      </c>
      <c r="B33" s="582"/>
      <c r="C33" s="582"/>
      <c r="D33" s="582"/>
      <c r="E33" s="582" t="s">
        <v>104</v>
      </c>
      <c r="F33" s="582"/>
      <c r="G33" s="582"/>
      <c r="H33" s="582"/>
      <c r="I33" s="84">
        <v>3</v>
      </c>
    </row>
    <row r="34" spans="1:9" s="9" customFormat="1" ht="88.5" customHeight="1" x14ac:dyDescent="0.25">
      <c r="A34" s="613" t="s">
        <v>42</v>
      </c>
      <c r="B34" s="614"/>
      <c r="C34" s="614"/>
      <c r="D34" s="614"/>
      <c r="E34" s="590" t="s">
        <v>408</v>
      </c>
      <c r="F34" s="590"/>
      <c r="G34" s="590"/>
      <c r="H34" s="590"/>
      <c r="I34" s="103">
        <v>6</v>
      </c>
    </row>
    <row r="35" spans="1:9" ht="27.75" customHeight="1" x14ac:dyDescent="0.25">
      <c r="A35" s="631" t="s">
        <v>410</v>
      </c>
      <c r="B35" s="580"/>
      <c r="C35" s="580"/>
      <c r="D35" s="580"/>
      <c r="E35" s="582" t="s">
        <v>411</v>
      </c>
      <c r="F35" s="582"/>
      <c r="G35" s="582"/>
      <c r="H35" s="582"/>
      <c r="I35" s="96">
        <v>8</v>
      </c>
    </row>
    <row r="36" spans="1:9" x14ac:dyDescent="0.25">
      <c r="A36" s="631" t="s">
        <v>93</v>
      </c>
      <c r="B36" s="580"/>
      <c r="C36" s="580"/>
      <c r="D36" s="580"/>
      <c r="E36" s="582"/>
      <c r="F36" s="582"/>
      <c r="G36" s="582"/>
      <c r="H36" s="582"/>
      <c r="I36" s="96">
        <v>3</v>
      </c>
    </row>
    <row r="37" spans="1:9" s="458" customFormat="1" x14ac:dyDescent="0.25">
      <c r="A37" s="771" t="s">
        <v>341</v>
      </c>
      <c r="B37" s="591"/>
      <c r="C37" s="591"/>
      <c r="D37" s="591"/>
      <c r="E37" s="591" t="s">
        <v>9</v>
      </c>
      <c r="F37" s="591"/>
      <c r="G37" s="591"/>
      <c r="H37" s="591"/>
      <c r="I37" s="121">
        <v>3</v>
      </c>
    </row>
    <row r="38" spans="1:9" x14ac:dyDescent="0.25">
      <c r="A38" s="583" t="s">
        <v>1529</v>
      </c>
      <c r="B38" s="583"/>
      <c r="C38" s="583"/>
      <c r="D38" s="583"/>
      <c r="E38" s="583"/>
      <c r="F38" s="583"/>
      <c r="G38" s="583"/>
      <c r="H38" s="583"/>
      <c r="I38" s="86">
        <f>SUM(I31:I37)</f>
        <v>33</v>
      </c>
    </row>
    <row r="39" spans="1:9" x14ac:dyDescent="0.25">
      <c r="A39" s="725" t="s">
        <v>1493</v>
      </c>
      <c r="B39" s="725"/>
      <c r="C39" s="725"/>
      <c r="D39" s="725"/>
      <c r="E39" s="725"/>
      <c r="F39" s="725"/>
      <c r="G39" s="725"/>
      <c r="H39" s="725"/>
      <c r="I39" s="87">
        <f>SUM(I11,I38)</f>
        <v>63</v>
      </c>
    </row>
    <row r="40" spans="1:9" x14ac:dyDescent="0.25">
      <c r="A40" s="607" t="s">
        <v>542</v>
      </c>
      <c r="B40" s="607"/>
      <c r="C40" s="607" t="s">
        <v>1334</v>
      </c>
      <c r="D40" s="607"/>
      <c r="E40" s="88"/>
      <c r="F40" s="88"/>
      <c r="G40" s="88"/>
      <c r="H40" s="88"/>
      <c r="I40" s="94"/>
    </row>
  </sheetData>
  <sheetProtection password="CA9D" sheet="1" objects="1" scenarios="1"/>
  <mergeCells count="66">
    <mergeCell ref="E15:H15"/>
    <mergeCell ref="A16:D16"/>
    <mergeCell ref="E16:H16"/>
    <mergeCell ref="A25:D25"/>
    <mergeCell ref="E25:H25"/>
    <mergeCell ref="E13:H13"/>
    <mergeCell ref="A33:D33"/>
    <mergeCell ref="E33:H33"/>
    <mergeCell ref="A32:D32"/>
    <mergeCell ref="E32:H32"/>
    <mergeCell ref="A20:H20"/>
    <mergeCell ref="A21:H21"/>
    <mergeCell ref="A22:I22"/>
    <mergeCell ref="A29:H29"/>
    <mergeCell ref="A24:D24"/>
    <mergeCell ref="E24:H24"/>
    <mergeCell ref="A28:H28"/>
    <mergeCell ref="A23:D23"/>
    <mergeCell ref="E23:H23"/>
    <mergeCell ref="A27:D27"/>
    <mergeCell ref="A15:D15"/>
    <mergeCell ref="C40:D40"/>
    <mergeCell ref="A40:B40"/>
    <mergeCell ref="B4:E4"/>
    <mergeCell ref="A19:D19"/>
    <mergeCell ref="E19:H19"/>
    <mergeCell ref="A7:D7"/>
    <mergeCell ref="E7:H7"/>
    <mergeCell ref="A11:H11"/>
    <mergeCell ref="E17:H17"/>
    <mergeCell ref="A6:D6"/>
    <mergeCell ref="A17:D17"/>
    <mergeCell ref="A9:D9"/>
    <mergeCell ref="E9:H9"/>
    <mergeCell ref="A10:D10"/>
    <mergeCell ref="E10:H10"/>
    <mergeCell ref="A36:D36"/>
    <mergeCell ref="A38:H38"/>
    <mergeCell ref="A39:H39"/>
    <mergeCell ref="E6:H6"/>
    <mergeCell ref="A5:I5"/>
    <mergeCell ref="A12:I12"/>
    <mergeCell ref="A14:D14"/>
    <mergeCell ref="E14:H14"/>
    <mergeCell ref="A18:D18"/>
    <mergeCell ref="E18:H18"/>
    <mergeCell ref="A31:D31"/>
    <mergeCell ref="E27:H27"/>
    <mergeCell ref="E36:H36"/>
    <mergeCell ref="A35:D35"/>
    <mergeCell ref="E35:H35"/>
    <mergeCell ref="E31:H31"/>
    <mergeCell ref="A13:D13"/>
    <mergeCell ref="A1:I1"/>
    <mergeCell ref="A2:I2"/>
    <mergeCell ref="A8:D8"/>
    <mergeCell ref="E8:H8"/>
    <mergeCell ref="A3:B3"/>
    <mergeCell ref="C3:I3"/>
    <mergeCell ref="A26:D26"/>
    <mergeCell ref="E26:H26"/>
    <mergeCell ref="A34:D34"/>
    <mergeCell ref="E34:H34"/>
    <mergeCell ref="A37:D37"/>
    <mergeCell ref="E37:H37"/>
    <mergeCell ref="A30:I30"/>
  </mergeCells>
  <phoneticPr fontId="40" type="noConversion"/>
  <hyperlinks>
    <hyperlink ref="A40" location="'Table of Contents'!A1" display="table of contents"/>
    <hyperlink ref="C40:D40"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9" max="16383" man="1"/>
  </rowBreaks>
  <extLst>
    <ext xmlns:mx="http://schemas.microsoft.com/office/mac/excel/2008/main" uri="{64002731-A6B0-56B0-2670-7721B7C09600}">
      <mx:PLV Mode="1"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dimension ref="A1:I19"/>
  <sheetViews>
    <sheetView view="pageLayout" workbookViewId="0">
      <selection sqref="A1:I1"/>
    </sheetView>
  </sheetViews>
  <sheetFormatPr defaultColWidth="9.140625" defaultRowHeight="15" x14ac:dyDescent="0.25"/>
  <cols>
    <col min="1" max="8" width="9.140625" style="7"/>
    <col min="9" max="9" width="9.140625" style="2"/>
    <col min="10" max="16384" width="9.140625" style="7"/>
  </cols>
  <sheetData>
    <row r="1" spans="1:9" x14ac:dyDescent="0.25">
      <c r="A1" s="495" t="s">
        <v>220</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156" t="s">
        <v>455</v>
      </c>
      <c r="C4" s="154"/>
      <c r="D4" s="154"/>
      <c r="E4" s="154"/>
      <c r="F4" s="154"/>
      <c r="G4" s="154"/>
      <c r="H4" s="154"/>
      <c r="I4" s="84"/>
    </row>
    <row r="5" spans="1:9" x14ac:dyDescent="0.25">
      <c r="A5" s="609"/>
      <c r="B5" s="610"/>
      <c r="C5" s="610"/>
      <c r="D5" s="610"/>
      <c r="E5" s="610"/>
      <c r="F5" s="610"/>
      <c r="G5" s="610"/>
      <c r="H5" s="610"/>
      <c r="I5" s="611"/>
    </row>
    <row r="6" spans="1:9" ht="29.25" customHeight="1" x14ac:dyDescent="0.25">
      <c r="A6" s="613" t="s">
        <v>13</v>
      </c>
      <c r="B6" s="614"/>
      <c r="C6" s="614"/>
      <c r="D6" s="614"/>
      <c r="E6" s="582" t="s">
        <v>72</v>
      </c>
      <c r="F6" s="582"/>
      <c r="G6" s="582"/>
      <c r="H6" s="582"/>
      <c r="I6" s="84">
        <v>3</v>
      </c>
    </row>
    <row r="7" spans="1:9" ht="28.5" customHeight="1" x14ac:dyDescent="0.25">
      <c r="A7" s="578" t="s">
        <v>127</v>
      </c>
      <c r="B7" s="579"/>
      <c r="C7" s="579"/>
      <c r="D7" s="579"/>
      <c r="E7" s="582" t="s">
        <v>73</v>
      </c>
      <c r="F7" s="582"/>
      <c r="G7" s="582"/>
      <c r="H7" s="582"/>
      <c r="I7" s="84">
        <v>6</v>
      </c>
    </row>
    <row r="8" spans="1:9" ht="15" customHeight="1" x14ac:dyDescent="0.25">
      <c r="A8" s="581" t="s">
        <v>342</v>
      </c>
      <c r="B8" s="582"/>
      <c r="C8" s="582"/>
      <c r="D8" s="582"/>
      <c r="E8" s="582" t="s">
        <v>8</v>
      </c>
      <c r="F8" s="582"/>
      <c r="G8" s="582"/>
      <c r="H8" s="582"/>
      <c r="I8" s="84">
        <v>6</v>
      </c>
    </row>
    <row r="9" spans="1:9" ht="30" customHeight="1" x14ac:dyDescent="0.25">
      <c r="A9" s="578" t="s">
        <v>10</v>
      </c>
      <c r="B9" s="579"/>
      <c r="C9" s="579"/>
      <c r="D9" s="579"/>
      <c r="E9" s="580" t="s">
        <v>71</v>
      </c>
      <c r="F9" s="580"/>
      <c r="G9" s="580"/>
      <c r="H9" s="580"/>
      <c r="I9" s="84">
        <v>6</v>
      </c>
    </row>
    <row r="10" spans="1:9" ht="30" customHeight="1" x14ac:dyDescent="0.25">
      <c r="A10" s="578" t="s">
        <v>11</v>
      </c>
      <c r="B10" s="579"/>
      <c r="C10" s="579"/>
      <c r="D10" s="579"/>
      <c r="E10" s="582" t="s">
        <v>839</v>
      </c>
      <c r="F10" s="582"/>
      <c r="G10" s="582"/>
      <c r="H10" s="582"/>
      <c r="I10" s="84">
        <v>6</v>
      </c>
    </row>
    <row r="11" spans="1:9" x14ac:dyDescent="0.25">
      <c r="A11" s="578" t="s">
        <v>74</v>
      </c>
      <c r="B11" s="579"/>
      <c r="C11" s="579"/>
      <c r="D11" s="579"/>
      <c r="E11" s="582" t="s">
        <v>75</v>
      </c>
      <c r="F11" s="582"/>
      <c r="G11" s="582"/>
      <c r="H11" s="582"/>
      <c r="I11" s="84">
        <v>3</v>
      </c>
    </row>
    <row r="12" spans="1:9" ht="15" customHeight="1" x14ac:dyDescent="0.25">
      <c r="A12" s="581" t="s">
        <v>1983</v>
      </c>
      <c r="B12" s="582"/>
      <c r="C12" s="582"/>
      <c r="D12" s="582"/>
      <c r="E12" s="582" t="s">
        <v>79</v>
      </c>
      <c r="F12" s="582"/>
      <c r="G12" s="582"/>
      <c r="H12" s="582"/>
      <c r="I12" s="84">
        <v>8</v>
      </c>
    </row>
    <row r="13" spans="1:9" ht="14.85" customHeight="1" x14ac:dyDescent="0.25">
      <c r="A13" s="581" t="s">
        <v>2294</v>
      </c>
      <c r="B13" s="582"/>
      <c r="C13" s="582"/>
      <c r="D13" s="582"/>
      <c r="E13" s="582" t="s">
        <v>545</v>
      </c>
      <c r="F13" s="582"/>
      <c r="G13" s="582"/>
      <c r="H13" s="582"/>
      <c r="I13" s="84">
        <v>3</v>
      </c>
    </row>
    <row r="14" spans="1:9" ht="30.95" customHeight="1" x14ac:dyDescent="0.25">
      <c r="A14" s="578" t="s">
        <v>772</v>
      </c>
      <c r="B14" s="579"/>
      <c r="C14" s="579"/>
      <c r="D14" s="579"/>
      <c r="E14" s="582" t="s">
        <v>2472</v>
      </c>
      <c r="F14" s="582"/>
      <c r="G14" s="582"/>
      <c r="H14" s="582"/>
      <c r="I14" s="84">
        <v>3</v>
      </c>
    </row>
    <row r="15" spans="1:9" x14ac:dyDescent="0.25">
      <c r="A15" s="581" t="s">
        <v>4</v>
      </c>
      <c r="B15" s="582"/>
      <c r="C15" s="582"/>
      <c r="D15" s="582"/>
      <c r="E15" s="582"/>
      <c r="F15" s="582"/>
      <c r="G15" s="582"/>
      <c r="H15" s="582"/>
      <c r="I15" s="84">
        <v>16</v>
      </c>
    </row>
    <row r="16" spans="1:9" x14ac:dyDescent="0.25">
      <c r="A16" s="584" t="s">
        <v>1493</v>
      </c>
      <c r="B16" s="584"/>
      <c r="C16" s="584"/>
      <c r="D16" s="584"/>
      <c r="E16" s="584"/>
      <c r="F16" s="584"/>
      <c r="G16" s="584"/>
      <c r="H16" s="584"/>
      <c r="I16" s="87">
        <f>SUM(I6:I15)</f>
        <v>60</v>
      </c>
    </row>
    <row r="17" spans="1:9" x14ac:dyDescent="0.25">
      <c r="A17" s="585" t="s">
        <v>6</v>
      </c>
      <c r="B17" s="585"/>
      <c r="C17" s="585"/>
      <c r="D17" s="585"/>
      <c r="E17" s="585"/>
      <c r="F17" s="585"/>
      <c r="G17" s="585"/>
      <c r="H17" s="585"/>
      <c r="I17" s="585"/>
    </row>
    <row r="18" spans="1:9" ht="45" customHeight="1" x14ac:dyDescent="0.25">
      <c r="A18" s="586" t="s">
        <v>793</v>
      </c>
      <c r="B18" s="586"/>
      <c r="C18" s="586"/>
      <c r="D18" s="586"/>
      <c r="E18" s="586"/>
      <c r="F18" s="586"/>
      <c r="G18" s="586"/>
      <c r="H18" s="586"/>
      <c r="I18" s="586"/>
    </row>
    <row r="19" spans="1:9" x14ac:dyDescent="0.25">
      <c r="A19" s="607" t="s">
        <v>542</v>
      </c>
      <c r="B19" s="607"/>
      <c r="C19" s="607" t="s">
        <v>1334</v>
      </c>
      <c r="D19" s="607"/>
      <c r="E19" s="88"/>
      <c r="F19" s="88"/>
      <c r="G19" s="88"/>
      <c r="H19" s="88"/>
      <c r="I19" s="94"/>
    </row>
  </sheetData>
  <sheetProtection password="CA9D" sheet="1" objects="1" scenarios="1"/>
  <mergeCells count="30">
    <mergeCell ref="A19:B19"/>
    <mergeCell ref="A3:B3"/>
    <mergeCell ref="C3:I3"/>
    <mergeCell ref="A15:D15"/>
    <mergeCell ref="E15:H15"/>
    <mergeCell ref="C19:D19"/>
    <mergeCell ref="A16:H16"/>
    <mergeCell ref="A17:I17"/>
    <mergeCell ref="A18:I18"/>
    <mergeCell ref="A14:D14"/>
    <mergeCell ref="A7:D7"/>
    <mergeCell ref="E7:H7"/>
    <mergeCell ref="A10:D10"/>
    <mergeCell ref="E10:H10"/>
    <mergeCell ref="E14:H14"/>
    <mergeCell ref="A13:D13"/>
    <mergeCell ref="E13:H13"/>
    <mergeCell ref="A8:D8"/>
    <mergeCell ref="E8:H8"/>
    <mergeCell ref="A12:D12"/>
    <mergeCell ref="E12:H12"/>
    <mergeCell ref="A11:D11"/>
    <mergeCell ref="E11:H11"/>
    <mergeCell ref="A9:D9"/>
    <mergeCell ref="E9:H9"/>
    <mergeCell ref="A6:D6"/>
    <mergeCell ref="E6:H6"/>
    <mergeCell ref="A1:I1"/>
    <mergeCell ref="A2:I2"/>
    <mergeCell ref="A5:I5"/>
  </mergeCells>
  <phoneticPr fontId="40"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dimension ref="A1:I64"/>
  <sheetViews>
    <sheetView view="pageLayout" workbookViewId="0">
      <selection sqref="A1:I1"/>
    </sheetView>
  </sheetViews>
  <sheetFormatPr defaultColWidth="9.140625" defaultRowHeight="15" x14ac:dyDescent="0.25"/>
  <cols>
    <col min="1" max="8" width="9.140625" style="330"/>
    <col min="9" max="9" width="9.140625" style="335"/>
    <col min="10" max="16384" width="9.140625" style="330"/>
  </cols>
  <sheetData>
    <row r="1" spans="1:9" ht="30" customHeight="1" x14ac:dyDescent="0.25">
      <c r="A1" s="783" t="s">
        <v>1508</v>
      </c>
      <c r="B1" s="783"/>
      <c r="C1" s="783"/>
      <c r="D1" s="783"/>
      <c r="E1" s="783"/>
      <c r="F1" s="783"/>
      <c r="G1" s="783"/>
      <c r="H1" s="783"/>
      <c r="I1" s="783"/>
    </row>
    <row r="2" spans="1:9" x14ac:dyDescent="0.25">
      <c r="A2" s="495" t="s">
        <v>31</v>
      </c>
      <c r="B2" s="495"/>
      <c r="C2" s="495"/>
      <c r="D2" s="495"/>
      <c r="E2" s="495"/>
      <c r="F2" s="495"/>
      <c r="G2" s="495"/>
      <c r="H2" s="495"/>
      <c r="I2" s="495"/>
    </row>
    <row r="3" spans="1:9" x14ac:dyDescent="0.25">
      <c r="A3" s="599" t="s">
        <v>27</v>
      </c>
      <c r="B3" s="600"/>
      <c r="C3" s="600" t="s">
        <v>458</v>
      </c>
      <c r="D3" s="600"/>
      <c r="E3" s="600"/>
      <c r="F3" s="600"/>
      <c r="G3" s="600"/>
      <c r="H3" s="600"/>
      <c r="I3" s="601"/>
    </row>
    <row r="4" spans="1:9" x14ac:dyDescent="0.25">
      <c r="A4" s="82" t="s">
        <v>29</v>
      </c>
      <c r="B4" s="737" t="s">
        <v>459</v>
      </c>
      <c r="C4" s="737"/>
      <c r="D4" s="737"/>
      <c r="E4" s="331"/>
      <c r="F4" s="331"/>
      <c r="G4" s="331"/>
      <c r="H4" s="331"/>
      <c r="I4" s="84"/>
    </row>
    <row r="5" spans="1:9"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84">
        <v>6</v>
      </c>
    </row>
    <row r="7" spans="1:9" ht="30" customHeight="1" x14ac:dyDescent="0.25">
      <c r="A7" s="578" t="s">
        <v>15</v>
      </c>
      <c r="B7" s="579"/>
      <c r="C7" s="579"/>
      <c r="D7" s="579"/>
      <c r="E7" s="582" t="s">
        <v>77</v>
      </c>
      <c r="F7" s="582"/>
      <c r="G7" s="582"/>
      <c r="H7" s="582"/>
      <c r="I7" s="84">
        <v>3</v>
      </c>
    </row>
    <row r="8" spans="1:9" x14ac:dyDescent="0.25">
      <c r="A8" s="581" t="s">
        <v>341</v>
      </c>
      <c r="B8" s="582"/>
      <c r="C8" s="582"/>
      <c r="D8" s="582"/>
      <c r="E8" s="582" t="s">
        <v>9</v>
      </c>
      <c r="F8" s="582"/>
      <c r="G8" s="582"/>
      <c r="H8" s="582"/>
      <c r="I8" s="84">
        <v>3</v>
      </c>
    </row>
    <row r="9" spans="1:9" x14ac:dyDescent="0.25">
      <c r="A9" s="581" t="s">
        <v>36</v>
      </c>
      <c r="B9" s="582"/>
      <c r="C9" s="582"/>
      <c r="D9" s="582"/>
      <c r="E9" s="582" t="s">
        <v>79</v>
      </c>
      <c r="F9" s="582"/>
      <c r="G9" s="582"/>
      <c r="H9" s="582"/>
      <c r="I9" s="84">
        <v>8</v>
      </c>
    </row>
    <row r="10" spans="1:9" x14ac:dyDescent="0.25">
      <c r="A10" s="596" t="s">
        <v>1513</v>
      </c>
      <c r="B10" s="597"/>
      <c r="C10" s="597"/>
      <c r="D10" s="597"/>
      <c r="E10" s="597"/>
      <c r="F10" s="597"/>
      <c r="G10" s="597"/>
      <c r="H10" s="598"/>
      <c r="I10" s="87">
        <f>SUM(I6:I9)</f>
        <v>20</v>
      </c>
    </row>
    <row r="11" spans="1:9" x14ac:dyDescent="0.25">
      <c r="A11" s="729" t="s">
        <v>2923</v>
      </c>
      <c r="B11" s="730"/>
      <c r="C11" s="730"/>
      <c r="D11" s="730"/>
      <c r="E11" s="730"/>
      <c r="F11" s="730"/>
      <c r="G11" s="730"/>
      <c r="H11" s="730"/>
      <c r="I11" s="731"/>
    </row>
    <row r="12" spans="1:9" x14ac:dyDescent="0.25">
      <c r="A12" s="641" t="s">
        <v>13</v>
      </c>
      <c r="B12" s="642"/>
      <c r="C12" s="642"/>
      <c r="D12" s="642"/>
      <c r="E12" s="642" t="s">
        <v>126</v>
      </c>
      <c r="F12" s="642"/>
      <c r="G12" s="642"/>
      <c r="H12" s="642"/>
      <c r="I12" s="109">
        <v>3</v>
      </c>
    </row>
    <row r="13" spans="1:9" ht="27.75" customHeight="1" x14ac:dyDescent="0.25">
      <c r="A13" s="578" t="s">
        <v>10</v>
      </c>
      <c r="B13" s="579"/>
      <c r="C13" s="579"/>
      <c r="D13" s="579"/>
      <c r="E13" s="580" t="s">
        <v>71</v>
      </c>
      <c r="F13" s="580"/>
      <c r="G13" s="580"/>
      <c r="H13" s="580"/>
      <c r="I13" s="84">
        <v>3</v>
      </c>
    </row>
    <row r="14" spans="1:9" x14ac:dyDescent="0.25">
      <c r="A14" s="781" t="s">
        <v>2292</v>
      </c>
      <c r="B14" s="608"/>
      <c r="C14" s="608"/>
      <c r="D14" s="608"/>
      <c r="E14" s="608" t="s">
        <v>456</v>
      </c>
      <c r="F14" s="608"/>
      <c r="G14" s="608"/>
      <c r="H14" s="608"/>
      <c r="I14" s="84">
        <v>3</v>
      </c>
    </row>
    <row r="15" spans="1:9" ht="28.5" customHeight="1" x14ac:dyDescent="0.25">
      <c r="A15" s="578" t="s">
        <v>11</v>
      </c>
      <c r="B15" s="579"/>
      <c r="C15" s="579"/>
      <c r="D15" s="579"/>
      <c r="E15" s="590" t="s">
        <v>839</v>
      </c>
      <c r="F15" s="580"/>
      <c r="G15" s="580"/>
      <c r="H15" s="580"/>
      <c r="I15" s="84">
        <v>6</v>
      </c>
    </row>
    <row r="16" spans="1:9" s="363" customFormat="1" x14ac:dyDescent="0.25">
      <c r="A16" s="581" t="s">
        <v>110</v>
      </c>
      <c r="B16" s="582"/>
      <c r="C16" s="582"/>
      <c r="D16" s="582"/>
      <c r="E16" s="582" t="s">
        <v>1510</v>
      </c>
      <c r="F16" s="582"/>
      <c r="G16" s="582"/>
      <c r="H16" s="582"/>
      <c r="I16" s="84">
        <v>3</v>
      </c>
    </row>
    <row r="17" spans="1:9" x14ac:dyDescent="0.25">
      <c r="A17" s="581" t="s">
        <v>377</v>
      </c>
      <c r="B17" s="582"/>
      <c r="C17" s="582"/>
      <c r="D17" s="582"/>
      <c r="E17" s="582" t="s">
        <v>187</v>
      </c>
      <c r="F17" s="582"/>
      <c r="G17" s="582"/>
      <c r="H17" s="582"/>
      <c r="I17" s="84">
        <v>3</v>
      </c>
    </row>
    <row r="18" spans="1:9" ht="15" customHeight="1" x14ac:dyDescent="0.25">
      <c r="A18" s="581" t="s">
        <v>127</v>
      </c>
      <c r="B18" s="582"/>
      <c r="C18" s="582"/>
      <c r="D18" s="582"/>
      <c r="E18" s="582" t="s">
        <v>457</v>
      </c>
      <c r="F18" s="582"/>
      <c r="G18" s="582"/>
      <c r="H18" s="582"/>
      <c r="I18" s="84">
        <v>6</v>
      </c>
    </row>
    <row r="19" spans="1:9" x14ac:dyDescent="0.25">
      <c r="A19" s="772" t="s">
        <v>38</v>
      </c>
      <c r="B19" s="608"/>
      <c r="C19" s="608"/>
      <c r="D19" s="608"/>
      <c r="E19" s="608" t="s">
        <v>2199</v>
      </c>
      <c r="F19" s="608"/>
      <c r="G19" s="608"/>
      <c r="H19" s="608"/>
      <c r="I19" s="84">
        <v>9</v>
      </c>
    </row>
    <row r="20" spans="1:9" x14ac:dyDescent="0.25">
      <c r="A20" s="775" t="s">
        <v>4</v>
      </c>
      <c r="B20" s="776"/>
      <c r="C20" s="776"/>
      <c r="D20" s="776"/>
      <c r="E20" s="777"/>
      <c r="F20" s="777"/>
      <c r="G20" s="777"/>
      <c r="H20" s="777"/>
      <c r="I20" s="318">
        <v>6</v>
      </c>
    </row>
    <row r="21" spans="1:9" x14ac:dyDescent="0.25">
      <c r="A21" s="778" t="s">
        <v>1497</v>
      </c>
      <c r="B21" s="778"/>
      <c r="C21" s="778"/>
      <c r="D21" s="778"/>
      <c r="E21" s="778"/>
      <c r="F21" s="778"/>
      <c r="G21" s="778"/>
      <c r="H21" s="778"/>
      <c r="I21" s="159">
        <f>SUM(I12:I20)</f>
        <v>42</v>
      </c>
    </row>
    <row r="22" spans="1:9" x14ac:dyDescent="0.25">
      <c r="A22" s="782" t="s">
        <v>1496</v>
      </c>
      <c r="B22" s="779"/>
      <c r="C22" s="779"/>
      <c r="D22" s="779"/>
      <c r="E22" s="779"/>
      <c r="F22" s="779"/>
      <c r="G22" s="779"/>
      <c r="H22" s="779"/>
      <c r="I22" s="108">
        <f>SUM(I10,I21)</f>
        <v>62</v>
      </c>
    </row>
    <row r="23" spans="1:9" x14ac:dyDescent="0.25">
      <c r="A23" s="729" t="s">
        <v>2924</v>
      </c>
      <c r="B23" s="730"/>
      <c r="C23" s="730"/>
      <c r="D23" s="730"/>
      <c r="E23" s="730"/>
      <c r="F23" s="730"/>
      <c r="G23" s="730"/>
      <c r="H23" s="730"/>
      <c r="I23" s="731"/>
    </row>
    <row r="24" spans="1:9" x14ac:dyDescent="0.25">
      <c r="A24" s="641" t="s">
        <v>13</v>
      </c>
      <c r="B24" s="642"/>
      <c r="C24" s="642"/>
      <c r="D24" s="642"/>
      <c r="E24" s="642" t="s">
        <v>126</v>
      </c>
      <c r="F24" s="642"/>
      <c r="G24" s="642"/>
      <c r="H24" s="642"/>
      <c r="I24" s="109">
        <v>3</v>
      </c>
    </row>
    <row r="25" spans="1:9" ht="15.75" customHeight="1" x14ac:dyDescent="0.25">
      <c r="A25" s="773" t="s">
        <v>1972</v>
      </c>
      <c r="B25" s="774"/>
      <c r="C25" s="774"/>
      <c r="D25" s="774"/>
      <c r="E25" s="774" t="s">
        <v>1971</v>
      </c>
      <c r="F25" s="774"/>
      <c r="G25" s="774"/>
      <c r="H25" s="774"/>
      <c r="I25" s="84">
        <v>3</v>
      </c>
    </row>
    <row r="26" spans="1:9" x14ac:dyDescent="0.25">
      <c r="A26" s="773" t="s">
        <v>1862</v>
      </c>
      <c r="B26" s="774"/>
      <c r="C26" s="774"/>
      <c r="D26" s="774"/>
      <c r="E26" s="774" t="s">
        <v>792</v>
      </c>
      <c r="F26" s="774"/>
      <c r="G26" s="774"/>
      <c r="H26" s="774"/>
      <c r="I26" s="84">
        <v>3</v>
      </c>
    </row>
    <row r="27" spans="1:9" ht="27.75" customHeight="1" x14ac:dyDescent="0.25">
      <c r="A27" s="578" t="s">
        <v>10</v>
      </c>
      <c r="B27" s="579"/>
      <c r="C27" s="579"/>
      <c r="D27" s="579"/>
      <c r="E27" s="580" t="s">
        <v>71</v>
      </c>
      <c r="F27" s="580"/>
      <c r="G27" s="580"/>
      <c r="H27" s="580"/>
      <c r="I27" s="84">
        <v>3</v>
      </c>
    </row>
    <row r="28" spans="1:9" ht="28.5" customHeight="1" x14ac:dyDescent="0.25">
      <c r="A28" s="578" t="s">
        <v>11</v>
      </c>
      <c r="B28" s="579"/>
      <c r="C28" s="579"/>
      <c r="D28" s="579"/>
      <c r="E28" s="590" t="s">
        <v>148</v>
      </c>
      <c r="F28" s="580"/>
      <c r="G28" s="580"/>
      <c r="H28" s="580"/>
      <c r="I28" s="84">
        <v>3</v>
      </c>
    </row>
    <row r="29" spans="1:9" x14ac:dyDescent="0.25">
      <c r="A29" s="581" t="s">
        <v>377</v>
      </c>
      <c r="B29" s="582"/>
      <c r="C29" s="582"/>
      <c r="D29" s="582"/>
      <c r="E29" s="582" t="s">
        <v>187</v>
      </c>
      <c r="F29" s="582"/>
      <c r="G29" s="582"/>
      <c r="H29" s="582"/>
      <c r="I29" s="84">
        <v>3</v>
      </c>
    </row>
    <row r="30" spans="1:9" x14ac:dyDescent="0.25">
      <c r="A30" s="581" t="s">
        <v>127</v>
      </c>
      <c r="B30" s="582"/>
      <c r="C30" s="582"/>
      <c r="D30" s="582"/>
      <c r="E30" s="582" t="s">
        <v>457</v>
      </c>
      <c r="F30" s="582"/>
      <c r="G30" s="582"/>
      <c r="H30" s="582"/>
      <c r="I30" s="84">
        <v>3</v>
      </c>
    </row>
    <row r="31" spans="1:9" x14ac:dyDescent="0.25">
      <c r="A31" s="578" t="s">
        <v>2888</v>
      </c>
      <c r="B31" s="579"/>
      <c r="C31" s="579"/>
      <c r="D31" s="579"/>
      <c r="E31" s="608" t="s">
        <v>2199</v>
      </c>
      <c r="F31" s="608"/>
      <c r="G31" s="608"/>
      <c r="H31" s="608"/>
      <c r="I31" s="101">
        <v>6</v>
      </c>
    </row>
    <row r="32" spans="1:9" ht="27.75" customHeight="1" x14ac:dyDescent="0.25">
      <c r="A32" s="578" t="s">
        <v>382</v>
      </c>
      <c r="B32" s="579"/>
      <c r="C32" s="579"/>
      <c r="D32" s="579"/>
      <c r="E32" s="760" t="s">
        <v>2200</v>
      </c>
      <c r="F32" s="760"/>
      <c r="G32" s="760"/>
      <c r="H32" s="760"/>
      <c r="I32" s="84">
        <v>3</v>
      </c>
    </row>
    <row r="33" spans="1:9" x14ac:dyDescent="0.25">
      <c r="A33" s="581" t="s">
        <v>4</v>
      </c>
      <c r="B33" s="582"/>
      <c r="C33" s="582"/>
      <c r="D33" s="582"/>
      <c r="E33" s="582"/>
      <c r="F33" s="582"/>
      <c r="G33" s="582"/>
      <c r="H33" s="582"/>
      <c r="I33" s="84">
        <v>12</v>
      </c>
    </row>
    <row r="34" spans="1:9" x14ac:dyDescent="0.25">
      <c r="A34" s="702" t="s">
        <v>1417</v>
      </c>
      <c r="B34" s="703"/>
      <c r="C34" s="703"/>
      <c r="D34" s="703"/>
      <c r="E34" s="703"/>
      <c r="F34" s="703"/>
      <c r="G34" s="703"/>
      <c r="H34" s="703"/>
      <c r="I34" s="115"/>
    </row>
    <row r="35" spans="1:9" x14ac:dyDescent="0.25">
      <c r="A35" s="778" t="s">
        <v>1362</v>
      </c>
      <c r="B35" s="778"/>
      <c r="C35" s="778"/>
      <c r="D35" s="778"/>
      <c r="E35" s="778"/>
      <c r="F35" s="778"/>
      <c r="G35" s="778"/>
      <c r="H35" s="778"/>
      <c r="I35" s="159">
        <f>SUM(I24:I34)</f>
        <v>42</v>
      </c>
    </row>
    <row r="36" spans="1:9" x14ac:dyDescent="0.25">
      <c r="A36" s="704" t="s">
        <v>1363</v>
      </c>
      <c r="B36" s="705"/>
      <c r="C36" s="705"/>
      <c r="D36" s="705"/>
      <c r="E36" s="705"/>
      <c r="F36" s="705"/>
      <c r="G36" s="705"/>
      <c r="H36" s="705"/>
      <c r="I36" s="108">
        <f>SUM(I10,I35)</f>
        <v>62</v>
      </c>
    </row>
    <row r="37" spans="1:9" x14ac:dyDescent="0.25">
      <c r="A37" s="729" t="s">
        <v>2925</v>
      </c>
      <c r="B37" s="730"/>
      <c r="C37" s="730"/>
      <c r="D37" s="730"/>
      <c r="E37" s="730"/>
      <c r="F37" s="730"/>
      <c r="G37" s="730"/>
      <c r="H37" s="730"/>
      <c r="I37" s="731"/>
    </row>
    <row r="38" spans="1:9" x14ac:dyDescent="0.25">
      <c r="A38" s="641" t="s">
        <v>13</v>
      </c>
      <c r="B38" s="642"/>
      <c r="C38" s="642"/>
      <c r="D38" s="642"/>
      <c r="E38" s="642" t="s">
        <v>126</v>
      </c>
      <c r="F38" s="642"/>
      <c r="G38" s="642"/>
      <c r="H38" s="642"/>
      <c r="I38" s="109">
        <v>3</v>
      </c>
    </row>
    <row r="39" spans="1:9" ht="30" customHeight="1" x14ac:dyDescent="0.25">
      <c r="A39" s="578" t="s">
        <v>10</v>
      </c>
      <c r="B39" s="579"/>
      <c r="C39" s="579"/>
      <c r="D39" s="579"/>
      <c r="E39" s="580" t="s">
        <v>71</v>
      </c>
      <c r="F39" s="580"/>
      <c r="G39" s="580"/>
      <c r="H39" s="580"/>
      <c r="I39" s="84">
        <v>3</v>
      </c>
    </row>
    <row r="40" spans="1:9" x14ac:dyDescent="0.25">
      <c r="A40" s="781" t="s">
        <v>2292</v>
      </c>
      <c r="B40" s="608"/>
      <c r="C40" s="608"/>
      <c r="D40" s="608"/>
      <c r="E40" s="608" t="s">
        <v>456</v>
      </c>
      <c r="F40" s="608"/>
      <c r="G40" s="608"/>
      <c r="H40" s="608"/>
      <c r="I40" s="84">
        <v>3</v>
      </c>
    </row>
    <row r="41" spans="1:9" ht="30.75" customHeight="1" x14ac:dyDescent="0.25">
      <c r="A41" s="578" t="s">
        <v>11</v>
      </c>
      <c r="B41" s="579"/>
      <c r="C41" s="579"/>
      <c r="D41" s="579"/>
      <c r="E41" s="590" t="s">
        <v>839</v>
      </c>
      <c r="F41" s="580"/>
      <c r="G41" s="580"/>
      <c r="H41" s="580"/>
      <c r="I41" s="84">
        <v>6</v>
      </c>
    </row>
    <row r="42" spans="1:9" x14ac:dyDescent="0.25">
      <c r="A42" s="581" t="s">
        <v>377</v>
      </c>
      <c r="B42" s="582"/>
      <c r="C42" s="582"/>
      <c r="D42" s="582"/>
      <c r="E42" s="582" t="s">
        <v>187</v>
      </c>
      <c r="F42" s="582"/>
      <c r="G42" s="582"/>
      <c r="H42" s="582"/>
      <c r="I42" s="84">
        <v>3</v>
      </c>
    </row>
    <row r="43" spans="1:9" x14ac:dyDescent="0.25">
      <c r="A43" s="581" t="s">
        <v>127</v>
      </c>
      <c r="B43" s="582"/>
      <c r="C43" s="582"/>
      <c r="D43" s="582"/>
      <c r="E43" s="582" t="s">
        <v>457</v>
      </c>
      <c r="F43" s="582"/>
      <c r="G43" s="582"/>
      <c r="H43" s="582"/>
      <c r="I43" s="84">
        <v>3</v>
      </c>
    </row>
    <row r="44" spans="1:9" x14ac:dyDescent="0.25">
      <c r="A44" s="773" t="s">
        <v>936</v>
      </c>
      <c r="B44" s="774"/>
      <c r="C44" s="774"/>
      <c r="D44" s="774"/>
      <c r="E44" s="608" t="s">
        <v>2199</v>
      </c>
      <c r="F44" s="608"/>
      <c r="G44" s="608"/>
      <c r="H44" s="608"/>
      <c r="I44" s="84">
        <v>9</v>
      </c>
    </row>
    <row r="45" spans="1:9" x14ac:dyDescent="0.25">
      <c r="A45" s="775" t="s">
        <v>4</v>
      </c>
      <c r="B45" s="776"/>
      <c r="C45" s="776"/>
      <c r="D45" s="776"/>
      <c r="E45" s="777"/>
      <c r="F45" s="777"/>
      <c r="G45" s="777"/>
      <c r="H45" s="777"/>
      <c r="I45" s="115">
        <v>9</v>
      </c>
    </row>
    <row r="46" spans="1:9" x14ac:dyDescent="0.25">
      <c r="A46" s="778" t="s">
        <v>1506</v>
      </c>
      <c r="B46" s="778"/>
      <c r="C46" s="778"/>
      <c r="D46" s="778"/>
      <c r="E46" s="778"/>
      <c r="F46" s="778"/>
      <c r="G46" s="778"/>
      <c r="H46" s="778"/>
      <c r="I46" s="159">
        <f>SUM(I38:I45)</f>
        <v>39</v>
      </c>
    </row>
    <row r="47" spans="1:9" x14ac:dyDescent="0.25">
      <c r="A47" s="779" t="s">
        <v>1503</v>
      </c>
      <c r="B47" s="779"/>
      <c r="C47" s="779"/>
      <c r="D47" s="779"/>
      <c r="E47" s="779"/>
      <c r="F47" s="779"/>
      <c r="G47" s="779"/>
      <c r="H47" s="780"/>
      <c r="I47" s="108">
        <f>SUM(I10,I46)</f>
        <v>59</v>
      </c>
    </row>
    <row r="48" spans="1:9" x14ac:dyDescent="0.25">
      <c r="A48" s="587" t="s">
        <v>2926</v>
      </c>
      <c r="B48" s="588"/>
      <c r="C48" s="588"/>
      <c r="D48" s="588"/>
      <c r="E48" s="588"/>
      <c r="F48" s="588"/>
      <c r="G48" s="588"/>
      <c r="H48" s="588"/>
      <c r="I48" s="589"/>
    </row>
    <row r="49" spans="1:9" ht="28.5" customHeight="1" x14ac:dyDescent="0.25">
      <c r="A49" s="671" t="s">
        <v>2213</v>
      </c>
      <c r="B49" s="643"/>
      <c r="C49" s="643"/>
      <c r="D49" s="643"/>
      <c r="E49" s="582" t="s">
        <v>2230</v>
      </c>
      <c r="F49" s="582"/>
      <c r="G49" s="582"/>
      <c r="H49" s="582"/>
      <c r="I49" s="109">
        <v>3</v>
      </c>
    </row>
    <row r="50" spans="1:9" x14ac:dyDescent="0.25">
      <c r="A50" s="772" t="s">
        <v>366</v>
      </c>
      <c r="B50" s="608"/>
      <c r="C50" s="608"/>
      <c r="D50" s="608"/>
      <c r="E50" s="608" t="s">
        <v>213</v>
      </c>
      <c r="F50" s="608"/>
      <c r="G50" s="608"/>
      <c r="H50" s="608"/>
      <c r="I50" s="122">
        <v>3</v>
      </c>
    </row>
    <row r="51" spans="1:9" ht="27.75" customHeight="1" x14ac:dyDescent="0.25">
      <c r="A51" s="578" t="s">
        <v>2214</v>
      </c>
      <c r="B51" s="579"/>
      <c r="C51" s="579"/>
      <c r="D51" s="579"/>
      <c r="E51" s="590" t="s">
        <v>2231</v>
      </c>
      <c r="F51" s="590"/>
      <c r="G51" s="590"/>
      <c r="H51" s="590"/>
      <c r="I51" s="84">
        <v>3</v>
      </c>
    </row>
    <row r="52" spans="1:9" ht="30" customHeight="1" x14ac:dyDescent="0.25">
      <c r="A52" s="578" t="s">
        <v>2215</v>
      </c>
      <c r="B52" s="579"/>
      <c r="C52" s="579"/>
      <c r="D52" s="579"/>
      <c r="E52" s="591" t="s">
        <v>2286</v>
      </c>
      <c r="F52" s="591"/>
      <c r="G52" s="591"/>
      <c r="H52" s="591"/>
      <c r="I52" s="84">
        <v>6</v>
      </c>
    </row>
    <row r="53" spans="1:9" ht="59.25" customHeight="1" x14ac:dyDescent="0.25">
      <c r="A53" s="578" t="s">
        <v>2300</v>
      </c>
      <c r="B53" s="579"/>
      <c r="C53" s="579"/>
      <c r="D53" s="579"/>
      <c r="E53" s="582" t="s">
        <v>2310</v>
      </c>
      <c r="F53" s="582"/>
      <c r="G53" s="582"/>
      <c r="H53" s="582"/>
      <c r="I53" s="84">
        <v>3</v>
      </c>
    </row>
    <row r="54" spans="1:9" x14ac:dyDescent="0.25">
      <c r="A54" s="578" t="s">
        <v>32</v>
      </c>
      <c r="B54" s="579"/>
      <c r="C54" s="579"/>
      <c r="D54" s="579"/>
      <c r="E54" s="591" t="s">
        <v>599</v>
      </c>
      <c r="F54" s="591"/>
      <c r="G54" s="591"/>
      <c r="H54" s="591"/>
      <c r="I54" s="84">
        <v>3</v>
      </c>
    </row>
    <row r="55" spans="1:9" ht="48" customHeight="1" x14ac:dyDescent="0.25">
      <c r="A55" s="578" t="s">
        <v>1778</v>
      </c>
      <c r="B55" s="579"/>
      <c r="C55" s="579"/>
      <c r="D55" s="579"/>
      <c r="E55" s="579" t="s">
        <v>2491</v>
      </c>
      <c r="F55" s="579"/>
      <c r="G55" s="579"/>
      <c r="H55" s="579"/>
      <c r="I55" s="84">
        <v>6</v>
      </c>
    </row>
    <row r="56" spans="1:9" x14ac:dyDescent="0.25">
      <c r="A56" s="581" t="s">
        <v>2304</v>
      </c>
      <c r="B56" s="582"/>
      <c r="C56" s="582"/>
      <c r="D56" s="582"/>
      <c r="E56" s="582" t="s">
        <v>35</v>
      </c>
      <c r="F56" s="582"/>
      <c r="G56" s="582"/>
      <c r="H56" s="582"/>
      <c r="I56" s="84">
        <v>3</v>
      </c>
    </row>
    <row r="57" spans="1:9" x14ac:dyDescent="0.25">
      <c r="A57" s="581" t="s">
        <v>2233</v>
      </c>
      <c r="B57" s="582"/>
      <c r="C57" s="582"/>
      <c r="D57" s="582"/>
      <c r="E57" s="608" t="s">
        <v>2199</v>
      </c>
      <c r="F57" s="608"/>
      <c r="G57" s="608"/>
      <c r="H57" s="608"/>
      <c r="I57" s="84">
        <v>12</v>
      </c>
    </row>
    <row r="58" spans="1:9" x14ac:dyDescent="0.25">
      <c r="A58" s="593" t="s">
        <v>1366</v>
      </c>
      <c r="B58" s="594"/>
      <c r="C58" s="594"/>
      <c r="D58" s="594"/>
      <c r="E58" s="594"/>
      <c r="F58" s="594"/>
      <c r="G58" s="594"/>
      <c r="H58" s="594"/>
      <c r="I58" s="85">
        <f>SUM(I49:I57)</f>
        <v>42</v>
      </c>
    </row>
    <row r="59" spans="1:9" x14ac:dyDescent="0.25">
      <c r="A59" s="704" t="s">
        <v>1367</v>
      </c>
      <c r="B59" s="705"/>
      <c r="C59" s="705"/>
      <c r="D59" s="705"/>
      <c r="E59" s="705"/>
      <c r="F59" s="705"/>
      <c r="G59" s="705"/>
      <c r="H59" s="705"/>
      <c r="I59" s="108">
        <f>SUM(I58,I10)</f>
        <v>62</v>
      </c>
    </row>
    <row r="60" spans="1:9" x14ac:dyDescent="0.25">
      <c r="A60" s="585" t="s">
        <v>6</v>
      </c>
      <c r="B60" s="585"/>
      <c r="C60" s="585"/>
      <c r="D60" s="585"/>
      <c r="E60" s="585"/>
      <c r="F60" s="585"/>
      <c r="G60" s="585"/>
      <c r="H60" s="585"/>
      <c r="I60" s="585"/>
    </row>
    <row r="61" spans="1:9" x14ac:dyDescent="0.25">
      <c r="A61" s="586" t="s">
        <v>2890</v>
      </c>
      <c r="B61" s="586"/>
      <c r="C61" s="586"/>
      <c r="D61" s="586"/>
      <c r="E61" s="586"/>
      <c r="F61" s="586"/>
      <c r="G61" s="586"/>
      <c r="H61" s="586"/>
      <c r="I61" s="586"/>
    </row>
    <row r="62" spans="1:9" ht="61.5" customHeight="1" x14ac:dyDescent="0.25">
      <c r="A62" s="586" t="s">
        <v>2212</v>
      </c>
      <c r="B62" s="586"/>
      <c r="C62" s="586"/>
      <c r="D62" s="586"/>
      <c r="E62" s="586"/>
      <c r="F62" s="586"/>
      <c r="G62" s="586"/>
      <c r="H62" s="586"/>
      <c r="I62" s="586"/>
    </row>
    <row r="63" spans="1:9" ht="32.25" customHeight="1" x14ac:dyDescent="0.25">
      <c r="A63" s="586" t="s">
        <v>2889</v>
      </c>
      <c r="B63" s="586"/>
      <c r="C63" s="586"/>
      <c r="D63" s="586"/>
      <c r="E63" s="586"/>
      <c r="F63" s="586"/>
      <c r="G63" s="586"/>
      <c r="H63" s="586"/>
      <c r="I63" s="586"/>
    </row>
    <row r="64" spans="1:9" x14ac:dyDescent="0.25">
      <c r="A64" s="607" t="s">
        <v>542</v>
      </c>
      <c r="B64" s="607"/>
      <c r="C64" s="607" t="s">
        <v>1334</v>
      </c>
      <c r="D64" s="607"/>
      <c r="E64" s="336"/>
      <c r="F64" s="336"/>
      <c r="G64" s="336"/>
      <c r="H64" s="336"/>
      <c r="I64" s="94"/>
    </row>
  </sheetData>
  <sheetProtection password="CA9D" sheet="1" objects="1" scenarios="1"/>
  <mergeCells count="106">
    <mergeCell ref="A16:D16"/>
    <mergeCell ref="E16:H16"/>
    <mergeCell ref="A11:I11"/>
    <mergeCell ref="A12:D12"/>
    <mergeCell ref="E12:H12"/>
    <mergeCell ref="A1:I1"/>
    <mergeCell ref="A2:I2"/>
    <mergeCell ref="A3:B3"/>
    <mergeCell ref="C3:I3"/>
    <mergeCell ref="B4:D4"/>
    <mergeCell ref="A5:I5"/>
    <mergeCell ref="A6:D6"/>
    <mergeCell ref="E6:H6"/>
    <mergeCell ref="A7:D7"/>
    <mergeCell ref="E7:H7"/>
    <mergeCell ref="A8:D8"/>
    <mergeCell ref="E8:H8"/>
    <mergeCell ref="A9:D9"/>
    <mergeCell ref="E9:H9"/>
    <mergeCell ref="A10:H10"/>
    <mergeCell ref="A26:D26"/>
    <mergeCell ref="E26:H26"/>
    <mergeCell ref="A27:D27"/>
    <mergeCell ref="E27:H27"/>
    <mergeCell ref="A13:D13"/>
    <mergeCell ref="E13:H13"/>
    <mergeCell ref="A14:D14"/>
    <mergeCell ref="E14:H14"/>
    <mergeCell ref="A15:D15"/>
    <mergeCell ref="E15:H15"/>
    <mergeCell ref="A17:D17"/>
    <mergeCell ref="E17:H17"/>
    <mergeCell ref="A18:D18"/>
    <mergeCell ref="E18:H18"/>
    <mergeCell ref="A19:D19"/>
    <mergeCell ref="E19:H19"/>
    <mergeCell ref="A20:D20"/>
    <mergeCell ref="E20:H20"/>
    <mergeCell ref="A21:H21"/>
    <mergeCell ref="A22:H22"/>
    <mergeCell ref="A23:I23"/>
    <mergeCell ref="A24:D24"/>
    <mergeCell ref="E24:H24"/>
    <mergeCell ref="A25:D25"/>
    <mergeCell ref="E25:H25"/>
    <mergeCell ref="A41:D41"/>
    <mergeCell ref="E41:H41"/>
    <mergeCell ref="A28:D28"/>
    <mergeCell ref="E28:H28"/>
    <mergeCell ref="A29:D29"/>
    <mergeCell ref="E29:H29"/>
    <mergeCell ref="A30:D30"/>
    <mergeCell ref="E30:H30"/>
    <mergeCell ref="A31:D31"/>
    <mergeCell ref="E31:H31"/>
    <mergeCell ref="A32:D32"/>
    <mergeCell ref="E32:H32"/>
    <mergeCell ref="A33:D33"/>
    <mergeCell ref="E33:H33"/>
    <mergeCell ref="A34:H34"/>
    <mergeCell ref="A35:H35"/>
    <mergeCell ref="A36:H36"/>
    <mergeCell ref="A37:I37"/>
    <mergeCell ref="A38:D38"/>
    <mergeCell ref="E38:H38"/>
    <mergeCell ref="A39:D39"/>
    <mergeCell ref="E39:H39"/>
    <mergeCell ref="A40:D40"/>
    <mergeCell ref="A64:B64"/>
    <mergeCell ref="C64:D64"/>
    <mergeCell ref="A57:D57"/>
    <mergeCell ref="E57:H57"/>
    <mergeCell ref="E40:H40"/>
    <mergeCell ref="A56:D56"/>
    <mergeCell ref="E56:H56"/>
    <mergeCell ref="A42:D42"/>
    <mergeCell ref="E42:H42"/>
    <mergeCell ref="A43:D43"/>
    <mergeCell ref="E43:H43"/>
    <mergeCell ref="A44:D44"/>
    <mergeCell ref="E44:H44"/>
    <mergeCell ref="A45:D45"/>
    <mergeCell ref="E45:H45"/>
    <mergeCell ref="A46:H46"/>
    <mergeCell ref="A47:H47"/>
    <mergeCell ref="A48:I48"/>
    <mergeCell ref="A49:D49"/>
    <mergeCell ref="E49:H49"/>
    <mergeCell ref="A51:D51"/>
    <mergeCell ref="E51:H51"/>
    <mergeCell ref="A52:D52"/>
    <mergeCell ref="E52:H52"/>
    <mergeCell ref="A50:D50"/>
    <mergeCell ref="E50:H50"/>
    <mergeCell ref="A58:H58"/>
    <mergeCell ref="A55:D55"/>
    <mergeCell ref="E55:H55"/>
    <mergeCell ref="A59:H59"/>
    <mergeCell ref="A60:I60"/>
    <mergeCell ref="A62:I62"/>
    <mergeCell ref="A63:I63"/>
    <mergeCell ref="A53:D53"/>
    <mergeCell ref="E53:H53"/>
    <mergeCell ref="A54:D54"/>
    <mergeCell ref="E54:H54"/>
    <mergeCell ref="A61:I61"/>
  </mergeCells>
  <phoneticPr fontId="40" type="noConversion"/>
  <hyperlinks>
    <hyperlink ref="A64" location="'Table of Contents'!A1" display="table of contents"/>
    <hyperlink ref="C64:D64" location="'Programs by University'!A1" display="programs by university"/>
  </hyperlinks>
  <pageMargins left="1" right="1" top="0.65625" bottom="0.66666666666666663" header="0.5" footer="0.5"/>
  <pageSetup orientation="portrait" r:id="rId1"/>
  <headerFooter>
    <oddFooter>&amp;C&amp;P</oddFooter>
  </headerFooter>
  <rowBreaks count="1" manualBreakCount="1">
    <brk id="36" max="16383" man="1"/>
  </rowBreaks>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0070C0"/>
  </sheetPr>
  <dimension ref="A1:J87"/>
  <sheetViews>
    <sheetView view="pageLayout" topLeftCell="A52" workbookViewId="0">
      <selection activeCell="A6" sqref="A6:I85"/>
    </sheetView>
  </sheetViews>
  <sheetFormatPr defaultColWidth="9.140625" defaultRowHeight="15" x14ac:dyDescent="0.25"/>
  <cols>
    <col min="1" max="8" width="9.140625" style="12"/>
    <col min="9" max="9" width="9.140625" style="2"/>
    <col min="10" max="16384" width="9.140625" style="12"/>
  </cols>
  <sheetData>
    <row r="1" spans="1:9" x14ac:dyDescent="0.25">
      <c r="A1" s="559" t="s">
        <v>1539</v>
      </c>
      <c r="B1" s="559"/>
      <c r="C1" s="559"/>
      <c r="D1" s="559"/>
      <c r="E1" s="559"/>
      <c r="F1" s="559"/>
      <c r="G1" s="559"/>
      <c r="H1" s="559"/>
      <c r="I1" s="559"/>
    </row>
    <row r="2" spans="1:9" x14ac:dyDescent="0.25">
      <c r="A2" s="559" t="s">
        <v>1540</v>
      </c>
      <c r="B2" s="559"/>
      <c r="C2" s="559"/>
      <c r="D2" s="559"/>
      <c r="E2" s="559"/>
      <c r="F2" s="559"/>
      <c r="G2" s="559"/>
      <c r="H2" s="559"/>
      <c r="I2" s="559"/>
    </row>
    <row r="3" spans="1:9" x14ac:dyDescent="0.25">
      <c r="A3" s="568" t="s">
        <v>27</v>
      </c>
      <c r="B3" s="568"/>
      <c r="C3" s="568"/>
      <c r="D3" s="568"/>
      <c r="E3" s="568"/>
      <c r="F3" s="568"/>
      <c r="G3" s="568"/>
      <c r="H3" s="568"/>
      <c r="I3" s="568"/>
    </row>
    <row r="4" spans="1:9" x14ac:dyDescent="0.25">
      <c r="A4" s="13" t="s">
        <v>29</v>
      </c>
      <c r="B4" s="14"/>
    </row>
    <row r="5" spans="1:9" x14ac:dyDescent="0.25">
      <c r="A5" s="560"/>
      <c r="B5" s="560"/>
      <c r="C5" s="560"/>
      <c r="D5" s="560"/>
      <c r="E5" s="560"/>
      <c r="F5" s="560"/>
      <c r="G5" s="560"/>
      <c r="H5" s="560"/>
      <c r="I5" s="560"/>
    </row>
    <row r="6" spans="1:9" x14ac:dyDescent="0.25">
      <c r="A6" s="561" t="s">
        <v>1356</v>
      </c>
      <c r="B6" s="562"/>
      <c r="C6" s="562"/>
      <c r="D6" s="562"/>
      <c r="E6" s="562"/>
      <c r="F6" s="562"/>
      <c r="G6" s="562"/>
      <c r="H6" s="562"/>
      <c r="I6" s="563"/>
    </row>
    <row r="7" spans="1:9" x14ac:dyDescent="0.25">
      <c r="A7" s="555"/>
      <c r="B7" s="556"/>
      <c r="C7" s="556"/>
      <c r="D7" s="556"/>
      <c r="E7" s="556"/>
      <c r="F7" s="556"/>
      <c r="G7" s="556"/>
      <c r="H7" s="556"/>
      <c r="I7" s="38"/>
    </row>
    <row r="8" spans="1:9" ht="15" customHeight="1" x14ac:dyDescent="0.25">
      <c r="A8" s="557"/>
      <c r="B8" s="558"/>
      <c r="C8" s="558"/>
      <c r="D8" s="558"/>
      <c r="E8" s="556"/>
      <c r="F8" s="556"/>
      <c r="G8" s="556"/>
      <c r="H8" s="556"/>
      <c r="I8" s="38"/>
    </row>
    <row r="9" spans="1:9" x14ac:dyDescent="0.25">
      <c r="A9" s="555"/>
      <c r="B9" s="556"/>
      <c r="C9" s="556"/>
      <c r="D9" s="556"/>
      <c r="E9" s="556"/>
      <c r="F9" s="556"/>
      <c r="G9" s="556"/>
      <c r="H9" s="556"/>
      <c r="I9" s="38"/>
    </row>
    <row r="10" spans="1:9" x14ac:dyDescent="0.25">
      <c r="A10" s="555"/>
      <c r="B10" s="556"/>
      <c r="C10" s="556"/>
      <c r="D10" s="556"/>
      <c r="E10" s="556"/>
      <c r="F10" s="556"/>
      <c r="G10" s="556"/>
      <c r="H10" s="556"/>
      <c r="I10" s="38"/>
    </row>
    <row r="11" spans="1:9" ht="15" customHeight="1" x14ac:dyDescent="0.25">
      <c r="A11" s="555"/>
      <c r="B11" s="556"/>
      <c r="C11" s="556"/>
      <c r="D11" s="556"/>
      <c r="E11" s="556"/>
      <c r="F11" s="556"/>
      <c r="G11" s="556"/>
      <c r="H11" s="556"/>
      <c r="I11" s="38"/>
    </row>
    <row r="12" spans="1:9" x14ac:dyDescent="0.25">
      <c r="A12" s="555"/>
      <c r="B12" s="556"/>
      <c r="C12" s="556"/>
      <c r="D12" s="556"/>
      <c r="E12" s="556"/>
      <c r="F12" s="556"/>
      <c r="G12" s="556"/>
      <c r="H12" s="556"/>
      <c r="I12" s="38"/>
    </row>
    <row r="13" spans="1:9" ht="30" customHeight="1" x14ac:dyDescent="0.25">
      <c r="A13" s="555"/>
      <c r="B13" s="556"/>
      <c r="C13" s="556"/>
      <c r="D13" s="556"/>
      <c r="E13" s="556"/>
      <c r="F13" s="556"/>
      <c r="G13" s="556"/>
      <c r="H13" s="556"/>
      <c r="I13" s="38"/>
    </row>
    <row r="14" spans="1:9" ht="30" customHeight="1" x14ac:dyDescent="0.25">
      <c r="A14" s="557"/>
      <c r="B14" s="558"/>
      <c r="C14" s="558"/>
      <c r="D14" s="558"/>
      <c r="E14" s="567"/>
      <c r="F14" s="567"/>
      <c r="G14" s="567"/>
      <c r="H14" s="567"/>
      <c r="I14" s="38"/>
    </row>
    <row r="15" spans="1:9" ht="30" customHeight="1" x14ac:dyDescent="0.25">
      <c r="A15" s="557"/>
      <c r="B15" s="558"/>
      <c r="C15" s="558"/>
      <c r="D15" s="558"/>
      <c r="E15" s="567"/>
      <c r="F15" s="567"/>
      <c r="G15" s="567"/>
      <c r="H15" s="567"/>
      <c r="I15" s="38"/>
    </row>
    <row r="16" spans="1:9" ht="15" customHeight="1" x14ac:dyDescent="0.25">
      <c r="A16" s="557"/>
      <c r="B16" s="558"/>
      <c r="C16" s="558"/>
      <c r="D16" s="558"/>
      <c r="E16" s="556"/>
      <c r="F16" s="556"/>
      <c r="G16" s="556"/>
      <c r="H16" s="556"/>
      <c r="I16" s="38"/>
    </row>
    <row r="17" spans="1:10" x14ac:dyDescent="0.25">
      <c r="A17" s="557"/>
      <c r="B17" s="558"/>
      <c r="C17" s="558"/>
      <c r="D17" s="558"/>
      <c r="E17" s="556"/>
      <c r="F17" s="556"/>
      <c r="G17" s="556"/>
      <c r="H17" s="556"/>
      <c r="I17" s="38"/>
    </row>
    <row r="18" spans="1:10" x14ac:dyDescent="0.25">
      <c r="A18" s="557"/>
      <c r="B18" s="558"/>
      <c r="C18" s="558"/>
      <c r="D18" s="558"/>
      <c r="E18" s="556"/>
      <c r="F18" s="556"/>
      <c r="G18" s="556"/>
      <c r="H18" s="556"/>
      <c r="I18" s="38"/>
    </row>
    <row r="19" spans="1:10" ht="15" customHeight="1" x14ac:dyDescent="0.25">
      <c r="A19" s="555"/>
      <c r="B19" s="556"/>
      <c r="C19" s="556"/>
      <c r="D19" s="556"/>
      <c r="E19" s="556"/>
      <c r="F19" s="556"/>
      <c r="G19" s="556"/>
      <c r="H19" s="556"/>
      <c r="I19" s="38"/>
    </row>
    <row r="20" spans="1:10" x14ac:dyDescent="0.25">
      <c r="A20" s="555"/>
      <c r="B20" s="556"/>
      <c r="C20" s="556"/>
      <c r="D20" s="556"/>
      <c r="E20" s="556"/>
      <c r="F20" s="556"/>
      <c r="G20" s="556"/>
      <c r="H20" s="556"/>
      <c r="I20" s="38"/>
    </row>
    <row r="21" spans="1:10" x14ac:dyDescent="0.25">
      <c r="A21" s="555"/>
      <c r="B21" s="556"/>
      <c r="C21" s="556"/>
      <c r="D21" s="556"/>
      <c r="E21" s="556"/>
      <c r="F21" s="556"/>
      <c r="G21" s="556"/>
      <c r="H21" s="556"/>
      <c r="I21" s="38"/>
    </row>
    <row r="22" spans="1:10" ht="15" customHeight="1" x14ac:dyDescent="0.25">
      <c r="A22" s="550" t="s">
        <v>1520</v>
      </c>
      <c r="B22" s="551"/>
      <c r="C22" s="551"/>
      <c r="D22" s="551"/>
      <c r="E22" s="551"/>
      <c r="F22" s="551"/>
      <c r="G22" s="551"/>
      <c r="H22" s="551"/>
      <c r="I22" s="56"/>
    </row>
    <row r="23" spans="1:10" s="20" customFormat="1" x14ac:dyDescent="0.25">
      <c r="A23" s="552" t="s">
        <v>1463</v>
      </c>
      <c r="B23" s="553"/>
      <c r="C23" s="553"/>
      <c r="D23" s="553"/>
      <c r="E23" s="553"/>
      <c r="F23" s="553"/>
      <c r="G23" s="553"/>
      <c r="H23" s="553"/>
      <c r="I23" s="554"/>
    </row>
    <row r="24" spans="1:10" s="20" customFormat="1" x14ac:dyDescent="0.25">
      <c r="A24" s="564"/>
      <c r="B24" s="565"/>
      <c r="C24" s="565"/>
      <c r="D24" s="565"/>
      <c r="E24" s="566"/>
      <c r="F24" s="566"/>
      <c r="G24" s="566"/>
      <c r="H24" s="566"/>
      <c r="I24" s="37"/>
    </row>
    <row r="25" spans="1:10" s="20" customFormat="1" x14ac:dyDescent="0.25">
      <c r="A25" s="557"/>
      <c r="B25" s="558"/>
      <c r="C25" s="558"/>
      <c r="D25" s="558"/>
      <c r="E25" s="556"/>
      <c r="F25" s="556"/>
      <c r="G25" s="556"/>
      <c r="H25" s="556"/>
      <c r="I25" s="38"/>
    </row>
    <row r="26" spans="1:10" s="20" customFormat="1" x14ac:dyDescent="0.25">
      <c r="A26" s="555"/>
      <c r="B26" s="556"/>
      <c r="C26" s="556"/>
      <c r="D26" s="556"/>
      <c r="E26" s="556"/>
      <c r="F26" s="556"/>
      <c r="G26" s="556"/>
      <c r="H26" s="556"/>
      <c r="I26" s="38"/>
    </row>
    <row r="27" spans="1:10" s="20" customFormat="1" x14ac:dyDescent="0.25">
      <c r="A27" s="555"/>
      <c r="B27" s="556"/>
      <c r="C27" s="556"/>
      <c r="D27" s="556"/>
      <c r="E27" s="556"/>
      <c r="F27" s="556"/>
      <c r="G27" s="556"/>
      <c r="H27" s="556"/>
      <c r="I27" s="38"/>
    </row>
    <row r="28" spans="1:10" s="20" customFormat="1" x14ac:dyDescent="0.25">
      <c r="A28" s="569" t="s">
        <v>1358</v>
      </c>
      <c r="B28" s="570"/>
      <c r="C28" s="570"/>
      <c r="D28" s="570"/>
      <c r="E28" s="570"/>
      <c r="F28" s="570"/>
      <c r="G28" s="570"/>
      <c r="H28" s="570"/>
      <c r="I28" s="53">
        <f>SUM(I24:I27)</f>
        <v>0</v>
      </c>
    </row>
    <row r="29" spans="1:10" s="20" customFormat="1" x14ac:dyDescent="0.25">
      <c r="A29" s="550" t="s">
        <v>1359</v>
      </c>
      <c r="B29" s="551"/>
      <c r="C29" s="551"/>
      <c r="D29" s="551"/>
      <c r="E29" s="551"/>
      <c r="F29" s="551"/>
      <c r="G29" s="551"/>
      <c r="H29" s="551"/>
      <c r="I29" s="57" t="e">
        <f>SUM(#REF!,I28)</f>
        <v>#REF!</v>
      </c>
    </row>
    <row r="30" spans="1:10" s="20" customFormat="1" x14ac:dyDescent="0.25">
      <c r="A30" s="552" t="s">
        <v>1464</v>
      </c>
      <c r="B30" s="553"/>
      <c r="C30" s="553"/>
      <c r="D30" s="553"/>
      <c r="E30" s="553"/>
      <c r="F30" s="553"/>
      <c r="G30" s="553"/>
      <c r="H30" s="553"/>
      <c r="I30" s="554"/>
    </row>
    <row r="31" spans="1:10" s="20" customFormat="1" ht="15" customHeight="1" x14ac:dyDescent="0.25">
      <c r="A31" s="558" t="s">
        <v>13</v>
      </c>
      <c r="B31" s="558"/>
      <c r="C31" s="558"/>
      <c r="D31" s="558"/>
      <c r="E31" s="577" t="s">
        <v>668</v>
      </c>
      <c r="F31" s="577"/>
      <c r="G31" s="577"/>
      <c r="H31" s="577"/>
      <c r="I31" s="62">
        <v>3</v>
      </c>
      <c r="J31" s="36"/>
    </row>
    <row r="32" spans="1:10" s="20" customFormat="1" ht="15" customHeight="1" x14ac:dyDescent="0.25">
      <c r="A32" s="576" t="s">
        <v>502</v>
      </c>
      <c r="B32" s="576"/>
      <c r="C32" s="576"/>
      <c r="D32" s="576"/>
      <c r="E32" s="576" t="s">
        <v>1585</v>
      </c>
      <c r="F32" s="576"/>
      <c r="G32" s="576"/>
      <c r="H32" s="576"/>
      <c r="I32" s="68">
        <v>3</v>
      </c>
      <c r="J32" s="36"/>
    </row>
    <row r="33" spans="1:10" s="20" customFormat="1" ht="15" customHeight="1" x14ac:dyDescent="0.25">
      <c r="A33" s="558" t="s">
        <v>11</v>
      </c>
      <c r="B33" s="558"/>
      <c r="C33" s="558"/>
      <c r="D33" s="558"/>
      <c r="E33" s="575" t="s">
        <v>148</v>
      </c>
      <c r="F33" s="575"/>
      <c r="G33" s="575"/>
      <c r="H33" s="575"/>
      <c r="I33" s="62">
        <v>6</v>
      </c>
      <c r="J33" s="36"/>
    </row>
    <row r="34" spans="1:10" s="20" customFormat="1" ht="15" customHeight="1" x14ac:dyDescent="0.25">
      <c r="A34" s="556" t="s">
        <v>1565</v>
      </c>
      <c r="B34" s="556"/>
      <c r="C34" s="556"/>
      <c r="D34" s="556"/>
      <c r="E34" s="558" t="s">
        <v>1564</v>
      </c>
      <c r="F34" s="558"/>
      <c r="G34" s="558"/>
      <c r="H34" s="558"/>
      <c r="I34" s="62">
        <v>3</v>
      </c>
      <c r="J34" s="36"/>
    </row>
    <row r="35" spans="1:10" s="20" customFormat="1" ht="15" customHeight="1" x14ac:dyDescent="0.25">
      <c r="A35" s="574" t="s">
        <v>1570</v>
      </c>
      <c r="B35" s="574"/>
      <c r="C35" s="574"/>
      <c r="D35" s="574"/>
      <c r="E35" s="567" t="s">
        <v>473</v>
      </c>
      <c r="F35" s="567"/>
      <c r="G35" s="567"/>
      <c r="H35" s="567"/>
      <c r="I35" s="69">
        <v>6</v>
      </c>
      <c r="J35" s="36"/>
    </row>
    <row r="36" spans="1:10" s="20" customFormat="1" ht="15" customHeight="1" x14ac:dyDescent="0.25">
      <c r="A36" s="574" t="s">
        <v>10</v>
      </c>
      <c r="B36" s="574"/>
      <c r="C36" s="574"/>
      <c r="D36" s="574"/>
      <c r="E36" s="567" t="s">
        <v>368</v>
      </c>
      <c r="F36" s="567"/>
      <c r="G36" s="567"/>
      <c r="H36" s="567"/>
      <c r="I36" s="69">
        <v>6</v>
      </c>
    </row>
    <row r="37" spans="1:10" s="20" customFormat="1" ht="15" customHeight="1" x14ac:dyDescent="0.25">
      <c r="A37" s="558" t="s">
        <v>1579</v>
      </c>
      <c r="B37" s="558"/>
      <c r="C37" s="558"/>
      <c r="D37" s="558"/>
      <c r="E37" s="575" t="s">
        <v>1578</v>
      </c>
      <c r="F37" s="575"/>
      <c r="G37" s="575"/>
      <c r="H37" s="575"/>
      <c r="I37" s="62">
        <v>3</v>
      </c>
    </row>
    <row r="38" spans="1:10" s="20" customFormat="1" ht="15" customHeight="1" x14ac:dyDescent="0.25">
      <c r="A38" s="558" t="s">
        <v>699</v>
      </c>
      <c r="B38" s="558"/>
      <c r="C38" s="558"/>
      <c r="D38" s="558"/>
      <c r="E38" s="574" t="s">
        <v>752</v>
      </c>
      <c r="F38" s="574"/>
      <c r="G38" s="574"/>
      <c r="H38" s="574"/>
      <c r="I38" s="62">
        <v>3</v>
      </c>
    </row>
    <row r="39" spans="1:10" s="20" customFormat="1" ht="15" customHeight="1" x14ac:dyDescent="0.25">
      <c r="A39" s="573" t="s">
        <v>1462</v>
      </c>
      <c r="B39" s="573"/>
      <c r="C39" s="573"/>
      <c r="D39" s="573"/>
      <c r="E39" s="573"/>
      <c r="F39" s="573"/>
      <c r="G39" s="573"/>
      <c r="H39" s="573"/>
      <c r="I39" s="573"/>
    </row>
    <row r="40" spans="1:10" s="20" customFormat="1" ht="15" customHeight="1" x14ac:dyDescent="0.25">
      <c r="A40" s="573" t="s">
        <v>1596</v>
      </c>
      <c r="B40" s="573"/>
      <c r="C40" s="573"/>
      <c r="D40" s="573"/>
      <c r="E40" s="573"/>
      <c r="F40" s="573"/>
      <c r="G40" s="573"/>
      <c r="H40" s="573"/>
      <c r="I40" s="573"/>
    </row>
    <row r="41" spans="1:10" s="20" customFormat="1" ht="15" customHeight="1" x14ac:dyDescent="0.25">
      <c r="A41" s="555"/>
      <c r="B41" s="556"/>
      <c r="C41" s="556"/>
      <c r="D41" s="556"/>
      <c r="E41" s="556"/>
      <c r="F41" s="556"/>
      <c r="G41" s="556"/>
      <c r="H41" s="556"/>
      <c r="I41" s="38"/>
    </row>
    <row r="42" spans="1:10" s="20" customFormat="1" ht="15" customHeight="1" x14ac:dyDescent="0.25">
      <c r="A42" s="569" t="s">
        <v>1360</v>
      </c>
      <c r="B42" s="570"/>
      <c r="C42" s="570"/>
      <c r="D42" s="570"/>
      <c r="E42" s="570"/>
      <c r="F42" s="570"/>
      <c r="G42" s="570"/>
      <c r="H42" s="570"/>
      <c r="I42" s="53">
        <f>SUM(I41:I41)</f>
        <v>0</v>
      </c>
    </row>
    <row r="43" spans="1:10" s="20" customFormat="1" ht="15" customHeight="1" x14ac:dyDescent="0.25">
      <c r="A43" s="550" t="s">
        <v>1361</v>
      </c>
      <c r="B43" s="551"/>
      <c r="C43" s="551"/>
      <c r="D43" s="551"/>
      <c r="E43" s="551"/>
      <c r="F43" s="551"/>
      <c r="G43" s="551"/>
      <c r="H43" s="551"/>
      <c r="I43" s="57" t="e">
        <f>SUM(#REF!,I42)</f>
        <v>#REF!</v>
      </c>
    </row>
    <row r="44" spans="1:10" ht="15" customHeight="1" x14ac:dyDescent="0.25">
      <c r="A44" s="552" t="s">
        <v>1465</v>
      </c>
      <c r="B44" s="553"/>
      <c r="C44" s="553"/>
      <c r="D44" s="553"/>
      <c r="E44" s="553"/>
      <c r="F44" s="553"/>
      <c r="G44" s="553"/>
      <c r="H44" s="553"/>
      <c r="I44" s="554"/>
      <c r="J44" s="20"/>
    </row>
    <row r="45" spans="1:10" ht="15" customHeight="1" x14ac:dyDescent="0.25">
      <c r="A45" s="564"/>
      <c r="B45" s="565"/>
      <c r="C45" s="565"/>
      <c r="D45" s="565"/>
      <c r="E45" s="566"/>
      <c r="F45" s="566"/>
      <c r="G45" s="566"/>
      <c r="H45" s="566"/>
      <c r="I45" s="37"/>
      <c r="J45" s="20"/>
    </row>
    <row r="46" spans="1:10" ht="15" customHeight="1" x14ac:dyDescent="0.25">
      <c r="A46" s="557"/>
      <c r="B46" s="558"/>
      <c r="C46" s="558"/>
      <c r="D46" s="558"/>
      <c r="E46" s="556"/>
      <c r="F46" s="556"/>
      <c r="G46" s="556"/>
      <c r="H46" s="556"/>
      <c r="I46" s="38"/>
      <c r="J46" s="20"/>
    </row>
    <row r="47" spans="1:10" x14ac:dyDescent="0.25">
      <c r="A47" s="555"/>
      <c r="B47" s="556"/>
      <c r="C47" s="556"/>
      <c r="D47" s="556"/>
      <c r="E47" s="556"/>
      <c r="F47" s="556"/>
      <c r="G47" s="556"/>
      <c r="H47" s="556"/>
      <c r="I47" s="38"/>
      <c r="J47" s="20"/>
    </row>
    <row r="48" spans="1:10" x14ac:dyDescent="0.25">
      <c r="A48" s="555"/>
      <c r="B48" s="556"/>
      <c r="C48" s="556"/>
      <c r="D48" s="556"/>
      <c r="E48" s="556"/>
      <c r="F48" s="556"/>
      <c r="G48" s="556"/>
      <c r="H48" s="556"/>
      <c r="I48" s="38"/>
      <c r="J48" s="20"/>
    </row>
    <row r="49" spans="1:10" x14ac:dyDescent="0.25">
      <c r="A49" s="569" t="s">
        <v>1494</v>
      </c>
      <c r="B49" s="570"/>
      <c r="C49" s="570"/>
      <c r="D49" s="570"/>
      <c r="E49" s="570"/>
      <c r="F49" s="570"/>
      <c r="G49" s="570"/>
      <c r="H49" s="570"/>
      <c r="I49" s="53">
        <f>SUM(I45:I48)</f>
        <v>0</v>
      </c>
    </row>
    <row r="50" spans="1:10" x14ac:dyDescent="0.25">
      <c r="A50" s="550" t="s">
        <v>1495</v>
      </c>
      <c r="B50" s="551"/>
      <c r="C50" s="551"/>
      <c r="D50" s="551"/>
      <c r="E50" s="551"/>
      <c r="F50" s="551"/>
      <c r="G50" s="551"/>
      <c r="H50" s="551"/>
      <c r="I50" s="57" t="e">
        <f>SUM(#REF!,I49)</f>
        <v>#REF!</v>
      </c>
    </row>
    <row r="51" spans="1:10" x14ac:dyDescent="0.25">
      <c r="A51" s="552" t="s">
        <v>1466</v>
      </c>
      <c r="B51" s="553"/>
      <c r="C51" s="553"/>
      <c r="D51" s="553"/>
      <c r="E51" s="553"/>
      <c r="F51" s="553"/>
      <c r="G51" s="553"/>
      <c r="H51" s="553"/>
      <c r="I51" s="554"/>
    </row>
    <row r="52" spans="1:10" x14ac:dyDescent="0.25">
      <c r="A52" s="564"/>
      <c r="B52" s="565"/>
      <c r="C52" s="565"/>
      <c r="D52" s="565"/>
      <c r="E52" s="566"/>
      <c r="F52" s="566"/>
      <c r="G52" s="566"/>
      <c r="H52" s="566"/>
      <c r="I52" s="37"/>
    </row>
    <row r="53" spans="1:10" x14ac:dyDescent="0.25">
      <c r="A53" s="557"/>
      <c r="B53" s="558"/>
      <c r="C53" s="558"/>
      <c r="D53" s="558"/>
      <c r="E53" s="556"/>
      <c r="F53" s="556"/>
      <c r="G53" s="556"/>
      <c r="H53" s="556"/>
      <c r="I53" s="38"/>
    </row>
    <row r="54" spans="1:10" x14ac:dyDescent="0.25">
      <c r="A54" s="555"/>
      <c r="B54" s="556"/>
      <c r="C54" s="556"/>
      <c r="D54" s="556"/>
      <c r="E54" s="556"/>
      <c r="F54" s="556"/>
      <c r="G54" s="556"/>
      <c r="H54" s="556"/>
      <c r="I54" s="38"/>
    </row>
    <row r="55" spans="1:10" x14ac:dyDescent="0.25">
      <c r="A55" s="555"/>
      <c r="B55" s="556"/>
      <c r="C55" s="556"/>
      <c r="D55" s="556"/>
      <c r="E55" s="556"/>
      <c r="F55" s="556"/>
      <c r="G55" s="556"/>
      <c r="H55" s="556"/>
      <c r="I55" s="38"/>
    </row>
    <row r="56" spans="1:10" x14ac:dyDescent="0.25">
      <c r="A56" s="569" t="s">
        <v>1497</v>
      </c>
      <c r="B56" s="570"/>
      <c r="C56" s="570"/>
      <c r="D56" s="570"/>
      <c r="E56" s="570"/>
      <c r="F56" s="570"/>
      <c r="G56" s="570"/>
      <c r="H56" s="570"/>
      <c r="I56" s="53">
        <f>SUM(I52:I55)</f>
        <v>0</v>
      </c>
    </row>
    <row r="57" spans="1:10" x14ac:dyDescent="0.25">
      <c r="A57" s="550" t="s">
        <v>1496</v>
      </c>
      <c r="B57" s="551"/>
      <c r="C57" s="551"/>
      <c r="D57" s="551"/>
      <c r="E57" s="551"/>
      <c r="F57" s="551"/>
      <c r="G57" s="551"/>
      <c r="H57" s="551"/>
      <c r="I57" s="57">
        <f>SUM(I22,I56)</f>
        <v>0</v>
      </c>
    </row>
    <row r="58" spans="1:10" s="58" customFormat="1" x14ac:dyDescent="0.25">
      <c r="A58" s="552" t="s">
        <v>1467</v>
      </c>
      <c r="B58" s="553"/>
      <c r="C58" s="553"/>
      <c r="D58" s="553"/>
      <c r="E58" s="553"/>
      <c r="F58" s="553"/>
      <c r="G58" s="553"/>
      <c r="H58" s="553"/>
      <c r="I58" s="554"/>
      <c r="J58" s="12"/>
    </row>
    <row r="59" spans="1:10" x14ac:dyDescent="0.25">
      <c r="A59" s="564"/>
      <c r="B59" s="565"/>
      <c r="C59" s="565"/>
      <c r="D59" s="565"/>
      <c r="E59" s="566"/>
      <c r="F59" s="566"/>
      <c r="G59" s="566"/>
      <c r="H59" s="566"/>
      <c r="I59" s="37"/>
    </row>
    <row r="60" spans="1:10" x14ac:dyDescent="0.25">
      <c r="A60" s="557"/>
      <c r="B60" s="558"/>
      <c r="C60" s="558"/>
      <c r="D60" s="558"/>
      <c r="E60" s="556"/>
      <c r="F60" s="556"/>
      <c r="G60" s="556"/>
      <c r="H60" s="556"/>
      <c r="I60" s="38"/>
    </row>
    <row r="61" spans="1:10" x14ac:dyDescent="0.25">
      <c r="A61" s="555"/>
      <c r="B61" s="556"/>
      <c r="C61" s="556"/>
      <c r="D61" s="556"/>
      <c r="E61" s="556"/>
      <c r="F61" s="556"/>
      <c r="G61" s="556"/>
      <c r="H61" s="556"/>
      <c r="I61" s="38"/>
    </row>
    <row r="62" spans="1:10" x14ac:dyDescent="0.25">
      <c r="A62" s="555"/>
      <c r="B62" s="556"/>
      <c r="C62" s="556"/>
      <c r="D62" s="556"/>
      <c r="E62" s="556"/>
      <c r="F62" s="556"/>
      <c r="G62" s="556"/>
      <c r="H62" s="556"/>
      <c r="I62" s="38"/>
    </row>
    <row r="63" spans="1:10" x14ac:dyDescent="0.25">
      <c r="A63" s="569" t="s">
        <v>1362</v>
      </c>
      <c r="B63" s="570"/>
      <c r="C63" s="570"/>
      <c r="D63" s="570"/>
      <c r="E63" s="570"/>
      <c r="F63" s="570"/>
      <c r="G63" s="570"/>
      <c r="H63" s="570"/>
      <c r="I63" s="53">
        <f>SUM(I59:I62)</f>
        <v>0</v>
      </c>
      <c r="J63" s="58"/>
    </row>
    <row r="64" spans="1:10" x14ac:dyDescent="0.25">
      <c r="A64" s="550" t="s">
        <v>1363</v>
      </c>
      <c r="B64" s="551"/>
      <c r="C64" s="551"/>
      <c r="D64" s="551"/>
      <c r="E64" s="551"/>
      <c r="F64" s="551"/>
      <c r="G64" s="551"/>
      <c r="H64" s="551"/>
      <c r="I64" s="57">
        <f>SUM(I22,I63)</f>
        <v>0</v>
      </c>
    </row>
    <row r="65" spans="1:9" x14ac:dyDescent="0.25">
      <c r="A65" s="552" t="s">
        <v>1468</v>
      </c>
      <c r="B65" s="553"/>
      <c r="C65" s="553"/>
      <c r="D65" s="553"/>
      <c r="E65" s="553"/>
      <c r="F65" s="553"/>
      <c r="G65" s="553"/>
      <c r="H65" s="553"/>
      <c r="I65" s="554"/>
    </row>
    <row r="66" spans="1:9" x14ac:dyDescent="0.25">
      <c r="A66" s="564"/>
      <c r="B66" s="565"/>
      <c r="C66" s="565"/>
      <c r="D66" s="565"/>
      <c r="E66" s="566"/>
      <c r="F66" s="566"/>
      <c r="G66" s="566"/>
      <c r="H66" s="566"/>
      <c r="I66" s="37"/>
    </row>
    <row r="67" spans="1:9" x14ac:dyDescent="0.25">
      <c r="A67" s="557"/>
      <c r="B67" s="558"/>
      <c r="C67" s="558"/>
      <c r="D67" s="558"/>
      <c r="E67" s="556"/>
      <c r="F67" s="556"/>
      <c r="G67" s="556"/>
      <c r="H67" s="556"/>
      <c r="I67" s="38"/>
    </row>
    <row r="68" spans="1:9" x14ac:dyDescent="0.25">
      <c r="A68" s="555"/>
      <c r="B68" s="556"/>
      <c r="C68" s="556"/>
      <c r="D68" s="556"/>
      <c r="E68" s="556"/>
      <c r="F68" s="556"/>
      <c r="G68" s="556"/>
      <c r="H68" s="556"/>
      <c r="I68" s="38"/>
    </row>
    <row r="69" spans="1:9" x14ac:dyDescent="0.25">
      <c r="A69" s="555"/>
      <c r="B69" s="556"/>
      <c r="C69" s="556"/>
      <c r="D69" s="556"/>
      <c r="E69" s="556"/>
      <c r="F69" s="556"/>
      <c r="G69" s="556"/>
      <c r="H69" s="556"/>
      <c r="I69" s="38"/>
    </row>
    <row r="70" spans="1:9" x14ac:dyDescent="0.25">
      <c r="A70" s="569" t="s">
        <v>1506</v>
      </c>
      <c r="B70" s="570"/>
      <c r="C70" s="570"/>
      <c r="D70" s="570"/>
      <c r="E70" s="570"/>
      <c r="F70" s="570"/>
      <c r="G70" s="570"/>
      <c r="H70" s="570"/>
      <c r="I70" s="53">
        <f>SUM(I66:I69)</f>
        <v>0</v>
      </c>
    </row>
    <row r="71" spans="1:9" x14ac:dyDescent="0.25">
      <c r="A71" s="550" t="s">
        <v>1503</v>
      </c>
      <c r="B71" s="551"/>
      <c r="C71" s="551"/>
      <c r="D71" s="551"/>
      <c r="E71" s="551"/>
      <c r="F71" s="551"/>
      <c r="G71" s="551"/>
      <c r="H71" s="551"/>
      <c r="I71" s="57">
        <f>SUM(I22,I70)</f>
        <v>0</v>
      </c>
    </row>
    <row r="72" spans="1:9" x14ac:dyDescent="0.25">
      <c r="A72" s="552" t="s">
        <v>1469</v>
      </c>
      <c r="B72" s="553"/>
      <c r="C72" s="553"/>
      <c r="D72" s="553"/>
      <c r="E72" s="553"/>
      <c r="F72" s="553"/>
      <c r="G72" s="553"/>
      <c r="H72" s="553"/>
      <c r="I72" s="554"/>
    </row>
    <row r="73" spans="1:9" x14ac:dyDescent="0.25">
      <c r="A73" s="564"/>
      <c r="B73" s="565"/>
      <c r="C73" s="565"/>
      <c r="D73" s="565"/>
      <c r="E73" s="566"/>
      <c r="F73" s="566"/>
      <c r="G73" s="566"/>
      <c r="H73" s="566"/>
      <c r="I73" s="37"/>
    </row>
    <row r="74" spans="1:9" x14ac:dyDescent="0.25">
      <c r="A74" s="557"/>
      <c r="B74" s="558"/>
      <c r="C74" s="558"/>
      <c r="D74" s="558"/>
      <c r="E74" s="556"/>
      <c r="F74" s="556"/>
      <c r="G74" s="556"/>
      <c r="H74" s="556"/>
      <c r="I74" s="38"/>
    </row>
    <row r="75" spans="1:9" x14ac:dyDescent="0.25">
      <c r="A75" s="555"/>
      <c r="B75" s="556"/>
      <c r="C75" s="556"/>
      <c r="D75" s="556"/>
      <c r="E75" s="556"/>
      <c r="F75" s="556"/>
      <c r="G75" s="556"/>
      <c r="H75" s="556"/>
      <c r="I75" s="38"/>
    </row>
    <row r="76" spans="1:9" x14ac:dyDescent="0.25">
      <c r="A76" s="571"/>
      <c r="B76" s="572"/>
      <c r="C76" s="572"/>
      <c r="D76" s="572"/>
      <c r="E76" s="572"/>
      <c r="F76" s="572"/>
      <c r="G76" s="572"/>
      <c r="H76" s="572"/>
      <c r="I76" s="41"/>
    </row>
    <row r="77" spans="1:9" x14ac:dyDescent="0.25">
      <c r="A77" s="569" t="s">
        <v>1492</v>
      </c>
      <c r="B77" s="570"/>
      <c r="C77" s="570"/>
      <c r="D77" s="570"/>
      <c r="E77" s="570"/>
      <c r="F77" s="570"/>
      <c r="G77" s="570"/>
      <c r="H77" s="570"/>
      <c r="I77" s="53">
        <f>SUM(I73:I76)</f>
        <v>0</v>
      </c>
    </row>
    <row r="78" spans="1:9" x14ac:dyDescent="0.25">
      <c r="A78" s="550" t="s">
        <v>1493</v>
      </c>
      <c r="B78" s="551"/>
      <c r="C78" s="551"/>
      <c r="D78" s="551"/>
      <c r="E78" s="551"/>
      <c r="F78" s="551"/>
      <c r="G78" s="551"/>
      <c r="H78" s="551"/>
      <c r="I78" s="57">
        <f>SUM(I22,I77)</f>
        <v>0</v>
      </c>
    </row>
    <row r="79" spans="1:9" x14ac:dyDescent="0.25">
      <c r="A79" s="552" t="s">
        <v>1470</v>
      </c>
      <c r="B79" s="553"/>
      <c r="C79" s="553"/>
      <c r="D79" s="553"/>
      <c r="E79" s="553"/>
      <c r="F79" s="553"/>
      <c r="G79" s="553"/>
      <c r="H79" s="553"/>
      <c r="I79" s="554"/>
    </row>
    <row r="80" spans="1:9" x14ac:dyDescent="0.25">
      <c r="A80" s="564"/>
      <c r="B80" s="565"/>
      <c r="C80" s="565"/>
      <c r="D80" s="565"/>
      <c r="E80" s="566"/>
      <c r="F80" s="566"/>
      <c r="G80" s="566"/>
      <c r="H80" s="566"/>
      <c r="I80" s="37"/>
    </row>
    <row r="81" spans="1:9" x14ac:dyDescent="0.25">
      <c r="A81" s="557"/>
      <c r="B81" s="558"/>
      <c r="C81" s="558"/>
      <c r="D81" s="558"/>
      <c r="E81" s="556"/>
      <c r="F81" s="556"/>
      <c r="G81" s="556"/>
      <c r="H81" s="556"/>
      <c r="I81" s="38"/>
    </row>
    <row r="82" spans="1:9" x14ac:dyDescent="0.25">
      <c r="A82" s="555"/>
      <c r="B82" s="556"/>
      <c r="C82" s="556"/>
      <c r="D82" s="556"/>
      <c r="E82" s="556"/>
      <c r="F82" s="556"/>
      <c r="G82" s="556"/>
      <c r="H82" s="556"/>
      <c r="I82" s="38"/>
    </row>
    <row r="83" spans="1:9" x14ac:dyDescent="0.25">
      <c r="A83" s="555"/>
      <c r="B83" s="556"/>
      <c r="C83" s="556"/>
      <c r="D83" s="556"/>
      <c r="E83" s="556"/>
      <c r="F83" s="556"/>
      <c r="G83" s="556"/>
      <c r="H83" s="556"/>
      <c r="I83" s="38"/>
    </row>
    <row r="84" spans="1:9" x14ac:dyDescent="0.25">
      <c r="A84" s="569" t="s">
        <v>1366</v>
      </c>
      <c r="B84" s="570"/>
      <c r="C84" s="570"/>
      <c r="D84" s="570"/>
      <c r="E84" s="570"/>
      <c r="F84" s="570"/>
      <c r="G84" s="570"/>
      <c r="H84" s="570"/>
      <c r="I84" s="53">
        <f>SUM(I80:I83)</f>
        <v>0</v>
      </c>
    </row>
    <row r="85" spans="1:9" x14ac:dyDescent="0.25">
      <c r="A85" s="550" t="s">
        <v>1367</v>
      </c>
      <c r="B85" s="551"/>
      <c r="C85" s="551"/>
      <c r="D85" s="551"/>
      <c r="E85" s="551"/>
      <c r="F85" s="551"/>
      <c r="G85" s="551"/>
      <c r="H85" s="551"/>
      <c r="I85" s="57">
        <f>SUM(I22,I84)</f>
        <v>0</v>
      </c>
    </row>
    <row r="86" spans="1:9" x14ac:dyDescent="0.25">
      <c r="A86" s="58"/>
      <c r="B86" s="58"/>
      <c r="C86" s="58"/>
      <c r="D86" s="58"/>
      <c r="E86" s="58"/>
      <c r="F86" s="58"/>
      <c r="G86" s="58"/>
      <c r="H86" s="58"/>
    </row>
    <row r="87" spans="1:9" x14ac:dyDescent="0.25">
      <c r="A87" s="480" t="s">
        <v>542</v>
      </c>
      <c r="B87" s="480"/>
      <c r="C87" s="480" t="s">
        <v>1334</v>
      </c>
      <c r="D87" s="480"/>
    </row>
  </sheetData>
  <mergeCells count="139">
    <mergeCell ref="A39:I39"/>
    <mergeCell ref="A40:I40"/>
    <mergeCell ref="A28:H28"/>
    <mergeCell ref="A29:H29"/>
    <mergeCell ref="A30:I30"/>
    <mergeCell ref="A38:D38"/>
    <mergeCell ref="E38:H38"/>
    <mergeCell ref="A37:D37"/>
    <mergeCell ref="E37:H37"/>
    <mergeCell ref="A36:D36"/>
    <mergeCell ref="E36:H36"/>
    <mergeCell ref="A32:D32"/>
    <mergeCell ref="A31:D31"/>
    <mergeCell ref="E31:H31"/>
    <mergeCell ref="E32:H32"/>
    <mergeCell ref="A33:D33"/>
    <mergeCell ref="E33:H33"/>
    <mergeCell ref="A34:D34"/>
    <mergeCell ref="E34:H34"/>
    <mergeCell ref="A35:D35"/>
    <mergeCell ref="E35:H35"/>
    <mergeCell ref="A41:D41"/>
    <mergeCell ref="E41:H41"/>
    <mergeCell ref="A42:H42"/>
    <mergeCell ref="A43:H43"/>
    <mergeCell ref="A44:I44"/>
    <mergeCell ref="A45:D45"/>
    <mergeCell ref="E45:H45"/>
    <mergeCell ref="A46:D46"/>
    <mergeCell ref="E46:H46"/>
    <mergeCell ref="A47:D47"/>
    <mergeCell ref="E47:H47"/>
    <mergeCell ref="A48:D48"/>
    <mergeCell ref="E48:H48"/>
    <mergeCell ref="A49:H49"/>
    <mergeCell ref="A50:H50"/>
    <mergeCell ref="A83:D83"/>
    <mergeCell ref="E83:H83"/>
    <mergeCell ref="A84:H84"/>
    <mergeCell ref="A73:D73"/>
    <mergeCell ref="E73:H73"/>
    <mergeCell ref="A74:D74"/>
    <mergeCell ref="E74:H74"/>
    <mergeCell ref="A75:D75"/>
    <mergeCell ref="E75:H75"/>
    <mergeCell ref="A72:I72"/>
    <mergeCell ref="A69:D69"/>
    <mergeCell ref="E69:H69"/>
    <mergeCell ref="A70:H70"/>
    <mergeCell ref="A71:H71"/>
    <mergeCell ref="A66:D66"/>
    <mergeCell ref="E66:H66"/>
    <mergeCell ref="A67:D67"/>
    <mergeCell ref="E67:H67"/>
    <mergeCell ref="A85:H85"/>
    <mergeCell ref="A80:D80"/>
    <mergeCell ref="E80:H80"/>
    <mergeCell ref="A81:D81"/>
    <mergeCell ref="E81:H81"/>
    <mergeCell ref="A82:D82"/>
    <mergeCell ref="E82:H82"/>
    <mergeCell ref="A76:D76"/>
    <mergeCell ref="E76:H76"/>
    <mergeCell ref="A77:H77"/>
    <mergeCell ref="A78:H78"/>
    <mergeCell ref="A79:I79"/>
    <mergeCell ref="A68:D68"/>
    <mergeCell ref="E68:H68"/>
    <mergeCell ref="A62:D62"/>
    <mergeCell ref="E62:H62"/>
    <mergeCell ref="A63:H63"/>
    <mergeCell ref="A64:H64"/>
    <mergeCell ref="A65:I65"/>
    <mergeCell ref="A59:D59"/>
    <mergeCell ref="E59:H59"/>
    <mergeCell ref="A60:D60"/>
    <mergeCell ref="E60:H60"/>
    <mergeCell ref="A61:D61"/>
    <mergeCell ref="E61:H61"/>
    <mergeCell ref="A87:B87"/>
    <mergeCell ref="A3:B3"/>
    <mergeCell ref="C3:I3"/>
    <mergeCell ref="C87:D87"/>
    <mergeCell ref="A22:H22"/>
    <mergeCell ref="A11:D11"/>
    <mergeCell ref="E11:H11"/>
    <mergeCell ref="A12:D12"/>
    <mergeCell ref="E12:H12"/>
    <mergeCell ref="A21:D21"/>
    <mergeCell ref="E21:H21"/>
    <mergeCell ref="A51:I51"/>
    <mergeCell ref="A52:D52"/>
    <mergeCell ref="E52:H52"/>
    <mergeCell ref="A53:D53"/>
    <mergeCell ref="E53:H53"/>
    <mergeCell ref="A54:D54"/>
    <mergeCell ref="E54:H54"/>
    <mergeCell ref="A55:D55"/>
    <mergeCell ref="E55:H55"/>
    <mergeCell ref="A56:H56"/>
    <mergeCell ref="A7:D7"/>
    <mergeCell ref="E7:H7"/>
    <mergeCell ref="A16:D16"/>
    <mergeCell ref="A17:D17"/>
    <mergeCell ref="E17:H17"/>
    <mergeCell ref="A9:D9"/>
    <mergeCell ref="E9:H9"/>
    <mergeCell ref="A10:D10"/>
    <mergeCell ref="E10:H10"/>
    <mergeCell ref="A18:D18"/>
    <mergeCell ref="E18:H18"/>
    <mergeCell ref="A15:D15"/>
    <mergeCell ref="E15:H15"/>
    <mergeCell ref="A14:D14"/>
    <mergeCell ref="E14:H14"/>
    <mergeCell ref="A57:H57"/>
    <mergeCell ref="A58:I58"/>
    <mergeCell ref="A27:D27"/>
    <mergeCell ref="A8:D8"/>
    <mergeCell ref="E8:H8"/>
    <mergeCell ref="A1:I1"/>
    <mergeCell ref="A2:I2"/>
    <mergeCell ref="A5:I5"/>
    <mergeCell ref="A6:I6"/>
    <mergeCell ref="A13:D13"/>
    <mergeCell ref="E13:H13"/>
    <mergeCell ref="A19:D19"/>
    <mergeCell ref="E19:H19"/>
    <mergeCell ref="E27:H27"/>
    <mergeCell ref="A20:D20"/>
    <mergeCell ref="E20:H20"/>
    <mergeCell ref="A23:I23"/>
    <mergeCell ref="A24:D24"/>
    <mergeCell ref="E24:H24"/>
    <mergeCell ref="A25:D25"/>
    <mergeCell ref="E25:H25"/>
    <mergeCell ref="A26:D26"/>
    <mergeCell ref="E26:H26"/>
    <mergeCell ref="E16:H16"/>
  </mergeCells>
  <phoneticPr fontId="40" type="noConversion"/>
  <hyperlinks>
    <hyperlink ref="A87" location="'Table of Contents'!A1" display="table of contents"/>
    <hyperlink ref="C87:D87" location="'Programs by University'!A1" display="programs by university"/>
  </hyperlinks>
  <pageMargins left="1" right="1" top="0.65625" bottom="0.69791666666666663" header="0.5" footer="0.5"/>
  <pageSetup orientation="portrait" r:id="rId1"/>
  <extLst>
    <ext xmlns:mx="http://schemas.microsoft.com/office/mac/excel/2008/main" uri="{64002731-A6B0-56B0-2670-7721B7C09600}">
      <mx:PLV Mode="1"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dimension ref="A1:I80"/>
  <sheetViews>
    <sheetView view="pageLayout" topLeftCell="A64" workbookViewId="0">
      <selection activeCell="C85" sqref="C85"/>
    </sheetView>
  </sheetViews>
  <sheetFormatPr defaultColWidth="9.140625" defaultRowHeight="15" x14ac:dyDescent="0.25"/>
  <cols>
    <col min="1" max="16384" width="9.140625" style="330"/>
  </cols>
  <sheetData>
    <row r="1" spans="1:9" ht="45.75" customHeight="1" x14ac:dyDescent="0.25">
      <c r="A1" s="495" t="s">
        <v>2833</v>
      </c>
      <c r="B1" s="495"/>
      <c r="C1" s="495"/>
      <c r="D1" s="495"/>
      <c r="E1" s="495"/>
      <c r="F1" s="495"/>
      <c r="G1" s="495"/>
      <c r="H1" s="495"/>
      <c r="I1" s="495"/>
    </row>
    <row r="2" spans="1:9" x14ac:dyDescent="0.25">
      <c r="A2" s="495" t="s">
        <v>482</v>
      </c>
      <c r="B2" s="495"/>
      <c r="C2" s="495"/>
      <c r="D2" s="495"/>
      <c r="E2" s="495"/>
      <c r="F2" s="495"/>
      <c r="G2" s="495"/>
      <c r="H2" s="495"/>
      <c r="I2" s="495"/>
    </row>
    <row r="3" spans="1:9" x14ac:dyDescent="0.25">
      <c r="A3" s="785" t="s">
        <v>27</v>
      </c>
      <c r="B3" s="786"/>
      <c r="C3" s="786" t="s">
        <v>483</v>
      </c>
      <c r="D3" s="786"/>
      <c r="E3" s="786"/>
      <c r="F3" s="786"/>
      <c r="G3" s="786"/>
      <c r="H3" s="786"/>
      <c r="I3" s="787"/>
    </row>
    <row r="4" spans="1:9" x14ac:dyDescent="0.25">
      <c r="A4" s="144" t="s">
        <v>29</v>
      </c>
      <c r="B4" s="788" t="s">
        <v>484</v>
      </c>
      <c r="C4" s="788"/>
      <c r="D4" s="788"/>
      <c r="E4" s="788"/>
      <c r="F4" s="789"/>
      <c r="G4" s="789"/>
      <c r="H4" s="789"/>
      <c r="I4" s="790"/>
    </row>
    <row r="5" spans="1:9" ht="3" customHeight="1" x14ac:dyDescent="0.25">
      <c r="A5" s="791"/>
      <c r="B5" s="792"/>
      <c r="C5" s="792"/>
      <c r="D5" s="792"/>
      <c r="E5" s="792"/>
      <c r="F5" s="792"/>
      <c r="G5" s="792"/>
      <c r="H5" s="792"/>
      <c r="I5" s="793"/>
    </row>
    <row r="6" spans="1:9" x14ac:dyDescent="0.25">
      <c r="A6" s="604" t="s">
        <v>1356</v>
      </c>
      <c r="B6" s="605"/>
      <c r="C6" s="605"/>
      <c r="D6" s="605"/>
      <c r="E6" s="605"/>
      <c r="F6" s="605"/>
      <c r="G6" s="605"/>
      <c r="H6" s="605"/>
      <c r="I6" s="606"/>
    </row>
    <row r="7" spans="1:9" x14ac:dyDescent="0.25">
      <c r="A7" s="581" t="s">
        <v>342</v>
      </c>
      <c r="B7" s="582"/>
      <c r="C7" s="582"/>
      <c r="D7" s="582"/>
      <c r="E7" s="582" t="s">
        <v>8</v>
      </c>
      <c r="F7" s="582"/>
      <c r="G7" s="582"/>
      <c r="H7" s="582"/>
      <c r="I7" s="84">
        <v>6</v>
      </c>
    </row>
    <row r="8" spans="1:9" x14ac:dyDescent="0.25">
      <c r="A8" s="581" t="s">
        <v>194</v>
      </c>
      <c r="B8" s="582"/>
      <c r="C8" s="582"/>
      <c r="D8" s="582"/>
      <c r="E8" s="582" t="s">
        <v>12</v>
      </c>
      <c r="F8" s="582"/>
      <c r="G8" s="582"/>
      <c r="H8" s="582"/>
      <c r="I8" s="84">
        <v>3</v>
      </c>
    </row>
    <row r="9" spans="1:9" ht="15" customHeight="1" x14ac:dyDescent="0.25">
      <c r="A9" s="655" t="s">
        <v>1032</v>
      </c>
      <c r="B9" s="580"/>
      <c r="C9" s="580"/>
      <c r="D9" s="580"/>
      <c r="E9" s="582" t="s">
        <v>122</v>
      </c>
      <c r="F9" s="582"/>
      <c r="G9" s="582"/>
      <c r="H9" s="582"/>
      <c r="I9" s="84">
        <v>3</v>
      </c>
    </row>
    <row r="10" spans="1:9" x14ac:dyDescent="0.25">
      <c r="A10" s="596" t="s">
        <v>1513</v>
      </c>
      <c r="B10" s="597"/>
      <c r="C10" s="597"/>
      <c r="D10" s="597"/>
      <c r="E10" s="597"/>
      <c r="F10" s="597"/>
      <c r="G10" s="597"/>
      <c r="H10" s="598"/>
      <c r="I10" s="87">
        <f>SUM(I7:I9)</f>
        <v>12</v>
      </c>
    </row>
    <row r="11" spans="1:9" x14ac:dyDescent="0.25">
      <c r="A11" s="587" t="s">
        <v>2729</v>
      </c>
      <c r="B11" s="588"/>
      <c r="C11" s="588"/>
      <c r="D11" s="588"/>
      <c r="E11" s="588"/>
      <c r="F11" s="588"/>
      <c r="G11" s="588"/>
      <c r="H11" s="588"/>
      <c r="I11" s="589"/>
    </row>
    <row r="12" spans="1:9" ht="33.75" customHeight="1" x14ac:dyDescent="0.25">
      <c r="A12" s="671" t="s">
        <v>13</v>
      </c>
      <c r="B12" s="643"/>
      <c r="C12" s="643"/>
      <c r="D12" s="643"/>
      <c r="E12" s="582" t="s">
        <v>72</v>
      </c>
      <c r="F12" s="582"/>
      <c r="G12" s="582"/>
      <c r="H12" s="582"/>
      <c r="I12" s="84">
        <v>3</v>
      </c>
    </row>
    <row r="13" spans="1:9" x14ac:dyDescent="0.25">
      <c r="A13" s="613" t="s">
        <v>1134</v>
      </c>
      <c r="B13" s="614"/>
      <c r="C13" s="614"/>
      <c r="D13" s="614"/>
      <c r="E13" s="590" t="s">
        <v>109</v>
      </c>
      <c r="F13" s="590"/>
      <c r="G13" s="590"/>
      <c r="H13" s="590"/>
      <c r="I13" s="103">
        <v>4</v>
      </c>
    </row>
    <row r="14" spans="1:9" ht="35.25" customHeight="1" x14ac:dyDescent="0.25">
      <c r="A14" s="738" t="s">
        <v>1570</v>
      </c>
      <c r="B14" s="739"/>
      <c r="C14" s="739"/>
      <c r="D14" s="739"/>
      <c r="E14" s="590" t="s">
        <v>473</v>
      </c>
      <c r="F14" s="590"/>
      <c r="G14" s="590"/>
      <c r="H14" s="590"/>
      <c r="I14" s="105">
        <v>6</v>
      </c>
    </row>
    <row r="15" spans="1:9" ht="29.25" customHeight="1" x14ac:dyDescent="0.25">
      <c r="A15" s="578" t="s">
        <v>10</v>
      </c>
      <c r="B15" s="579"/>
      <c r="C15" s="579"/>
      <c r="D15" s="579"/>
      <c r="E15" s="590" t="s">
        <v>368</v>
      </c>
      <c r="F15" s="590"/>
      <c r="G15" s="590"/>
      <c r="H15" s="590"/>
      <c r="I15" s="84">
        <v>6</v>
      </c>
    </row>
    <row r="16" spans="1:9" ht="30.95" customHeight="1" x14ac:dyDescent="0.25">
      <c r="A16" s="613" t="s">
        <v>11</v>
      </c>
      <c r="B16" s="614"/>
      <c r="C16" s="614"/>
      <c r="D16" s="614"/>
      <c r="E16" s="579" t="s">
        <v>148</v>
      </c>
      <c r="F16" s="579"/>
      <c r="G16" s="579"/>
      <c r="H16" s="579"/>
      <c r="I16" s="84">
        <v>6</v>
      </c>
    </row>
    <row r="17" spans="1:9" x14ac:dyDescent="0.25">
      <c r="A17" s="754" t="s">
        <v>772</v>
      </c>
      <c r="B17" s="590"/>
      <c r="C17" s="590"/>
      <c r="D17" s="590"/>
      <c r="E17" s="582" t="s">
        <v>461</v>
      </c>
      <c r="F17" s="582"/>
      <c r="G17" s="582"/>
      <c r="H17" s="582"/>
      <c r="I17" s="84">
        <v>3</v>
      </c>
    </row>
    <row r="18" spans="1:9" x14ac:dyDescent="0.25">
      <c r="A18" s="581" t="s">
        <v>1565</v>
      </c>
      <c r="B18" s="582"/>
      <c r="C18" s="582"/>
      <c r="D18" s="582"/>
      <c r="E18" s="579" t="s">
        <v>1564</v>
      </c>
      <c r="F18" s="579"/>
      <c r="G18" s="579"/>
      <c r="H18" s="579"/>
      <c r="I18" s="84">
        <v>3</v>
      </c>
    </row>
    <row r="19" spans="1:9" ht="42" customHeight="1" x14ac:dyDescent="0.25">
      <c r="A19" s="581" t="s">
        <v>1571</v>
      </c>
      <c r="B19" s="582"/>
      <c r="C19" s="582"/>
      <c r="D19" s="582"/>
      <c r="E19" s="612"/>
      <c r="F19" s="612"/>
      <c r="G19" s="612"/>
      <c r="H19" s="612"/>
      <c r="I19" s="84">
        <v>6</v>
      </c>
    </row>
    <row r="20" spans="1:9" x14ac:dyDescent="0.25">
      <c r="A20" s="613" t="s">
        <v>595</v>
      </c>
      <c r="B20" s="614"/>
      <c r="C20" s="614"/>
      <c r="D20" s="614"/>
      <c r="E20" s="590" t="s">
        <v>1135</v>
      </c>
      <c r="F20" s="590"/>
      <c r="G20" s="590"/>
      <c r="H20" s="590"/>
      <c r="I20" s="103">
        <v>4</v>
      </c>
    </row>
    <row r="21" spans="1:9" x14ac:dyDescent="0.25">
      <c r="A21" s="754" t="s">
        <v>1569</v>
      </c>
      <c r="B21" s="590"/>
      <c r="C21" s="590"/>
      <c r="D21" s="590"/>
      <c r="E21" s="759"/>
      <c r="F21" s="759"/>
      <c r="G21" s="759"/>
      <c r="H21" s="759"/>
      <c r="I21" s="105">
        <v>6</v>
      </c>
    </row>
    <row r="22" spans="1:9" x14ac:dyDescent="0.25">
      <c r="A22" s="754" t="s">
        <v>4</v>
      </c>
      <c r="B22" s="590"/>
      <c r="C22" s="590"/>
      <c r="D22" s="590"/>
      <c r="E22" s="759"/>
      <c r="F22" s="759"/>
      <c r="G22" s="759"/>
      <c r="H22" s="759"/>
      <c r="I22" s="105">
        <v>3</v>
      </c>
    </row>
    <row r="23" spans="1:9" ht="15" customHeight="1" x14ac:dyDescent="0.25">
      <c r="A23" s="593" t="s">
        <v>1527</v>
      </c>
      <c r="B23" s="594"/>
      <c r="C23" s="594"/>
      <c r="D23" s="594"/>
      <c r="E23" s="594"/>
      <c r="F23" s="594"/>
      <c r="G23" s="594"/>
      <c r="H23" s="594"/>
      <c r="I23" s="85">
        <f>SUM(I12:I22)</f>
        <v>50</v>
      </c>
    </row>
    <row r="24" spans="1:9" ht="14.85" customHeight="1" x14ac:dyDescent="0.25">
      <c r="A24" s="782" t="s">
        <v>1361</v>
      </c>
      <c r="B24" s="779"/>
      <c r="C24" s="779"/>
      <c r="D24" s="779"/>
      <c r="E24" s="779"/>
      <c r="F24" s="779"/>
      <c r="G24" s="779"/>
      <c r="H24" s="780"/>
      <c r="I24" s="108">
        <f>SUM(I10,I23)</f>
        <v>62</v>
      </c>
    </row>
    <row r="25" spans="1:9" x14ac:dyDescent="0.25">
      <c r="A25" s="587" t="s">
        <v>2730</v>
      </c>
      <c r="B25" s="588"/>
      <c r="C25" s="588"/>
      <c r="D25" s="588"/>
      <c r="E25" s="588"/>
      <c r="F25" s="588"/>
      <c r="G25" s="588"/>
      <c r="H25" s="588"/>
      <c r="I25" s="589"/>
    </row>
    <row r="26" spans="1:9" x14ac:dyDescent="0.25">
      <c r="A26" s="581" t="s">
        <v>13</v>
      </c>
      <c r="B26" s="582"/>
      <c r="C26" s="582"/>
      <c r="D26" s="582"/>
      <c r="E26" s="582" t="s">
        <v>126</v>
      </c>
      <c r="F26" s="582"/>
      <c r="G26" s="582"/>
      <c r="H26" s="582"/>
      <c r="I26" s="84">
        <v>3</v>
      </c>
    </row>
    <row r="27" spans="1:9" x14ac:dyDescent="0.25">
      <c r="A27" s="613" t="s">
        <v>1134</v>
      </c>
      <c r="B27" s="614"/>
      <c r="C27" s="614"/>
      <c r="D27" s="614"/>
      <c r="E27" s="590" t="s">
        <v>109</v>
      </c>
      <c r="F27" s="590"/>
      <c r="G27" s="590"/>
      <c r="H27" s="590"/>
      <c r="I27" s="103">
        <v>4</v>
      </c>
    </row>
    <row r="28" spans="1:9" x14ac:dyDescent="0.25">
      <c r="A28" s="581" t="s">
        <v>10</v>
      </c>
      <c r="B28" s="582"/>
      <c r="C28" s="582"/>
      <c r="D28" s="582"/>
      <c r="E28" s="582" t="s">
        <v>120</v>
      </c>
      <c r="F28" s="582"/>
      <c r="G28" s="582"/>
      <c r="H28" s="582"/>
      <c r="I28" s="84">
        <v>3</v>
      </c>
    </row>
    <row r="29" spans="1:9" ht="30.75" customHeight="1" x14ac:dyDescent="0.25">
      <c r="A29" s="613" t="s">
        <v>11</v>
      </c>
      <c r="B29" s="614"/>
      <c r="C29" s="614"/>
      <c r="D29" s="614"/>
      <c r="E29" s="614" t="s">
        <v>148</v>
      </c>
      <c r="F29" s="614"/>
      <c r="G29" s="614"/>
      <c r="H29" s="614"/>
      <c r="I29" s="103">
        <v>3</v>
      </c>
    </row>
    <row r="30" spans="1:9" x14ac:dyDescent="0.25">
      <c r="A30" s="754" t="s">
        <v>772</v>
      </c>
      <c r="B30" s="590"/>
      <c r="C30" s="590"/>
      <c r="D30" s="590"/>
      <c r="E30" s="582" t="s">
        <v>461</v>
      </c>
      <c r="F30" s="582"/>
      <c r="G30" s="582"/>
      <c r="H30" s="582"/>
      <c r="I30" s="84">
        <v>3</v>
      </c>
    </row>
    <row r="31" spans="1:9" x14ac:dyDescent="0.25">
      <c r="A31" s="631" t="s">
        <v>341</v>
      </c>
      <c r="B31" s="580"/>
      <c r="C31" s="580"/>
      <c r="D31" s="580"/>
      <c r="E31" s="580" t="s">
        <v>9</v>
      </c>
      <c r="F31" s="580"/>
      <c r="G31" s="580"/>
      <c r="H31" s="580"/>
      <c r="I31" s="103">
        <v>3</v>
      </c>
    </row>
    <row r="32" spans="1:9" ht="15" customHeight="1" x14ac:dyDescent="0.25">
      <c r="A32" s="613" t="s">
        <v>595</v>
      </c>
      <c r="B32" s="614"/>
      <c r="C32" s="614"/>
      <c r="D32" s="614"/>
      <c r="E32" s="590" t="s">
        <v>1135</v>
      </c>
      <c r="F32" s="590"/>
      <c r="G32" s="590"/>
      <c r="H32" s="590"/>
      <c r="I32" s="103">
        <v>4</v>
      </c>
    </row>
    <row r="33" spans="1:9" x14ac:dyDescent="0.25">
      <c r="A33" s="754" t="s">
        <v>4</v>
      </c>
      <c r="B33" s="590"/>
      <c r="C33" s="590"/>
      <c r="D33" s="590"/>
      <c r="E33" s="759"/>
      <c r="F33" s="759"/>
      <c r="G33" s="759"/>
      <c r="H33" s="759"/>
      <c r="I33" s="105">
        <v>27</v>
      </c>
    </row>
    <row r="34" spans="1:9" x14ac:dyDescent="0.25">
      <c r="A34" s="593" t="s">
        <v>1534</v>
      </c>
      <c r="B34" s="594"/>
      <c r="C34" s="594"/>
      <c r="D34" s="594"/>
      <c r="E34" s="594"/>
      <c r="F34" s="594"/>
      <c r="G34" s="594"/>
      <c r="H34" s="594"/>
      <c r="I34" s="85">
        <f>SUM(I26:I33)</f>
        <v>50</v>
      </c>
    </row>
    <row r="35" spans="1:9" x14ac:dyDescent="0.25">
      <c r="A35" s="782" t="s">
        <v>1495</v>
      </c>
      <c r="B35" s="779"/>
      <c r="C35" s="779"/>
      <c r="D35" s="779"/>
      <c r="E35" s="779"/>
      <c r="F35" s="779"/>
      <c r="G35" s="779"/>
      <c r="H35" s="780"/>
      <c r="I35" s="108">
        <f>SUM(I10,I34)</f>
        <v>62</v>
      </c>
    </row>
    <row r="36" spans="1:9" x14ac:dyDescent="0.25">
      <c r="A36" s="587" t="s">
        <v>2731</v>
      </c>
      <c r="B36" s="588"/>
      <c r="C36" s="588"/>
      <c r="D36" s="588"/>
      <c r="E36" s="588"/>
      <c r="F36" s="588"/>
      <c r="G36" s="588"/>
      <c r="H36" s="588"/>
      <c r="I36" s="589"/>
    </row>
    <row r="37" spans="1:9" x14ac:dyDescent="0.25">
      <c r="A37" s="581" t="s">
        <v>13</v>
      </c>
      <c r="B37" s="582"/>
      <c r="C37" s="582"/>
      <c r="D37" s="582"/>
      <c r="E37" s="582" t="s">
        <v>126</v>
      </c>
      <c r="F37" s="582"/>
      <c r="G37" s="582"/>
      <c r="H37" s="582"/>
      <c r="I37" s="84">
        <v>3</v>
      </c>
    </row>
    <row r="38" spans="1:9" x14ac:dyDescent="0.25">
      <c r="A38" s="613" t="s">
        <v>1134</v>
      </c>
      <c r="B38" s="614"/>
      <c r="C38" s="614"/>
      <c r="D38" s="614"/>
      <c r="E38" s="590" t="s">
        <v>109</v>
      </c>
      <c r="F38" s="590"/>
      <c r="G38" s="590"/>
      <c r="H38" s="590"/>
      <c r="I38" s="103">
        <v>4</v>
      </c>
    </row>
    <row r="39" spans="1:9" x14ac:dyDescent="0.25">
      <c r="A39" s="581" t="s">
        <v>10</v>
      </c>
      <c r="B39" s="582"/>
      <c r="C39" s="582"/>
      <c r="D39" s="582"/>
      <c r="E39" s="582" t="s">
        <v>120</v>
      </c>
      <c r="F39" s="582"/>
      <c r="G39" s="582"/>
      <c r="H39" s="582"/>
      <c r="I39" s="84">
        <v>3</v>
      </c>
    </row>
    <row r="40" spans="1:9" ht="30.75" customHeight="1" x14ac:dyDescent="0.25">
      <c r="A40" s="613" t="s">
        <v>11</v>
      </c>
      <c r="B40" s="614"/>
      <c r="C40" s="614"/>
      <c r="D40" s="614"/>
      <c r="E40" s="579" t="s">
        <v>148</v>
      </c>
      <c r="F40" s="579"/>
      <c r="G40" s="579"/>
      <c r="H40" s="579"/>
      <c r="I40" s="84">
        <v>3</v>
      </c>
    </row>
    <row r="41" spans="1:9" x14ac:dyDescent="0.25">
      <c r="A41" s="754" t="s">
        <v>772</v>
      </c>
      <c r="B41" s="590"/>
      <c r="C41" s="590"/>
      <c r="D41" s="590"/>
      <c r="E41" s="582" t="s">
        <v>461</v>
      </c>
      <c r="F41" s="582"/>
      <c r="G41" s="582"/>
      <c r="H41" s="582"/>
      <c r="I41" s="84">
        <v>3</v>
      </c>
    </row>
    <row r="42" spans="1:9" x14ac:dyDescent="0.25">
      <c r="A42" s="613" t="s">
        <v>1476</v>
      </c>
      <c r="B42" s="614"/>
      <c r="C42" s="614"/>
      <c r="D42" s="614"/>
      <c r="E42" s="614" t="s">
        <v>187</v>
      </c>
      <c r="F42" s="614"/>
      <c r="G42" s="614"/>
      <c r="H42" s="614"/>
      <c r="I42" s="103">
        <v>3</v>
      </c>
    </row>
    <row r="43" spans="1:9" x14ac:dyDescent="0.25">
      <c r="A43" s="631" t="s">
        <v>341</v>
      </c>
      <c r="B43" s="580"/>
      <c r="C43" s="580"/>
      <c r="D43" s="580"/>
      <c r="E43" s="580" t="s">
        <v>9</v>
      </c>
      <c r="F43" s="580"/>
      <c r="G43" s="580"/>
      <c r="H43" s="580"/>
      <c r="I43" s="103">
        <v>3</v>
      </c>
    </row>
    <row r="44" spans="1:9" ht="26.25" customHeight="1" x14ac:dyDescent="0.25">
      <c r="A44" s="578" t="s">
        <v>382</v>
      </c>
      <c r="B44" s="579"/>
      <c r="C44" s="579"/>
      <c r="D44" s="579"/>
      <c r="E44" s="784" t="s">
        <v>2200</v>
      </c>
      <c r="F44" s="784"/>
      <c r="G44" s="784"/>
      <c r="H44" s="784"/>
      <c r="I44" s="84">
        <v>3</v>
      </c>
    </row>
    <row r="45" spans="1:9" x14ac:dyDescent="0.25">
      <c r="A45" s="613" t="s">
        <v>595</v>
      </c>
      <c r="B45" s="614"/>
      <c r="C45" s="614"/>
      <c r="D45" s="614"/>
      <c r="E45" s="590" t="s">
        <v>1135</v>
      </c>
      <c r="F45" s="590"/>
      <c r="G45" s="590"/>
      <c r="H45" s="590"/>
      <c r="I45" s="103">
        <v>4</v>
      </c>
    </row>
    <row r="46" spans="1:9" x14ac:dyDescent="0.25">
      <c r="A46" s="754" t="s">
        <v>4</v>
      </c>
      <c r="B46" s="590"/>
      <c r="C46" s="590"/>
      <c r="D46" s="590"/>
      <c r="E46" s="759"/>
      <c r="F46" s="759"/>
      <c r="G46" s="759"/>
      <c r="H46" s="759"/>
      <c r="I46" s="105">
        <v>12</v>
      </c>
    </row>
    <row r="47" spans="1:9" ht="15" customHeight="1" x14ac:dyDescent="0.25">
      <c r="A47" s="613" t="s">
        <v>1475</v>
      </c>
      <c r="B47" s="614"/>
      <c r="C47" s="614"/>
      <c r="D47" s="614"/>
      <c r="E47" s="614"/>
      <c r="F47" s="614"/>
      <c r="G47" s="614"/>
      <c r="H47" s="614"/>
      <c r="I47" s="103">
        <v>9</v>
      </c>
    </row>
    <row r="48" spans="1:9" x14ac:dyDescent="0.25">
      <c r="A48" s="593" t="s">
        <v>1536</v>
      </c>
      <c r="B48" s="594"/>
      <c r="C48" s="594"/>
      <c r="D48" s="594"/>
      <c r="E48" s="594"/>
      <c r="F48" s="594"/>
      <c r="G48" s="594"/>
      <c r="H48" s="594"/>
      <c r="I48" s="125">
        <f>SUM(I37:I47)</f>
        <v>50</v>
      </c>
    </row>
    <row r="49" spans="1:9" x14ac:dyDescent="0.25">
      <c r="A49" s="782" t="s">
        <v>1363</v>
      </c>
      <c r="B49" s="779"/>
      <c r="C49" s="779"/>
      <c r="D49" s="779"/>
      <c r="E49" s="779"/>
      <c r="F49" s="779"/>
      <c r="G49" s="779"/>
      <c r="H49" s="780"/>
      <c r="I49" s="126">
        <f>SUM(I10,I48)</f>
        <v>62</v>
      </c>
    </row>
    <row r="50" spans="1:9" ht="15" customHeight="1" x14ac:dyDescent="0.25">
      <c r="A50" s="587" t="s">
        <v>2732</v>
      </c>
      <c r="B50" s="588"/>
      <c r="C50" s="588"/>
      <c r="D50" s="588"/>
      <c r="E50" s="588"/>
      <c r="F50" s="588"/>
      <c r="G50" s="588"/>
      <c r="H50" s="588"/>
      <c r="I50" s="589"/>
    </row>
    <row r="51" spans="1:9" ht="15" customHeight="1" x14ac:dyDescent="0.25">
      <c r="A51" s="581" t="s">
        <v>13</v>
      </c>
      <c r="B51" s="582"/>
      <c r="C51" s="582"/>
      <c r="D51" s="582"/>
      <c r="E51" s="582" t="s">
        <v>126</v>
      </c>
      <c r="F51" s="582"/>
      <c r="G51" s="582"/>
      <c r="H51" s="582"/>
      <c r="I51" s="84">
        <v>3</v>
      </c>
    </row>
    <row r="52" spans="1:9" ht="30.75" customHeight="1" x14ac:dyDescent="0.25">
      <c r="A52" s="613" t="s">
        <v>2470</v>
      </c>
      <c r="B52" s="614"/>
      <c r="C52" s="614"/>
      <c r="D52" s="614"/>
      <c r="E52" s="590" t="s">
        <v>2471</v>
      </c>
      <c r="F52" s="590"/>
      <c r="G52" s="590"/>
      <c r="H52" s="590"/>
      <c r="I52" s="103">
        <v>8</v>
      </c>
    </row>
    <row r="53" spans="1:9" x14ac:dyDescent="0.25">
      <c r="A53" s="581" t="s">
        <v>10</v>
      </c>
      <c r="B53" s="582"/>
      <c r="C53" s="582"/>
      <c r="D53" s="582"/>
      <c r="E53" s="582" t="s">
        <v>120</v>
      </c>
      <c r="F53" s="582"/>
      <c r="G53" s="582"/>
      <c r="H53" s="582"/>
      <c r="I53" s="84">
        <v>3</v>
      </c>
    </row>
    <row r="54" spans="1:9" ht="28.5" customHeight="1" x14ac:dyDescent="0.25">
      <c r="A54" s="613" t="s">
        <v>11</v>
      </c>
      <c r="B54" s="614"/>
      <c r="C54" s="614"/>
      <c r="D54" s="614"/>
      <c r="E54" s="579" t="s">
        <v>148</v>
      </c>
      <c r="F54" s="579"/>
      <c r="G54" s="579"/>
      <c r="H54" s="579"/>
      <c r="I54" s="84">
        <v>6</v>
      </c>
    </row>
    <row r="55" spans="1:9" x14ac:dyDescent="0.25">
      <c r="A55" s="754" t="s">
        <v>772</v>
      </c>
      <c r="B55" s="590"/>
      <c r="C55" s="590"/>
      <c r="D55" s="590"/>
      <c r="E55" s="582" t="s">
        <v>461</v>
      </c>
      <c r="F55" s="582"/>
      <c r="G55" s="582"/>
      <c r="H55" s="582"/>
      <c r="I55" s="84">
        <v>3</v>
      </c>
    </row>
    <row r="56" spans="1:9" x14ac:dyDescent="0.25">
      <c r="A56" s="631" t="s">
        <v>137</v>
      </c>
      <c r="B56" s="580"/>
      <c r="C56" s="580"/>
      <c r="D56" s="580"/>
      <c r="E56" s="580" t="s">
        <v>773</v>
      </c>
      <c r="F56" s="580"/>
      <c r="G56" s="580"/>
      <c r="H56" s="580"/>
      <c r="I56" s="103">
        <v>3</v>
      </c>
    </row>
    <row r="57" spans="1:9" x14ac:dyDescent="0.25">
      <c r="A57" s="631" t="s">
        <v>38</v>
      </c>
      <c r="B57" s="580"/>
      <c r="C57" s="580"/>
      <c r="D57" s="580"/>
      <c r="E57" s="760" t="s">
        <v>2715</v>
      </c>
      <c r="F57" s="760"/>
      <c r="G57" s="760"/>
      <c r="H57" s="760"/>
      <c r="I57" s="103">
        <v>12</v>
      </c>
    </row>
    <row r="58" spans="1:9" x14ac:dyDescent="0.25">
      <c r="A58" s="754" t="s">
        <v>4</v>
      </c>
      <c r="B58" s="590"/>
      <c r="C58" s="590"/>
      <c r="D58" s="590"/>
      <c r="E58" s="759"/>
      <c r="F58" s="759"/>
      <c r="G58" s="759"/>
      <c r="H58" s="759"/>
      <c r="I58" s="105">
        <v>3</v>
      </c>
    </row>
    <row r="59" spans="1:9" x14ac:dyDescent="0.25">
      <c r="A59" s="613" t="s">
        <v>1475</v>
      </c>
      <c r="B59" s="614"/>
      <c r="C59" s="614"/>
      <c r="D59" s="614"/>
      <c r="E59" s="614"/>
      <c r="F59" s="614"/>
      <c r="G59" s="614"/>
      <c r="H59" s="614"/>
      <c r="I59" s="103">
        <v>9</v>
      </c>
    </row>
    <row r="60" spans="1:9" x14ac:dyDescent="0.25">
      <c r="A60" s="593" t="s">
        <v>1529</v>
      </c>
      <c r="B60" s="594"/>
      <c r="C60" s="594"/>
      <c r="D60" s="594"/>
      <c r="E60" s="594"/>
      <c r="F60" s="594"/>
      <c r="G60" s="594"/>
      <c r="H60" s="594"/>
      <c r="I60" s="85">
        <f>SUM(I51:I59)</f>
        <v>50</v>
      </c>
    </row>
    <row r="61" spans="1:9" x14ac:dyDescent="0.25">
      <c r="A61" s="782" t="s">
        <v>1493</v>
      </c>
      <c r="B61" s="779"/>
      <c r="C61" s="779"/>
      <c r="D61" s="779"/>
      <c r="E61" s="779"/>
      <c r="F61" s="779"/>
      <c r="G61" s="779"/>
      <c r="H61" s="780"/>
      <c r="I61" s="108">
        <f>SUM(I10,I60)</f>
        <v>62</v>
      </c>
    </row>
    <row r="62" spans="1:9" ht="15" customHeight="1" x14ac:dyDescent="0.25">
      <c r="A62" s="587" t="s">
        <v>2733</v>
      </c>
      <c r="B62" s="588"/>
      <c r="C62" s="588"/>
      <c r="D62" s="588"/>
      <c r="E62" s="588"/>
      <c r="F62" s="588"/>
      <c r="G62" s="588"/>
      <c r="H62" s="588"/>
      <c r="I62" s="589"/>
    </row>
    <row r="63" spans="1:9" ht="27" customHeight="1" x14ac:dyDescent="0.25">
      <c r="A63" s="578" t="s">
        <v>2213</v>
      </c>
      <c r="B63" s="579"/>
      <c r="C63" s="579"/>
      <c r="D63" s="579"/>
      <c r="E63" s="582" t="s">
        <v>2230</v>
      </c>
      <c r="F63" s="582"/>
      <c r="G63" s="582"/>
      <c r="H63" s="582"/>
      <c r="I63" s="84">
        <v>3</v>
      </c>
    </row>
    <row r="64" spans="1:9" ht="30" customHeight="1" x14ac:dyDescent="0.25">
      <c r="A64" s="613" t="s">
        <v>2269</v>
      </c>
      <c r="B64" s="614"/>
      <c r="C64" s="614"/>
      <c r="D64" s="614"/>
      <c r="E64" s="590" t="s">
        <v>2587</v>
      </c>
      <c r="F64" s="590"/>
      <c r="G64" s="590"/>
      <c r="H64" s="590"/>
      <c r="I64" s="103">
        <v>4</v>
      </c>
    </row>
    <row r="65" spans="1:9" ht="29.25" customHeight="1" x14ac:dyDescent="0.25">
      <c r="A65" s="578" t="s">
        <v>2214</v>
      </c>
      <c r="B65" s="579"/>
      <c r="C65" s="579"/>
      <c r="D65" s="579"/>
      <c r="E65" s="590" t="s">
        <v>2231</v>
      </c>
      <c r="F65" s="590"/>
      <c r="G65" s="590"/>
      <c r="H65" s="590"/>
      <c r="I65" s="84">
        <v>3</v>
      </c>
    </row>
    <row r="66" spans="1:9" ht="30" customHeight="1" x14ac:dyDescent="0.25">
      <c r="A66" s="578" t="s">
        <v>2215</v>
      </c>
      <c r="B66" s="579"/>
      <c r="C66" s="579"/>
      <c r="D66" s="579"/>
      <c r="E66" s="591" t="s">
        <v>2320</v>
      </c>
      <c r="F66" s="591"/>
      <c r="G66" s="591"/>
      <c r="H66" s="591"/>
      <c r="I66" s="84">
        <v>6</v>
      </c>
    </row>
    <row r="67" spans="1:9" ht="30.75" customHeight="1" x14ac:dyDescent="0.25">
      <c r="A67" s="738" t="s">
        <v>772</v>
      </c>
      <c r="B67" s="739"/>
      <c r="C67" s="739"/>
      <c r="D67" s="739"/>
      <c r="E67" s="590" t="s">
        <v>77</v>
      </c>
      <c r="F67" s="590"/>
      <c r="G67" s="590"/>
      <c r="H67" s="590"/>
      <c r="I67" s="105">
        <v>3</v>
      </c>
    </row>
    <row r="68" spans="1:9" x14ac:dyDescent="0.25">
      <c r="A68" s="631" t="s">
        <v>137</v>
      </c>
      <c r="B68" s="580"/>
      <c r="C68" s="580"/>
      <c r="D68" s="580"/>
      <c r="E68" s="580" t="s">
        <v>773</v>
      </c>
      <c r="F68" s="580"/>
      <c r="G68" s="580"/>
      <c r="H68" s="580"/>
      <c r="I68" s="103">
        <v>3</v>
      </c>
    </row>
    <row r="69" spans="1:9" s="394" customFormat="1" x14ac:dyDescent="0.25">
      <c r="A69" s="631" t="s">
        <v>2588</v>
      </c>
      <c r="B69" s="580"/>
      <c r="C69" s="580"/>
      <c r="D69" s="580"/>
      <c r="E69" s="580" t="s">
        <v>2576</v>
      </c>
      <c r="F69" s="580"/>
      <c r="G69" s="580"/>
      <c r="H69" s="580"/>
      <c r="I69" s="103">
        <v>3</v>
      </c>
    </row>
    <row r="70" spans="1:9" x14ac:dyDescent="0.25">
      <c r="A70" s="631" t="s">
        <v>341</v>
      </c>
      <c r="B70" s="580"/>
      <c r="C70" s="580"/>
      <c r="D70" s="580"/>
      <c r="E70" s="580" t="s">
        <v>9</v>
      </c>
      <c r="F70" s="580"/>
      <c r="G70" s="580"/>
      <c r="H70" s="580"/>
      <c r="I70" s="103">
        <v>3</v>
      </c>
    </row>
    <row r="71" spans="1:9" x14ac:dyDescent="0.25">
      <c r="A71" s="613" t="s">
        <v>595</v>
      </c>
      <c r="B71" s="614"/>
      <c r="C71" s="614"/>
      <c r="D71" s="614"/>
      <c r="E71" s="590" t="s">
        <v>1135</v>
      </c>
      <c r="F71" s="590"/>
      <c r="G71" s="590"/>
      <c r="H71" s="590"/>
      <c r="I71" s="103">
        <v>4</v>
      </c>
    </row>
    <row r="72" spans="1:9" x14ac:dyDescent="0.25">
      <c r="A72" s="631" t="s">
        <v>2233</v>
      </c>
      <c r="B72" s="580"/>
      <c r="C72" s="580"/>
      <c r="D72" s="580"/>
      <c r="E72" s="591" t="s">
        <v>2199</v>
      </c>
      <c r="F72" s="591"/>
      <c r="G72" s="591"/>
      <c r="H72" s="591"/>
      <c r="I72" s="103">
        <v>12</v>
      </c>
    </row>
    <row r="73" spans="1:9" x14ac:dyDescent="0.25">
      <c r="A73" s="754" t="s">
        <v>4</v>
      </c>
      <c r="B73" s="590"/>
      <c r="C73" s="590"/>
      <c r="D73" s="590"/>
      <c r="E73" s="759"/>
      <c r="F73" s="759"/>
      <c r="G73" s="759"/>
      <c r="H73" s="759"/>
      <c r="I73" s="105">
        <v>6</v>
      </c>
    </row>
    <row r="74" spans="1:9" x14ac:dyDescent="0.25">
      <c r="A74" s="593" t="s">
        <v>1528</v>
      </c>
      <c r="B74" s="594"/>
      <c r="C74" s="594"/>
      <c r="D74" s="594"/>
      <c r="E74" s="594"/>
      <c r="F74" s="594"/>
      <c r="G74" s="594"/>
      <c r="H74" s="594"/>
      <c r="I74" s="85">
        <f>SUM(I63:I73)</f>
        <v>50</v>
      </c>
    </row>
    <row r="75" spans="1:9" x14ac:dyDescent="0.25">
      <c r="A75" s="782" t="s">
        <v>1367</v>
      </c>
      <c r="B75" s="779"/>
      <c r="C75" s="779"/>
      <c r="D75" s="779"/>
      <c r="E75" s="779"/>
      <c r="F75" s="779"/>
      <c r="G75" s="779"/>
      <c r="H75" s="780"/>
      <c r="I75" s="108">
        <f>SUM(I10,I74)</f>
        <v>62</v>
      </c>
    </row>
    <row r="76" spans="1:9" x14ac:dyDescent="0.25">
      <c r="A76" s="585" t="s">
        <v>6</v>
      </c>
      <c r="B76" s="585"/>
      <c r="C76" s="585"/>
      <c r="D76" s="585"/>
      <c r="E76" s="585"/>
      <c r="F76" s="585"/>
      <c r="G76" s="585"/>
      <c r="H76" s="585"/>
      <c r="I76" s="585"/>
    </row>
    <row r="77" spans="1:9" ht="32.25" customHeight="1" x14ac:dyDescent="0.25">
      <c r="A77" s="586" t="s">
        <v>1477</v>
      </c>
      <c r="B77" s="586"/>
      <c r="C77" s="586"/>
      <c r="D77" s="586"/>
      <c r="E77" s="586"/>
      <c r="F77" s="586"/>
      <c r="G77" s="586"/>
      <c r="H77" s="586"/>
      <c r="I77" s="586"/>
    </row>
    <row r="78" spans="1:9" ht="57.75" customHeight="1" x14ac:dyDescent="0.25">
      <c r="A78" s="586" t="s">
        <v>2212</v>
      </c>
      <c r="B78" s="586"/>
      <c r="C78" s="586"/>
      <c r="D78" s="586"/>
      <c r="E78" s="586"/>
      <c r="F78" s="586"/>
      <c r="G78" s="586"/>
      <c r="H78" s="586"/>
      <c r="I78" s="586"/>
    </row>
    <row r="79" spans="1:9" ht="42" customHeight="1" x14ac:dyDescent="0.25">
      <c r="A79" s="586" t="s">
        <v>2305</v>
      </c>
      <c r="B79" s="586"/>
      <c r="C79" s="586"/>
      <c r="D79" s="586"/>
      <c r="E79" s="586"/>
      <c r="F79" s="586"/>
      <c r="G79" s="586"/>
      <c r="H79" s="586"/>
      <c r="I79" s="586"/>
    </row>
    <row r="80" spans="1:9" x14ac:dyDescent="0.25">
      <c r="A80" s="607" t="s">
        <v>542</v>
      </c>
      <c r="B80" s="607"/>
      <c r="C80" s="607" t="s">
        <v>1334</v>
      </c>
      <c r="D80" s="607"/>
      <c r="E80" s="336"/>
      <c r="F80" s="336"/>
      <c r="G80" s="336"/>
      <c r="H80" s="336"/>
      <c r="I80" s="336"/>
    </row>
  </sheetData>
  <sheetProtection password="CA9D" sheet="1" objects="1" scenarios="1"/>
  <mergeCells count="136">
    <mergeCell ref="E21:H21"/>
    <mergeCell ref="A22:D22"/>
    <mergeCell ref="E22:H22"/>
    <mergeCell ref="A10:H10"/>
    <mergeCell ref="A11:I11"/>
    <mergeCell ref="A1:I1"/>
    <mergeCell ref="A2:I2"/>
    <mergeCell ref="A3:B3"/>
    <mergeCell ref="C3:I3"/>
    <mergeCell ref="B4:E4"/>
    <mergeCell ref="F4:I4"/>
    <mergeCell ref="A5:I5"/>
    <mergeCell ref="A6:I6"/>
    <mergeCell ref="A7:D7"/>
    <mergeCell ref="E7:H7"/>
    <mergeCell ref="A20:D20"/>
    <mergeCell ref="E20:H20"/>
    <mergeCell ref="A8:D8"/>
    <mergeCell ref="E8:H8"/>
    <mergeCell ref="A9:D9"/>
    <mergeCell ref="E9:H9"/>
    <mergeCell ref="E37:H37"/>
    <mergeCell ref="A38:D38"/>
    <mergeCell ref="E38:H38"/>
    <mergeCell ref="A24:H24"/>
    <mergeCell ref="A25:I25"/>
    <mergeCell ref="A26:D26"/>
    <mergeCell ref="E26:H26"/>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1:D21"/>
    <mergeCell ref="A52:D52"/>
    <mergeCell ref="E52:H52"/>
    <mergeCell ref="A53:D53"/>
    <mergeCell ref="A23:H23"/>
    <mergeCell ref="A40:D40"/>
    <mergeCell ref="E40:H40"/>
    <mergeCell ref="A41:D41"/>
    <mergeCell ref="E41:H41"/>
    <mergeCell ref="A27:D27"/>
    <mergeCell ref="E27:H27"/>
    <mergeCell ref="A28:D28"/>
    <mergeCell ref="E28:H28"/>
    <mergeCell ref="A29:D29"/>
    <mergeCell ref="E29:H29"/>
    <mergeCell ref="A30:D30"/>
    <mergeCell ref="E30:H30"/>
    <mergeCell ref="A31:D31"/>
    <mergeCell ref="E31:H31"/>
    <mergeCell ref="A33:D33"/>
    <mergeCell ref="E33:H33"/>
    <mergeCell ref="A34:H34"/>
    <mergeCell ref="A35:H35"/>
    <mergeCell ref="A36:I36"/>
    <mergeCell ref="A37:D37"/>
    <mergeCell ref="E44:H44"/>
    <mergeCell ref="A46:D46"/>
    <mergeCell ref="E46:H46"/>
    <mergeCell ref="A47:D47"/>
    <mergeCell ref="E47:H47"/>
    <mergeCell ref="A48:H48"/>
    <mergeCell ref="A49:H49"/>
    <mergeCell ref="A50:I50"/>
    <mergeCell ref="A51:D51"/>
    <mergeCell ref="E51:H51"/>
    <mergeCell ref="A72:D72"/>
    <mergeCell ref="E72:H72"/>
    <mergeCell ref="A57:D57"/>
    <mergeCell ref="E57:H57"/>
    <mergeCell ref="A58:D58"/>
    <mergeCell ref="E58:H58"/>
    <mergeCell ref="A59:D59"/>
    <mergeCell ref="E59:H59"/>
    <mergeCell ref="A60:H60"/>
    <mergeCell ref="A61:H61"/>
    <mergeCell ref="A62:I62"/>
    <mergeCell ref="A63:D63"/>
    <mergeCell ref="E63:H63"/>
    <mergeCell ref="A64:D64"/>
    <mergeCell ref="E64:H64"/>
    <mergeCell ref="A65:D65"/>
    <mergeCell ref="E65:H65"/>
    <mergeCell ref="A66:D66"/>
    <mergeCell ref="E66:H66"/>
    <mergeCell ref="A67:D67"/>
    <mergeCell ref="E67:H67"/>
    <mergeCell ref="A69:D69"/>
    <mergeCell ref="E69:H69"/>
    <mergeCell ref="A78:I78"/>
    <mergeCell ref="A79:I79"/>
    <mergeCell ref="A80:B80"/>
    <mergeCell ref="C80:D80"/>
    <mergeCell ref="A73:D73"/>
    <mergeCell ref="E73:H73"/>
    <mergeCell ref="A74:H74"/>
    <mergeCell ref="A75:H75"/>
    <mergeCell ref="A76:I76"/>
    <mergeCell ref="A77:I77"/>
    <mergeCell ref="A32:D32"/>
    <mergeCell ref="E32:H32"/>
    <mergeCell ref="A45:D45"/>
    <mergeCell ref="E45:H45"/>
    <mergeCell ref="A71:D71"/>
    <mergeCell ref="E71:H71"/>
    <mergeCell ref="A68:D68"/>
    <mergeCell ref="E68:H68"/>
    <mergeCell ref="A70:D70"/>
    <mergeCell ref="E70:H70"/>
    <mergeCell ref="E53:H53"/>
    <mergeCell ref="A54:D54"/>
    <mergeCell ref="E54:H54"/>
    <mergeCell ref="A39:D39"/>
    <mergeCell ref="E39:H39"/>
    <mergeCell ref="A55:D55"/>
    <mergeCell ref="E55:H55"/>
    <mergeCell ref="A56:D56"/>
    <mergeCell ref="E56:H56"/>
    <mergeCell ref="A42:D42"/>
    <mergeCell ref="E42:H42"/>
    <mergeCell ref="A43:D43"/>
    <mergeCell ref="E43:H43"/>
    <mergeCell ref="A44:D44"/>
  </mergeCells>
  <phoneticPr fontId="40" type="noConversion"/>
  <hyperlinks>
    <hyperlink ref="A80" location="'Table of Contents'!A1" display="table of contents"/>
    <hyperlink ref="C80:D80"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5" max="16383" man="1"/>
    <brk id="61" max="16383" man="1"/>
  </rowBreaks>
  <extLst>
    <ext xmlns:mx="http://schemas.microsoft.com/office/mac/excel/2008/main" uri="{64002731-A6B0-56B0-2670-7721B7C09600}">
      <mx:PLV Mode="1"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dimension ref="A1:I38"/>
  <sheetViews>
    <sheetView view="pageLayout" topLeftCell="A4" workbookViewId="0">
      <selection sqref="A1:I1"/>
    </sheetView>
  </sheetViews>
  <sheetFormatPr defaultColWidth="9.140625" defaultRowHeight="15" x14ac:dyDescent="0.25"/>
  <cols>
    <col min="1" max="8" width="9.140625" style="330"/>
    <col min="9" max="9" width="9.140625" style="335"/>
    <col min="10" max="16384" width="9.140625" style="330"/>
  </cols>
  <sheetData>
    <row r="1" spans="1:9" x14ac:dyDescent="0.25">
      <c r="A1" s="495" t="s">
        <v>2834</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937</v>
      </c>
      <c r="D3" s="600"/>
      <c r="E3" s="600"/>
      <c r="F3" s="600"/>
      <c r="G3" s="600"/>
      <c r="H3" s="600"/>
      <c r="I3" s="601"/>
    </row>
    <row r="4" spans="1:9" ht="15" customHeight="1" x14ac:dyDescent="0.25">
      <c r="A4" s="82" t="s">
        <v>29</v>
      </c>
      <c r="B4" s="737" t="s">
        <v>467</v>
      </c>
      <c r="C4" s="737"/>
      <c r="D4" s="737"/>
      <c r="E4" s="331"/>
      <c r="F4" s="331"/>
      <c r="G4" s="331"/>
      <c r="H4" s="331"/>
      <c r="I4" s="84"/>
    </row>
    <row r="5" spans="1:9" x14ac:dyDescent="0.25">
      <c r="A5" s="604" t="s">
        <v>1356</v>
      </c>
      <c r="B5" s="605"/>
      <c r="C5" s="605"/>
      <c r="D5" s="605"/>
      <c r="E5" s="605"/>
      <c r="F5" s="605"/>
      <c r="G5" s="605"/>
      <c r="H5" s="605"/>
      <c r="I5" s="606"/>
    </row>
    <row r="6" spans="1:9" ht="15" customHeight="1" x14ac:dyDescent="0.25">
      <c r="A6" s="581" t="s">
        <v>342</v>
      </c>
      <c r="B6" s="582"/>
      <c r="C6" s="582"/>
      <c r="D6" s="582"/>
      <c r="E6" s="582" t="s">
        <v>8</v>
      </c>
      <c r="F6" s="582"/>
      <c r="G6" s="582"/>
      <c r="H6" s="582"/>
      <c r="I6" s="84">
        <v>6</v>
      </c>
    </row>
    <row r="7" spans="1:9" x14ac:dyDescent="0.25">
      <c r="A7" s="631" t="s">
        <v>341</v>
      </c>
      <c r="B7" s="580"/>
      <c r="C7" s="580"/>
      <c r="D7" s="580"/>
      <c r="E7" s="580" t="s">
        <v>9</v>
      </c>
      <c r="F7" s="580"/>
      <c r="G7" s="580"/>
      <c r="H7" s="580"/>
      <c r="I7" s="103">
        <v>3</v>
      </c>
    </row>
    <row r="8" spans="1:9" x14ac:dyDescent="0.25">
      <c r="A8" s="613" t="s">
        <v>595</v>
      </c>
      <c r="B8" s="614"/>
      <c r="C8" s="614"/>
      <c r="D8" s="614"/>
      <c r="E8" s="590" t="s">
        <v>79</v>
      </c>
      <c r="F8" s="590"/>
      <c r="G8" s="590"/>
      <c r="H8" s="590"/>
      <c r="I8" s="103">
        <v>8</v>
      </c>
    </row>
    <row r="9" spans="1:9" x14ac:dyDescent="0.25">
      <c r="A9" s="596" t="s">
        <v>1513</v>
      </c>
      <c r="B9" s="597"/>
      <c r="C9" s="597"/>
      <c r="D9" s="597"/>
      <c r="E9" s="597"/>
      <c r="F9" s="597"/>
      <c r="G9" s="597"/>
      <c r="H9" s="598"/>
      <c r="I9" s="87">
        <f>SUM(I6:I8)</f>
        <v>17</v>
      </c>
    </row>
    <row r="10" spans="1:9" x14ac:dyDescent="0.25">
      <c r="A10" s="587" t="s">
        <v>2927</v>
      </c>
      <c r="B10" s="588"/>
      <c r="C10" s="588"/>
      <c r="D10" s="588"/>
      <c r="E10" s="588"/>
      <c r="F10" s="588"/>
      <c r="G10" s="588"/>
      <c r="H10" s="588"/>
      <c r="I10" s="589"/>
    </row>
    <row r="11" spans="1:9" ht="29.25" customHeight="1" x14ac:dyDescent="0.25">
      <c r="A11" s="738" t="s">
        <v>13</v>
      </c>
      <c r="B11" s="739"/>
      <c r="C11" s="739"/>
      <c r="D11" s="739"/>
      <c r="E11" s="590" t="s">
        <v>72</v>
      </c>
      <c r="F11" s="590"/>
      <c r="G11" s="590"/>
      <c r="H11" s="590"/>
      <c r="I11" s="105">
        <v>3</v>
      </c>
    </row>
    <row r="12" spans="1:9" ht="30.95" customHeight="1" x14ac:dyDescent="0.25">
      <c r="A12" s="738" t="s">
        <v>127</v>
      </c>
      <c r="B12" s="739"/>
      <c r="C12" s="739"/>
      <c r="D12" s="739"/>
      <c r="E12" s="739" t="s">
        <v>460</v>
      </c>
      <c r="F12" s="739"/>
      <c r="G12" s="739"/>
      <c r="H12" s="739"/>
      <c r="I12" s="105">
        <v>3</v>
      </c>
    </row>
    <row r="13" spans="1:9" ht="30" customHeight="1" x14ac:dyDescent="0.25">
      <c r="A13" s="738" t="s">
        <v>10</v>
      </c>
      <c r="B13" s="739"/>
      <c r="C13" s="739"/>
      <c r="D13" s="739"/>
      <c r="E13" s="590" t="s">
        <v>71</v>
      </c>
      <c r="F13" s="590"/>
      <c r="G13" s="590"/>
      <c r="H13" s="590"/>
      <c r="I13" s="105">
        <v>3</v>
      </c>
    </row>
    <row r="14" spans="1:9" ht="29.25" customHeight="1" x14ac:dyDescent="0.25">
      <c r="A14" s="613" t="s">
        <v>11</v>
      </c>
      <c r="B14" s="614"/>
      <c r="C14" s="614"/>
      <c r="D14" s="614"/>
      <c r="E14" s="579" t="s">
        <v>148</v>
      </c>
      <c r="F14" s="579"/>
      <c r="G14" s="579"/>
      <c r="H14" s="579"/>
      <c r="I14" s="84">
        <v>3</v>
      </c>
    </row>
    <row r="15" spans="1:9" x14ac:dyDescent="0.25">
      <c r="A15" s="581" t="s">
        <v>466</v>
      </c>
      <c r="B15" s="582"/>
      <c r="C15" s="582"/>
      <c r="D15" s="582"/>
      <c r="E15" s="608" t="s">
        <v>462</v>
      </c>
      <c r="F15" s="608"/>
      <c r="G15" s="608"/>
      <c r="H15" s="608"/>
      <c r="I15" s="84">
        <v>3</v>
      </c>
    </row>
    <row r="16" spans="1:9" x14ac:dyDescent="0.25">
      <c r="A16" s="754" t="s">
        <v>772</v>
      </c>
      <c r="B16" s="590"/>
      <c r="C16" s="590"/>
      <c r="D16" s="590"/>
      <c r="E16" s="582" t="s">
        <v>461</v>
      </c>
      <c r="F16" s="582"/>
      <c r="G16" s="582"/>
      <c r="H16" s="582"/>
      <c r="I16" s="84">
        <v>3</v>
      </c>
    </row>
    <row r="17" spans="1:9" x14ac:dyDescent="0.25">
      <c r="A17" s="613" t="s">
        <v>1476</v>
      </c>
      <c r="B17" s="614"/>
      <c r="C17" s="614"/>
      <c r="D17" s="614"/>
      <c r="E17" s="614" t="s">
        <v>187</v>
      </c>
      <c r="F17" s="614"/>
      <c r="G17" s="614"/>
      <c r="H17" s="614"/>
      <c r="I17" s="103">
        <v>3</v>
      </c>
    </row>
    <row r="18" spans="1:9" x14ac:dyDescent="0.25">
      <c r="A18" s="581" t="s">
        <v>463</v>
      </c>
      <c r="B18" s="582"/>
      <c r="C18" s="582"/>
      <c r="D18" s="582"/>
      <c r="E18" s="612"/>
      <c r="F18" s="612"/>
      <c r="G18" s="612"/>
      <c r="H18" s="612"/>
      <c r="I18" s="84">
        <v>6</v>
      </c>
    </row>
    <row r="19" spans="1:9" x14ac:dyDescent="0.25">
      <c r="A19" s="613" t="s">
        <v>2219</v>
      </c>
      <c r="B19" s="614"/>
      <c r="C19" s="614"/>
      <c r="D19" s="614"/>
      <c r="E19" s="614"/>
      <c r="F19" s="614"/>
      <c r="G19" s="614"/>
      <c r="H19" s="614"/>
      <c r="I19" s="103">
        <v>18</v>
      </c>
    </row>
    <row r="20" spans="1:9" x14ac:dyDescent="0.25">
      <c r="A20" s="593" t="s">
        <v>1536</v>
      </c>
      <c r="B20" s="594"/>
      <c r="C20" s="594"/>
      <c r="D20" s="594"/>
      <c r="E20" s="594"/>
      <c r="F20" s="594"/>
      <c r="G20" s="594"/>
      <c r="H20" s="594"/>
      <c r="I20" s="125">
        <f>SUM(I11:I19)</f>
        <v>45</v>
      </c>
    </row>
    <row r="21" spans="1:9" x14ac:dyDescent="0.25">
      <c r="A21" s="782" t="s">
        <v>1363</v>
      </c>
      <c r="B21" s="779"/>
      <c r="C21" s="779"/>
      <c r="D21" s="779"/>
      <c r="E21" s="779"/>
      <c r="F21" s="779"/>
      <c r="G21" s="779"/>
      <c r="H21" s="780"/>
      <c r="I21" s="126">
        <f>SUM(I9,I20)</f>
        <v>62</v>
      </c>
    </row>
    <row r="22" spans="1:9" x14ac:dyDescent="0.25">
      <c r="A22" s="587" t="s">
        <v>2928</v>
      </c>
      <c r="B22" s="588"/>
      <c r="C22" s="588"/>
      <c r="D22" s="588"/>
      <c r="E22" s="588"/>
      <c r="F22" s="588"/>
      <c r="G22" s="588"/>
      <c r="H22" s="588"/>
      <c r="I22" s="589"/>
    </row>
    <row r="23" spans="1:9" ht="28.5" customHeight="1" x14ac:dyDescent="0.25">
      <c r="A23" s="578" t="s">
        <v>311</v>
      </c>
      <c r="B23" s="579"/>
      <c r="C23" s="579"/>
      <c r="D23" s="579"/>
      <c r="E23" s="582" t="s">
        <v>2230</v>
      </c>
      <c r="F23" s="582"/>
      <c r="G23" s="582"/>
      <c r="H23" s="582"/>
      <c r="I23" s="84">
        <v>3</v>
      </c>
    </row>
    <row r="24" spans="1:9" ht="24.75" customHeight="1" x14ac:dyDescent="0.25">
      <c r="A24" s="754" t="s">
        <v>366</v>
      </c>
      <c r="B24" s="590"/>
      <c r="C24" s="590"/>
      <c r="D24" s="590"/>
      <c r="E24" s="590" t="s">
        <v>213</v>
      </c>
      <c r="F24" s="590"/>
      <c r="G24" s="590"/>
      <c r="H24" s="590"/>
      <c r="I24" s="105">
        <v>3</v>
      </c>
    </row>
    <row r="25" spans="1:9" ht="27.75" customHeight="1" x14ac:dyDescent="0.25">
      <c r="A25" s="578" t="s">
        <v>2210</v>
      </c>
      <c r="B25" s="579"/>
      <c r="C25" s="579"/>
      <c r="D25" s="579"/>
      <c r="E25" s="590" t="s">
        <v>2231</v>
      </c>
      <c r="F25" s="590"/>
      <c r="G25" s="590"/>
      <c r="H25" s="590"/>
      <c r="I25" s="84">
        <v>3</v>
      </c>
    </row>
    <row r="26" spans="1:9" ht="30.75" customHeight="1" x14ac:dyDescent="0.25">
      <c r="A26" s="578" t="s">
        <v>2</v>
      </c>
      <c r="B26" s="579"/>
      <c r="C26" s="579"/>
      <c r="D26" s="579"/>
      <c r="E26" s="591" t="s">
        <v>2469</v>
      </c>
      <c r="F26" s="591"/>
      <c r="G26" s="591"/>
      <c r="H26" s="591"/>
      <c r="I26" s="84">
        <v>6</v>
      </c>
    </row>
    <row r="27" spans="1:9" x14ac:dyDescent="0.25">
      <c r="A27" s="613" t="s">
        <v>32</v>
      </c>
      <c r="B27" s="614"/>
      <c r="C27" s="614"/>
      <c r="D27" s="614"/>
      <c r="E27" s="614" t="s">
        <v>599</v>
      </c>
      <c r="F27" s="614"/>
      <c r="G27" s="614"/>
      <c r="H27" s="614"/>
      <c r="I27" s="103">
        <v>3</v>
      </c>
    </row>
    <row r="28" spans="1:9" ht="45.75" customHeight="1" x14ac:dyDescent="0.25">
      <c r="A28" s="578" t="s">
        <v>2300</v>
      </c>
      <c r="B28" s="579"/>
      <c r="C28" s="579"/>
      <c r="D28" s="579"/>
      <c r="E28" s="582" t="s">
        <v>2287</v>
      </c>
      <c r="F28" s="582"/>
      <c r="G28" s="582"/>
      <c r="H28" s="582"/>
      <c r="I28" s="84">
        <v>3</v>
      </c>
    </row>
    <row r="29" spans="1:9" ht="46.5" customHeight="1" x14ac:dyDescent="0.25">
      <c r="A29" s="578" t="s">
        <v>1754</v>
      </c>
      <c r="B29" s="579"/>
      <c r="C29" s="579"/>
      <c r="D29" s="579"/>
      <c r="E29" s="579" t="s">
        <v>2491</v>
      </c>
      <c r="F29" s="579"/>
      <c r="G29" s="579"/>
      <c r="H29" s="579"/>
      <c r="I29" s="84">
        <v>6</v>
      </c>
    </row>
    <row r="30" spans="1:9" x14ac:dyDescent="0.25">
      <c r="A30" s="581" t="s">
        <v>2301</v>
      </c>
      <c r="B30" s="582"/>
      <c r="C30" s="582"/>
      <c r="D30" s="582"/>
      <c r="E30" s="582" t="s">
        <v>35</v>
      </c>
      <c r="F30" s="582"/>
      <c r="G30" s="582"/>
      <c r="H30" s="582"/>
      <c r="I30" s="84">
        <v>3</v>
      </c>
    </row>
    <row r="31" spans="1:9" ht="30.75" customHeight="1" x14ac:dyDescent="0.25">
      <c r="A31" s="578" t="s">
        <v>15</v>
      </c>
      <c r="B31" s="579"/>
      <c r="C31" s="579"/>
      <c r="D31" s="579"/>
      <c r="E31" s="582" t="s">
        <v>77</v>
      </c>
      <c r="F31" s="582"/>
      <c r="G31" s="582"/>
      <c r="H31" s="582"/>
      <c r="I31" s="84">
        <v>3</v>
      </c>
    </row>
    <row r="32" spans="1:9" x14ac:dyDescent="0.25">
      <c r="A32" s="754" t="s">
        <v>1818</v>
      </c>
      <c r="B32" s="590"/>
      <c r="C32" s="590"/>
      <c r="D32" s="590"/>
      <c r="E32" s="759" t="s">
        <v>2717</v>
      </c>
      <c r="F32" s="759"/>
      <c r="G32" s="759"/>
      <c r="H32" s="759"/>
      <c r="I32" s="105">
        <v>12</v>
      </c>
    </row>
    <row r="33" spans="1:9" x14ac:dyDescent="0.25">
      <c r="A33" s="593" t="s">
        <v>1528</v>
      </c>
      <c r="B33" s="594"/>
      <c r="C33" s="594"/>
      <c r="D33" s="594"/>
      <c r="E33" s="594"/>
      <c r="F33" s="594"/>
      <c r="G33" s="594"/>
      <c r="H33" s="594"/>
      <c r="I33" s="85">
        <f>SUM(I23:I32)</f>
        <v>45</v>
      </c>
    </row>
    <row r="34" spans="1:9" x14ac:dyDescent="0.25">
      <c r="A34" s="782" t="s">
        <v>1367</v>
      </c>
      <c r="B34" s="779"/>
      <c r="C34" s="779"/>
      <c r="D34" s="779"/>
      <c r="E34" s="779"/>
      <c r="F34" s="779"/>
      <c r="G34" s="779"/>
      <c r="H34" s="780"/>
      <c r="I34" s="108">
        <f>SUM(I9,I33)</f>
        <v>62</v>
      </c>
    </row>
    <row r="35" spans="1:9" x14ac:dyDescent="0.25">
      <c r="A35" s="585" t="s">
        <v>6</v>
      </c>
      <c r="B35" s="585"/>
      <c r="C35" s="585"/>
      <c r="D35" s="585"/>
      <c r="E35" s="585"/>
      <c r="F35" s="585"/>
      <c r="G35" s="585"/>
      <c r="H35" s="585"/>
      <c r="I35" s="585"/>
    </row>
    <row r="36" spans="1:9" ht="55.5" customHeight="1" x14ac:dyDescent="0.25">
      <c r="A36" s="766" t="s">
        <v>2209</v>
      </c>
      <c r="B36" s="766"/>
      <c r="C36" s="766"/>
      <c r="D36" s="766"/>
      <c r="E36" s="766"/>
      <c r="F36" s="766"/>
      <c r="G36" s="766"/>
      <c r="H36" s="766"/>
      <c r="I36" s="766"/>
    </row>
    <row r="37" spans="1:9" ht="31.5" customHeight="1" x14ac:dyDescent="0.25">
      <c r="A37" s="586" t="s">
        <v>1819</v>
      </c>
      <c r="B37" s="586"/>
      <c r="C37" s="586"/>
      <c r="D37" s="586"/>
      <c r="E37" s="586"/>
      <c r="F37" s="586"/>
      <c r="G37" s="586"/>
      <c r="H37" s="586"/>
      <c r="I37" s="586"/>
    </row>
    <row r="38" spans="1:9" x14ac:dyDescent="0.25">
      <c r="A38" s="607" t="s">
        <v>542</v>
      </c>
      <c r="B38" s="607"/>
      <c r="C38" s="607" t="s">
        <v>1334</v>
      </c>
      <c r="D38" s="607"/>
      <c r="E38" s="336"/>
      <c r="F38" s="336"/>
      <c r="G38" s="336"/>
      <c r="H38" s="336"/>
      <c r="I38" s="94"/>
    </row>
  </sheetData>
  <sheetProtection password="CA9D" sheet="1" objects="1" scenarios="1"/>
  <mergeCells count="62">
    <mergeCell ref="A5:I5"/>
    <mergeCell ref="A1:I1"/>
    <mergeCell ref="A2:I2"/>
    <mergeCell ref="A3:B3"/>
    <mergeCell ref="C3:I3"/>
    <mergeCell ref="B4:D4"/>
    <mergeCell ref="A6:D6"/>
    <mergeCell ref="E6:H6"/>
    <mergeCell ref="A7:D7"/>
    <mergeCell ref="E7:H7"/>
    <mergeCell ref="A8:D8"/>
    <mergeCell ref="E8:H8"/>
    <mergeCell ref="A9:H9"/>
    <mergeCell ref="A10:I10"/>
    <mergeCell ref="A11:D11"/>
    <mergeCell ref="E11:H11"/>
    <mergeCell ref="A12:D12"/>
    <mergeCell ref="E12:H12"/>
    <mergeCell ref="A13:D13"/>
    <mergeCell ref="E13:H13"/>
    <mergeCell ref="A14:D14"/>
    <mergeCell ref="E14:H14"/>
    <mergeCell ref="A15:D15"/>
    <mergeCell ref="E15:H15"/>
    <mergeCell ref="A19:D19"/>
    <mergeCell ref="E19:H19"/>
    <mergeCell ref="A20:H20"/>
    <mergeCell ref="A21:H21"/>
    <mergeCell ref="A22:I22"/>
    <mergeCell ref="A16:D16"/>
    <mergeCell ref="E16:H16"/>
    <mergeCell ref="A17:D17"/>
    <mergeCell ref="E17:H17"/>
    <mergeCell ref="A18:D18"/>
    <mergeCell ref="E18:H18"/>
    <mergeCell ref="A29:D29"/>
    <mergeCell ref="E29:H29"/>
    <mergeCell ref="A30:D30"/>
    <mergeCell ref="E30:H30"/>
    <mergeCell ref="A23:D23"/>
    <mergeCell ref="E23:H23"/>
    <mergeCell ref="E25:H25"/>
    <mergeCell ref="A27:D27"/>
    <mergeCell ref="E27:H27"/>
    <mergeCell ref="A28:D28"/>
    <mergeCell ref="E28:H28"/>
    <mergeCell ref="A26:D26"/>
    <mergeCell ref="E26:H26"/>
    <mergeCell ref="A25:D25"/>
    <mergeCell ref="A24:D24"/>
    <mergeCell ref="E24:H24"/>
    <mergeCell ref="A38:B38"/>
    <mergeCell ref="C38:D38"/>
    <mergeCell ref="A31:D31"/>
    <mergeCell ref="E31:H31"/>
    <mergeCell ref="A32:D32"/>
    <mergeCell ref="E32:H32"/>
    <mergeCell ref="A33:H33"/>
    <mergeCell ref="A34:H34"/>
    <mergeCell ref="A35:I35"/>
    <mergeCell ref="A36:I36"/>
    <mergeCell ref="A37:I37"/>
  </mergeCells>
  <phoneticPr fontId="40" type="noConversion"/>
  <hyperlinks>
    <hyperlink ref="A38" location="'Table of Contents'!A1" display="table of contents"/>
    <hyperlink ref="C38:D38" location="'Programs by University'!A1" display="programs by university"/>
  </hyperlinks>
  <pageMargins left="1" right="1" top="0.40625" bottom="0.64583333333333337" header="0.5" footer="0.5"/>
  <pageSetup orientation="portrait" r:id="rId1"/>
  <headerFooter>
    <oddFooter>&amp;C&amp;P</oddFooter>
  </headerFooter>
  <rowBreaks count="1" manualBreakCount="1">
    <brk id="34" max="16383" man="1"/>
  </rowBreaks>
  <extLst>
    <ext xmlns:mx="http://schemas.microsoft.com/office/mac/excel/2008/main" uri="{64002731-A6B0-56B0-2670-7721B7C09600}">
      <mx:PLV Mode="1"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dimension ref="A1:I19"/>
  <sheetViews>
    <sheetView view="pageLayout" workbookViewId="0">
      <selection sqref="A1:I1"/>
    </sheetView>
  </sheetViews>
  <sheetFormatPr defaultColWidth="9.140625" defaultRowHeight="15" x14ac:dyDescent="0.25"/>
  <cols>
    <col min="1" max="8" width="9.140625" style="7"/>
    <col min="9" max="9" width="9.140625" style="2"/>
    <col min="10" max="16384" width="9.140625" style="7"/>
  </cols>
  <sheetData>
    <row r="1" spans="1:9" x14ac:dyDescent="0.25">
      <c r="A1" s="495" t="s">
        <v>468</v>
      </c>
      <c r="B1" s="495"/>
      <c r="C1" s="495"/>
      <c r="D1" s="495"/>
      <c r="E1" s="495"/>
      <c r="F1" s="495"/>
      <c r="G1" s="495"/>
      <c r="H1" s="495"/>
      <c r="I1" s="495"/>
    </row>
    <row r="2" spans="1:9" x14ac:dyDescent="0.25">
      <c r="A2" s="495" t="s">
        <v>31</v>
      </c>
      <c r="B2" s="495"/>
      <c r="C2" s="495"/>
      <c r="D2" s="495"/>
      <c r="E2" s="495"/>
      <c r="F2" s="495"/>
      <c r="G2" s="495"/>
      <c r="H2" s="495"/>
      <c r="I2" s="495"/>
    </row>
    <row r="3" spans="1:9" ht="15" customHeight="1" x14ac:dyDescent="0.25">
      <c r="A3" s="599" t="s">
        <v>27</v>
      </c>
      <c r="B3" s="600"/>
      <c r="C3" s="600" t="s">
        <v>367</v>
      </c>
      <c r="D3" s="600"/>
      <c r="E3" s="600"/>
      <c r="F3" s="600"/>
      <c r="G3" s="600"/>
      <c r="H3" s="600"/>
      <c r="I3" s="601"/>
    </row>
    <row r="4" spans="1:9" x14ac:dyDescent="0.25">
      <c r="A4" s="82" t="s">
        <v>29</v>
      </c>
      <c r="B4" s="737" t="s">
        <v>469</v>
      </c>
      <c r="C4" s="737"/>
      <c r="D4" s="737"/>
      <c r="E4" s="154"/>
      <c r="F4" s="154"/>
      <c r="G4" s="154"/>
      <c r="H4" s="154"/>
      <c r="I4" s="84"/>
    </row>
    <row r="5" spans="1:9" x14ac:dyDescent="0.25">
      <c r="A5" s="609"/>
      <c r="B5" s="610"/>
      <c r="C5" s="610"/>
      <c r="D5" s="610"/>
      <c r="E5" s="610"/>
      <c r="F5" s="610"/>
      <c r="G5" s="610"/>
      <c r="H5" s="610"/>
      <c r="I5" s="611"/>
    </row>
    <row r="6" spans="1:9" ht="15" customHeight="1" x14ac:dyDescent="0.25">
      <c r="A6" s="581" t="s">
        <v>502</v>
      </c>
      <c r="B6" s="582"/>
      <c r="C6" s="582"/>
      <c r="D6" s="582"/>
      <c r="E6" s="582" t="s">
        <v>474</v>
      </c>
      <c r="F6" s="582"/>
      <c r="G6" s="582"/>
      <c r="H6" s="582"/>
      <c r="I6" s="123" t="s">
        <v>475</v>
      </c>
    </row>
    <row r="7" spans="1:9" x14ac:dyDescent="0.25">
      <c r="A7" s="581" t="s">
        <v>13</v>
      </c>
      <c r="B7" s="582"/>
      <c r="C7" s="582"/>
      <c r="D7" s="582"/>
      <c r="E7" s="582" t="s">
        <v>471</v>
      </c>
      <c r="F7" s="582"/>
      <c r="G7" s="582"/>
      <c r="H7" s="582"/>
      <c r="I7" s="84">
        <v>3</v>
      </c>
    </row>
    <row r="8" spans="1:9" ht="29.25" customHeight="1" x14ac:dyDescent="0.25">
      <c r="A8" s="578" t="s">
        <v>127</v>
      </c>
      <c r="B8" s="579"/>
      <c r="C8" s="579"/>
      <c r="D8" s="579"/>
      <c r="E8" s="614" t="s">
        <v>473</v>
      </c>
      <c r="F8" s="614"/>
      <c r="G8" s="614"/>
      <c r="H8" s="614"/>
      <c r="I8" s="84">
        <v>3</v>
      </c>
    </row>
    <row r="9" spans="1:9" ht="15" customHeight="1" x14ac:dyDescent="0.25">
      <c r="A9" s="581" t="s">
        <v>342</v>
      </c>
      <c r="B9" s="582"/>
      <c r="C9" s="582"/>
      <c r="D9" s="582"/>
      <c r="E9" s="582" t="s">
        <v>8</v>
      </c>
      <c r="F9" s="582"/>
      <c r="G9" s="582"/>
      <c r="H9" s="582"/>
      <c r="I9" s="84">
        <v>6</v>
      </c>
    </row>
    <row r="10" spans="1:9" ht="32.25" customHeight="1" x14ac:dyDescent="0.25">
      <c r="A10" s="578" t="s">
        <v>10</v>
      </c>
      <c r="B10" s="579"/>
      <c r="C10" s="579"/>
      <c r="D10" s="579"/>
      <c r="E10" s="580" t="s">
        <v>470</v>
      </c>
      <c r="F10" s="580"/>
      <c r="G10" s="580"/>
      <c r="H10" s="580"/>
      <c r="I10" s="84">
        <v>6</v>
      </c>
    </row>
    <row r="11" spans="1:9" ht="31.7" customHeight="1" x14ac:dyDescent="0.25">
      <c r="A11" s="578" t="s">
        <v>11</v>
      </c>
      <c r="B11" s="579"/>
      <c r="C11" s="579"/>
      <c r="D11" s="579"/>
      <c r="E11" s="590" t="s">
        <v>839</v>
      </c>
      <c r="F11" s="580"/>
      <c r="G11" s="580"/>
      <c r="H11" s="580"/>
      <c r="I11" s="84">
        <v>6</v>
      </c>
    </row>
    <row r="12" spans="1:9" ht="30.95" customHeight="1" x14ac:dyDescent="0.25">
      <c r="A12" s="578" t="s">
        <v>15</v>
      </c>
      <c r="B12" s="579"/>
      <c r="C12" s="579"/>
      <c r="D12" s="579"/>
      <c r="E12" s="582" t="s">
        <v>77</v>
      </c>
      <c r="F12" s="582"/>
      <c r="G12" s="582"/>
      <c r="H12" s="582"/>
      <c r="I12" s="84">
        <v>3</v>
      </c>
    </row>
    <row r="13" spans="1:9" ht="15" customHeight="1" x14ac:dyDescent="0.25">
      <c r="A13" s="581" t="s">
        <v>141</v>
      </c>
      <c r="B13" s="582"/>
      <c r="C13" s="582"/>
      <c r="D13" s="582"/>
      <c r="E13" s="582" t="s">
        <v>472</v>
      </c>
      <c r="F13" s="582"/>
      <c r="G13" s="582"/>
      <c r="H13" s="582"/>
      <c r="I13" s="84">
        <v>6</v>
      </c>
    </row>
    <row r="14" spans="1:9" x14ac:dyDescent="0.25">
      <c r="A14" s="581" t="s">
        <v>194</v>
      </c>
      <c r="B14" s="582"/>
      <c r="C14" s="582"/>
      <c r="D14" s="582"/>
      <c r="E14" s="582" t="s">
        <v>12</v>
      </c>
      <c r="F14" s="582"/>
      <c r="G14" s="582"/>
      <c r="H14" s="582"/>
      <c r="I14" s="84">
        <v>3</v>
      </c>
    </row>
    <row r="15" spans="1:9" x14ac:dyDescent="0.25">
      <c r="A15" s="581" t="s">
        <v>341</v>
      </c>
      <c r="B15" s="582"/>
      <c r="C15" s="582"/>
      <c r="D15" s="582"/>
      <c r="E15" s="582" t="s">
        <v>9</v>
      </c>
      <c r="F15" s="582"/>
      <c r="G15" s="582"/>
      <c r="H15" s="582"/>
      <c r="I15" s="84">
        <v>3</v>
      </c>
    </row>
    <row r="16" spans="1:9" x14ac:dyDescent="0.25">
      <c r="A16" s="581" t="s">
        <v>36</v>
      </c>
      <c r="B16" s="582"/>
      <c r="C16" s="582"/>
      <c r="D16" s="582"/>
      <c r="E16" s="582" t="s">
        <v>79</v>
      </c>
      <c r="F16" s="582"/>
      <c r="G16" s="582"/>
      <c r="H16" s="582"/>
      <c r="I16" s="84">
        <v>8</v>
      </c>
    </row>
    <row r="17" spans="1:9" ht="15" customHeight="1" x14ac:dyDescent="0.25">
      <c r="A17" s="581" t="s">
        <v>38</v>
      </c>
      <c r="B17" s="582"/>
      <c r="C17" s="582"/>
      <c r="D17" s="582"/>
      <c r="E17" s="608" t="s">
        <v>2199</v>
      </c>
      <c r="F17" s="608"/>
      <c r="G17" s="608"/>
      <c r="H17" s="608"/>
      <c r="I17" s="84">
        <v>12</v>
      </c>
    </row>
    <row r="18" spans="1:9" ht="15" customHeight="1" x14ac:dyDescent="0.25">
      <c r="A18" s="596" t="s">
        <v>1361</v>
      </c>
      <c r="B18" s="597"/>
      <c r="C18" s="597"/>
      <c r="D18" s="597"/>
      <c r="E18" s="597"/>
      <c r="F18" s="597"/>
      <c r="G18" s="597"/>
      <c r="H18" s="598"/>
      <c r="I18" s="124" t="s">
        <v>476</v>
      </c>
    </row>
    <row r="19" spans="1:9" x14ac:dyDescent="0.25">
      <c r="A19" s="607" t="s">
        <v>542</v>
      </c>
      <c r="B19" s="607"/>
      <c r="C19" s="607" t="s">
        <v>1334</v>
      </c>
      <c r="D19" s="607"/>
      <c r="E19" s="88"/>
      <c r="F19" s="88"/>
      <c r="G19" s="88"/>
      <c r="H19" s="88"/>
      <c r="I19" s="94"/>
    </row>
  </sheetData>
  <sheetProtection password="CA9D" sheet="1" objects="1" scenarios="1"/>
  <mergeCells count="33">
    <mergeCell ref="A19:B19"/>
    <mergeCell ref="A12:D12"/>
    <mergeCell ref="E12:H12"/>
    <mergeCell ref="A3:B3"/>
    <mergeCell ref="C3:I3"/>
    <mergeCell ref="B4:D4"/>
    <mergeCell ref="A6:D6"/>
    <mergeCell ref="E6:H6"/>
    <mergeCell ref="A18:H18"/>
    <mergeCell ref="A17:D17"/>
    <mergeCell ref="E17:H17"/>
    <mergeCell ref="C19:D19"/>
    <mergeCell ref="A8:D8"/>
    <mergeCell ref="E8:H8"/>
    <mergeCell ref="A11:D11"/>
    <mergeCell ref="E11:H11"/>
    <mergeCell ref="A10:D10"/>
    <mergeCell ref="E10:H10"/>
    <mergeCell ref="A9:D9"/>
    <mergeCell ref="E9:H9"/>
    <mergeCell ref="A15:D15"/>
    <mergeCell ref="E15:H15"/>
    <mergeCell ref="A16:D16"/>
    <mergeCell ref="E16:H16"/>
    <mergeCell ref="A13:D13"/>
    <mergeCell ref="E13:H13"/>
    <mergeCell ref="A14:D14"/>
    <mergeCell ref="E14:H14"/>
    <mergeCell ref="A7:D7"/>
    <mergeCell ref="E7:H7"/>
    <mergeCell ref="A1:I1"/>
    <mergeCell ref="A2:I2"/>
    <mergeCell ref="A5:I5"/>
  </mergeCells>
  <phoneticPr fontId="40"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enableFormatConditionsCalculation="0"/>
  <dimension ref="A1:I23"/>
  <sheetViews>
    <sheetView view="pageLayout" workbookViewId="0">
      <selection sqref="A1:I1"/>
    </sheetView>
  </sheetViews>
  <sheetFormatPr defaultColWidth="9.140625" defaultRowHeight="15" x14ac:dyDescent="0.25"/>
  <cols>
    <col min="1" max="8" width="9.140625" style="8"/>
    <col min="9" max="9" width="9.140625" style="2"/>
    <col min="10" max="16384" width="9.140625" style="8"/>
  </cols>
  <sheetData>
    <row r="1" spans="1:9" x14ac:dyDescent="0.25">
      <c r="A1" s="495" t="s">
        <v>223</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489</v>
      </c>
      <c r="D3" s="600"/>
      <c r="E3" s="600"/>
      <c r="F3" s="600"/>
      <c r="G3" s="600"/>
      <c r="H3" s="600"/>
      <c r="I3" s="601"/>
    </row>
    <row r="4" spans="1:9" x14ac:dyDescent="0.25">
      <c r="A4" s="82" t="s">
        <v>29</v>
      </c>
      <c r="B4" s="156" t="s">
        <v>490</v>
      </c>
      <c r="C4" s="154"/>
      <c r="D4" s="154"/>
      <c r="E4" s="154"/>
      <c r="F4" s="154"/>
      <c r="G4" s="154"/>
      <c r="H4" s="154"/>
      <c r="I4" s="84"/>
    </row>
    <row r="5" spans="1:9" x14ac:dyDescent="0.25">
      <c r="A5" s="609"/>
      <c r="B5" s="610"/>
      <c r="C5" s="610"/>
      <c r="D5" s="610"/>
      <c r="E5" s="610"/>
      <c r="F5" s="610"/>
      <c r="G5" s="610"/>
      <c r="H5" s="610"/>
      <c r="I5" s="611"/>
    </row>
    <row r="6" spans="1:9" x14ac:dyDescent="0.25">
      <c r="A6" s="768" t="s">
        <v>1356</v>
      </c>
      <c r="B6" s="769"/>
      <c r="C6" s="769"/>
      <c r="D6" s="769"/>
      <c r="E6" s="769"/>
      <c r="F6" s="769"/>
      <c r="G6" s="769"/>
      <c r="H6" s="769"/>
      <c r="I6" s="770"/>
    </row>
    <row r="7" spans="1:9" x14ac:dyDescent="0.25">
      <c r="A7" s="613" t="s">
        <v>13</v>
      </c>
      <c r="B7" s="614"/>
      <c r="C7" s="614"/>
      <c r="D7" s="614"/>
      <c r="E7" s="580" t="s">
        <v>126</v>
      </c>
      <c r="F7" s="580"/>
      <c r="G7" s="580"/>
      <c r="H7" s="580"/>
      <c r="I7" s="84">
        <v>3</v>
      </c>
    </row>
    <row r="8" spans="1:9" x14ac:dyDescent="0.25">
      <c r="A8" s="581" t="s">
        <v>326</v>
      </c>
      <c r="B8" s="582"/>
      <c r="C8" s="582"/>
      <c r="D8" s="582"/>
      <c r="E8" s="582" t="s">
        <v>44</v>
      </c>
      <c r="F8" s="582"/>
      <c r="G8" s="582"/>
      <c r="H8" s="582"/>
      <c r="I8" s="155">
        <v>4</v>
      </c>
    </row>
    <row r="9" spans="1:9" ht="32.25" customHeight="1" x14ac:dyDescent="0.25">
      <c r="A9" s="578" t="s">
        <v>1808</v>
      </c>
      <c r="B9" s="579"/>
      <c r="C9" s="579"/>
      <c r="D9" s="579"/>
      <c r="E9" s="774" t="s">
        <v>487</v>
      </c>
      <c r="F9" s="774"/>
      <c r="G9" s="774"/>
      <c r="H9" s="774"/>
      <c r="I9" s="84">
        <v>6</v>
      </c>
    </row>
    <row r="10" spans="1:9" ht="48.95" customHeight="1" x14ac:dyDescent="0.25">
      <c r="A10" s="613" t="s">
        <v>699</v>
      </c>
      <c r="B10" s="614"/>
      <c r="C10" s="614"/>
      <c r="D10" s="614"/>
      <c r="E10" s="580" t="s">
        <v>1145</v>
      </c>
      <c r="F10" s="580"/>
      <c r="G10" s="580"/>
      <c r="H10" s="580"/>
      <c r="I10" s="84">
        <v>6</v>
      </c>
    </row>
    <row r="11" spans="1:9" x14ac:dyDescent="0.25">
      <c r="A11" s="581" t="s">
        <v>342</v>
      </c>
      <c r="B11" s="582"/>
      <c r="C11" s="582"/>
      <c r="D11" s="582"/>
      <c r="E11" s="582" t="s">
        <v>8</v>
      </c>
      <c r="F11" s="582"/>
      <c r="G11" s="582"/>
      <c r="H11" s="582"/>
      <c r="I11" s="84">
        <v>6</v>
      </c>
    </row>
    <row r="12" spans="1:9" ht="90.75" customHeight="1" x14ac:dyDescent="0.25">
      <c r="A12" s="613" t="s">
        <v>74</v>
      </c>
      <c r="B12" s="614"/>
      <c r="C12" s="614"/>
      <c r="D12" s="614"/>
      <c r="E12" s="580" t="s">
        <v>408</v>
      </c>
      <c r="F12" s="580"/>
      <c r="G12" s="580"/>
      <c r="H12" s="580"/>
      <c r="I12" s="84">
        <v>6</v>
      </c>
    </row>
    <row r="13" spans="1:9" ht="15" customHeight="1" x14ac:dyDescent="0.25">
      <c r="A13" s="581" t="s">
        <v>328</v>
      </c>
      <c r="B13" s="582"/>
      <c r="C13" s="582"/>
      <c r="D13" s="582"/>
      <c r="E13" s="582" t="s">
        <v>314</v>
      </c>
      <c r="F13" s="582"/>
      <c r="G13" s="582"/>
      <c r="H13" s="582"/>
      <c r="I13" s="155">
        <v>12</v>
      </c>
    </row>
    <row r="14" spans="1:9" x14ac:dyDescent="0.25">
      <c r="A14" s="581" t="s">
        <v>485</v>
      </c>
      <c r="B14" s="582"/>
      <c r="C14" s="582"/>
      <c r="D14" s="582"/>
      <c r="E14" s="582" t="s">
        <v>486</v>
      </c>
      <c r="F14" s="582"/>
      <c r="G14" s="582"/>
      <c r="H14" s="582"/>
      <c r="I14" s="84">
        <v>3</v>
      </c>
    </row>
    <row r="15" spans="1:9" x14ac:dyDescent="0.25">
      <c r="A15" s="581" t="s">
        <v>47</v>
      </c>
      <c r="B15" s="582"/>
      <c r="C15" s="582"/>
      <c r="D15" s="582"/>
      <c r="E15" s="582" t="s">
        <v>48</v>
      </c>
      <c r="F15" s="582"/>
      <c r="G15" s="582"/>
      <c r="H15" s="582"/>
      <c r="I15" s="155">
        <v>3</v>
      </c>
    </row>
    <row r="16" spans="1:9" x14ac:dyDescent="0.25">
      <c r="A16" s="581" t="s">
        <v>357</v>
      </c>
      <c r="B16" s="582"/>
      <c r="C16" s="582"/>
      <c r="D16" s="582"/>
      <c r="E16" s="582" t="s">
        <v>313</v>
      </c>
      <c r="F16" s="582"/>
      <c r="G16" s="582"/>
      <c r="H16" s="582"/>
      <c r="I16" s="155">
        <v>8</v>
      </c>
    </row>
    <row r="17" spans="1:9" x14ac:dyDescent="0.25">
      <c r="A17" s="581" t="s">
        <v>341</v>
      </c>
      <c r="B17" s="582"/>
      <c r="C17" s="582"/>
      <c r="D17" s="582"/>
      <c r="E17" s="582" t="s">
        <v>9</v>
      </c>
      <c r="F17" s="582"/>
      <c r="G17" s="582"/>
      <c r="H17" s="582"/>
      <c r="I17" s="155">
        <v>3</v>
      </c>
    </row>
    <row r="18" spans="1:9" x14ac:dyDescent="0.25">
      <c r="A18" s="596" t="s">
        <v>2774</v>
      </c>
      <c r="B18" s="597"/>
      <c r="C18" s="597"/>
      <c r="D18" s="597"/>
      <c r="E18" s="597"/>
      <c r="F18" s="597"/>
      <c r="G18" s="597"/>
      <c r="H18" s="597"/>
      <c r="I18" s="87">
        <f>SUM(I7:I17)</f>
        <v>60</v>
      </c>
    </row>
    <row r="19" spans="1:9" x14ac:dyDescent="0.25">
      <c r="A19" s="587" t="s">
        <v>1465</v>
      </c>
      <c r="B19" s="588"/>
      <c r="C19" s="588"/>
      <c r="D19" s="588"/>
      <c r="E19" s="588"/>
      <c r="F19" s="588"/>
      <c r="G19" s="588"/>
      <c r="H19" s="588"/>
      <c r="I19" s="589"/>
    </row>
    <row r="20" spans="1:9" x14ac:dyDescent="0.25">
      <c r="A20" s="581" t="s">
        <v>412</v>
      </c>
      <c r="B20" s="582"/>
      <c r="C20" s="582"/>
      <c r="D20" s="582"/>
      <c r="E20" s="582" t="s">
        <v>566</v>
      </c>
      <c r="F20" s="582"/>
      <c r="G20" s="582"/>
      <c r="H20" s="582"/>
      <c r="I20" s="84">
        <v>3</v>
      </c>
    </row>
    <row r="21" spans="1:9" x14ac:dyDescent="0.25">
      <c r="A21" s="583" t="s">
        <v>1494</v>
      </c>
      <c r="B21" s="583"/>
      <c r="C21" s="583"/>
      <c r="D21" s="583"/>
      <c r="E21" s="583"/>
      <c r="F21" s="583"/>
      <c r="G21" s="583"/>
      <c r="H21" s="583"/>
      <c r="I21" s="85">
        <f>SUM(I20:I20)</f>
        <v>3</v>
      </c>
    </row>
    <row r="22" spans="1:9" x14ac:dyDescent="0.25">
      <c r="A22" s="704" t="s">
        <v>1495</v>
      </c>
      <c r="B22" s="705"/>
      <c r="C22" s="705"/>
      <c r="D22" s="705"/>
      <c r="E22" s="705"/>
      <c r="F22" s="705"/>
      <c r="G22" s="705"/>
      <c r="H22" s="705"/>
      <c r="I22" s="108">
        <f>SUM(I18,I21)</f>
        <v>63</v>
      </c>
    </row>
    <row r="23" spans="1:9" x14ac:dyDescent="0.25">
      <c r="A23" s="607" t="s">
        <v>542</v>
      </c>
      <c r="B23" s="607"/>
      <c r="C23" s="607" t="s">
        <v>1334</v>
      </c>
      <c r="D23" s="607"/>
      <c r="E23" s="88"/>
      <c r="F23" s="88"/>
      <c r="G23" s="88"/>
      <c r="H23" s="88"/>
      <c r="I23" s="94"/>
    </row>
  </sheetData>
  <sheetProtection password="CA9D" sheet="1" objects="1" scenarios="1"/>
  <mergeCells count="36">
    <mergeCell ref="A21:H21"/>
    <mergeCell ref="A22:H22"/>
    <mergeCell ref="A19:I19"/>
    <mergeCell ref="A20:D20"/>
    <mergeCell ref="E20:H20"/>
    <mergeCell ref="C23:D23"/>
    <mergeCell ref="A23:B23"/>
    <mergeCell ref="A7:D7"/>
    <mergeCell ref="E7:H7"/>
    <mergeCell ref="A1:I1"/>
    <mergeCell ref="A2:I2"/>
    <mergeCell ref="A5:I5"/>
    <mergeCell ref="A11:D11"/>
    <mergeCell ref="E11:H11"/>
    <mergeCell ref="A17:D17"/>
    <mergeCell ref="E17:H17"/>
    <mergeCell ref="A12:D12"/>
    <mergeCell ref="E12:H12"/>
    <mergeCell ref="A10:D10"/>
    <mergeCell ref="E10:H10"/>
    <mergeCell ref="A13:D13"/>
    <mergeCell ref="A18:H18"/>
    <mergeCell ref="A3:B3"/>
    <mergeCell ref="C3:I3"/>
    <mergeCell ref="A8:D8"/>
    <mergeCell ref="E8:H8"/>
    <mergeCell ref="A16:D16"/>
    <mergeCell ref="E16:H16"/>
    <mergeCell ref="A9:D9"/>
    <mergeCell ref="E9:H9"/>
    <mergeCell ref="A14:D14"/>
    <mergeCell ref="E14:H14"/>
    <mergeCell ref="A6:I6"/>
    <mergeCell ref="E13:H13"/>
    <mergeCell ref="A15:D15"/>
    <mergeCell ref="E15:H15"/>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workbookViewId="0">
      <selection activeCell="E15" sqref="E15:H15"/>
    </sheetView>
  </sheetViews>
  <sheetFormatPr defaultColWidth="9.140625" defaultRowHeight="15" x14ac:dyDescent="0.25"/>
  <cols>
    <col min="1" max="8" width="9.140625" style="338"/>
    <col min="9" max="9" width="9.140625" style="345"/>
    <col min="10" max="16384" width="9.140625" style="338"/>
  </cols>
  <sheetData>
    <row r="1" spans="1:9" x14ac:dyDescent="0.25">
      <c r="A1" s="495" t="s">
        <v>221</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44" t="s">
        <v>501</v>
      </c>
      <c r="C4" s="339"/>
      <c r="D4" s="339"/>
      <c r="E4" s="339"/>
      <c r="F4" s="339"/>
      <c r="G4" s="339"/>
      <c r="H4" s="339"/>
      <c r="I4" s="84"/>
    </row>
    <row r="5" spans="1:9" x14ac:dyDescent="0.25">
      <c r="A5" s="697"/>
      <c r="B5" s="698"/>
      <c r="C5" s="698"/>
      <c r="D5" s="698"/>
      <c r="E5" s="698"/>
      <c r="F5" s="698"/>
      <c r="G5" s="698"/>
      <c r="H5" s="698"/>
      <c r="I5" s="699"/>
    </row>
    <row r="6" spans="1:9" ht="29.25" customHeight="1" x14ac:dyDescent="0.25">
      <c r="A6" s="671" t="s">
        <v>311</v>
      </c>
      <c r="B6" s="643"/>
      <c r="C6" s="643"/>
      <c r="D6" s="643"/>
      <c r="E6" s="642" t="s">
        <v>2230</v>
      </c>
      <c r="F6" s="642"/>
      <c r="G6" s="642"/>
      <c r="H6" s="642"/>
      <c r="I6" s="109">
        <v>3</v>
      </c>
    </row>
    <row r="7" spans="1:9" ht="15" customHeight="1" x14ac:dyDescent="0.25">
      <c r="A7" s="581" t="s">
        <v>326</v>
      </c>
      <c r="B7" s="582"/>
      <c r="C7" s="582"/>
      <c r="D7" s="582"/>
      <c r="E7" s="582" t="s">
        <v>44</v>
      </c>
      <c r="F7" s="582"/>
      <c r="G7" s="582"/>
      <c r="H7" s="582"/>
      <c r="I7" s="340">
        <v>4</v>
      </c>
    </row>
    <row r="8" spans="1:9" x14ac:dyDescent="0.25">
      <c r="A8" s="578" t="s">
        <v>499</v>
      </c>
      <c r="B8" s="579"/>
      <c r="C8" s="579"/>
      <c r="D8" s="579"/>
      <c r="E8" s="774" t="s">
        <v>493</v>
      </c>
      <c r="F8" s="774"/>
      <c r="G8" s="774"/>
      <c r="H8" s="774"/>
      <c r="I8" s="84">
        <v>3</v>
      </c>
    </row>
    <row r="9" spans="1:9" x14ac:dyDescent="0.25">
      <c r="A9" s="578" t="s">
        <v>497</v>
      </c>
      <c r="B9" s="579"/>
      <c r="C9" s="579"/>
      <c r="D9" s="579"/>
      <c r="E9" s="774" t="s">
        <v>494</v>
      </c>
      <c r="F9" s="774"/>
      <c r="G9" s="774"/>
      <c r="H9" s="774"/>
      <c r="I9" s="84">
        <v>3</v>
      </c>
    </row>
    <row r="10" spans="1:9" x14ac:dyDescent="0.25">
      <c r="A10" s="578" t="s">
        <v>498</v>
      </c>
      <c r="B10" s="579"/>
      <c r="C10" s="579"/>
      <c r="D10" s="579"/>
      <c r="E10" s="774" t="s">
        <v>160</v>
      </c>
      <c r="F10" s="774"/>
      <c r="G10" s="774"/>
      <c r="H10" s="774"/>
      <c r="I10" s="84">
        <v>4</v>
      </c>
    </row>
    <row r="11" spans="1:9" x14ac:dyDescent="0.25">
      <c r="A11" s="578" t="s">
        <v>496</v>
      </c>
      <c r="B11" s="579"/>
      <c r="C11" s="579"/>
      <c r="D11" s="579"/>
      <c r="E11" s="774" t="s">
        <v>492</v>
      </c>
      <c r="F11" s="774"/>
      <c r="G11" s="774"/>
      <c r="H11" s="774"/>
      <c r="I11" s="84">
        <v>4</v>
      </c>
    </row>
    <row r="12" spans="1:9" x14ac:dyDescent="0.25">
      <c r="A12" s="578" t="s">
        <v>500</v>
      </c>
      <c r="B12" s="579"/>
      <c r="C12" s="579"/>
      <c r="D12" s="579"/>
      <c r="E12" s="774" t="s">
        <v>495</v>
      </c>
      <c r="F12" s="774"/>
      <c r="G12" s="774"/>
      <c r="H12" s="774"/>
      <c r="I12" s="84">
        <v>2</v>
      </c>
    </row>
    <row r="13" spans="1:9" ht="15" customHeight="1" x14ac:dyDescent="0.25">
      <c r="A13" s="581" t="s">
        <v>342</v>
      </c>
      <c r="B13" s="582"/>
      <c r="C13" s="582"/>
      <c r="D13" s="582"/>
      <c r="E13" s="582" t="s">
        <v>8</v>
      </c>
      <c r="F13" s="582"/>
      <c r="G13" s="582"/>
      <c r="H13" s="582"/>
      <c r="I13" s="84">
        <v>6</v>
      </c>
    </row>
    <row r="14" spans="1:9" ht="26.25" customHeight="1" x14ac:dyDescent="0.25">
      <c r="A14" s="578" t="s">
        <v>2210</v>
      </c>
      <c r="B14" s="579"/>
      <c r="C14" s="579"/>
      <c r="D14" s="579"/>
      <c r="E14" s="590" t="s">
        <v>2231</v>
      </c>
      <c r="F14" s="590"/>
      <c r="G14" s="590"/>
      <c r="H14" s="590"/>
      <c r="I14" s="84">
        <v>3</v>
      </c>
    </row>
    <row r="15" spans="1:9" ht="29.25" customHeight="1" x14ac:dyDescent="0.25">
      <c r="A15" s="578" t="s">
        <v>2</v>
      </c>
      <c r="B15" s="579"/>
      <c r="C15" s="579"/>
      <c r="D15" s="579"/>
      <c r="E15" s="591" t="s">
        <v>2985</v>
      </c>
      <c r="F15" s="591"/>
      <c r="G15" s="591"/>
      <c r="H15" s="591"/>
      <c r="I15" s="84">
        <v>6</v>
      </c>
    </row>
    <row r="16" spans="1:9" ht="15" customHeight="1" x14ac:dyDescent="0.25">
      <c r="A16" s="581" t="s">
        <v>340</v>
      </c>
      <c r="B16" s="582"/>
      <c r="C16" s="582"/>
      <c r="D16" s="582"/>
      <c r="E16" s="582" t="s">
        <v>46</v>
      </c>
      <c r="F16" s="582"/>
      <c r="G16" s="582"/>
      <c r="H16" s="582"/>
      <c r="I16" s="340">
        <v>6</v>
      </c>
    </row>
    <row r="17" spans="1:9" x14ac:dyDescent="0.25">
      <c r="A17" s="581" t="s">
        <v>345</v>
      </c>
      <c r="B17" s="582"/>
      <c r="C17" s="582"/>
      <c r="D17" s="582"/>
      <c r="E17" s="582" t="s">
        <v>158</v>
      </c>
      <c r="F17" s="582"/>
      <c r="G17" s="582"/>
      <c r="H17" s="582"/>
      <c r="I17" s="84">
        <v>8</v>
      </c>
    </row>
    <row r="18" spans="1:9" ht="46.5" customHeight="1" x14ac:dyDescent="0.25">
      <c r="A18" s="578" t="s">
        <v>1754</v>
      </c>
      <c r="B18" s="579"/>
      <c r="C18" s="579"/>
      <c r="D18" s="579"/>
      <c r="E18" s="579" t="s">
        <v>2491</v>
      </c>
      <c r="F18" s="579"/>
      <c r="G18" s="579"/>
      <c r="H18" s="579"/>
      <c r="I18" s="84">
        <v>6</v>
      </c>
    </row>
    <row r="19" spans="1:9" x14ac:dyDescent="0.25">
      <c r="A19" s="702" t="s">
        <v>341</v>
      </c>
      <c r="B19" s="703"/>
      <c r="C19" s="703"/>
      <c r="D19" s="703"/>
      <c r="E19" s="703" t="s">
        <v>9</v>
      </c>
      <c r="F19" s="703"/>
      <c r="G19" s="703"/>
      <c r="H19" s="703"/>
      <c r="I19" s="317">
        <v>3</v>
      </c>
    </row>
    <row r="20" spans="1:9" x14ac:dyDescent="0.25">
      <c r="A20" s="596" t="s">
        <v>1367</v>
      </c>
      <c r="B20" s="597"/>
      <c r="C20" s="597"/>
      <c r="D20" s="597"/>
      <c r="E20" s="597"/>
      <c r="F20" s="597"/>
      <c r="G20" s="597"/>
      <c r="H20" s="597"/>
      <c r="I20" s="87">
        <f>SUM(I6:I19)</f>
        <v>61</v>
      </c>
    </row>
    <row r="21" spans="1:9" x14ac:dyDescent="0.25">
      <c r="A21" s="585" t="s">
        <v>6</v>
      </c>
      <c r="B21" s="585"/>
      <c r="C21" s="585"/>
      <c r="D21" s="585"/>
      <c r="E21" s="585"/>
      <c r="F21" s="585"/>
      <c r="G21" s="585"/>
      <c r="H21" s="585"/>
      <c r="I21" s="585"/>
    </row>
    <row r="22" spans="1:9" ht="57.75" customHeight="1" x14ac:dyDescent="0.25">
      <c r="A22" s="586" t="s">
        <v>2209</v>
      </c>
      <c r="B22" s="586"/>
      <c r="C22" s="586"/>
      <c r="D22" s="586"/>
      <c r="E22" s="586"/>
      <c r="F22" s="586"/>
      <c r="G22" s="586"/>
      <c r="H22" s="586"/>
      <c r="I22" s="586"/>
    </row>
    <row r="23" spans="1:9" x14ac:dyDescent="0.25">
      <c r="A23" s="607" t="s">
        <v>542</v>
      </c>
      <c r="B23" s="607"/>
      <c r="C23" s="607" t="s">
        <v>1334</v>
      </c>
      <c r="D23" s="607"/>
      <c r="E23" s="347"/>
      <c r="F23" s="347"/>
      <c r="G23" s="347"/>
      <c r="H23" s="347"/>
      <c r="I23" s="94"/>
    </row>
  </sheetData>
  <sheetProtection password="CA9D" sheet="1" objects="1" scenarios="1"/>
  <mergeCells count="38">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9:D19"/>
    <mergeCell ref="E19:H19"/>
    <mergeCell ref="A13:D13"/>
    <mergeCell ref="E13:H13"/>
    <mergeCell ref="A14:D14"/>
    <mergeCell ref="E14:H14"/>
    <mergeCell ref="A15:D15"/>
    <mergeCell ref="E15:H15"/>
    <mergeCell ref="A16:D16"/>
    <mergeCell ref="E16:H16"/>
    <mergeCell ref="A17:D17"/>
    <mergeCell ref="E17:H17"/>
    <mergeCell ref="A18:D18"/>
    <mergeCell ref="E18:H18"/>
    <mergeCell ref="A20:H20"/>
    <mergeCell ref="A21:I21"/>
    <mergeCell ref="A22:I22"/>
    <mergeCell ref="A23:B23"/>
    <mergeCell ref="C23:D23"/>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enableFormatConditionsCalculation="0"/>
  <dimension ref="A1:I35"/>
  <sheetViews>
    <sheetView view="pageLayout" workbookViewId="0">
      <selection sqref="A1:I1"/>
    </sheetView>
  </sheetViews>
  <sheetFormatPr defaultColWidth="9.140625" defaultRowHeight="15" x14ac:dyDescent="0.25"/>
  <cols>
    <col min="1" max="8" width="9.140625" style="8"/>
    <col min="9" max="9" width="9.140625" style="2"/>
    <col min="10" max="16384" width="9.140625" style="8"/>
  </cols>
  <sheetData>
    <row r="1" spans="1:9" x14ac:dyDescent="0.25">
      <c r="A1" s="495" t="s">
        <v>2835</v>
      </c>
      <c r="B1" s="495"/>
      <c r="C1" s="495"/>
      <c r="D1" s="495"/>
      <c r="E1" s="495"/>
      <c r="F1" s="495"/>
      <c r="G1" s="495"/>
      <c r="H1" s="495"/>
      <c r="I1" s="495"/>
    </row>
    <row r="2" spans="1:9" x14ac:dyDescent="0.25">
      <c r="A2" s="495" t="s">
        <v>400</v>
      </c>
      <c r="B2" s="495"/>
      <c r="C2" s="495"/>
      <c r="D2" s="495"/>
      <c r="E2" s="495"/>
      <c r="F2" s="495"/>
      <c r="G2" s="495"/>
      <c r="H2" s="495"/>
      <c r="I2" s="495"/>
    </row>
    <row r="3" spans="1:9" x14ac:dyDescent="0.25">
      <c r="A3" s="599" t="s">
        <v>27</v>
      </c>
      <c r="B3" s="600"/>
      <c r="C3" s="600" t="s">
        <v>688</v>
      </c>
      <c r="D3" s="600"/>
      <c r="E3" s="600"/>
      <c r="F3" s="600"/>
      <c r="G3" s="600"/>
      <c r="H3" s="600"/>
      <c r="I3" s="601"/>
    </row>
    <row r="4" spans="1:9" x14ac:dyDescent="0.25">
      <c r="A4" s="82" t="s">
        <v>29</v>
      </c>
      <c r="B4" s="92" t="s">
        <v>506</v>
      </c>
      <c r="C4" s="93"/>
      <c r="D4" s="93"/>
      <c r="E4" s="93"/>
      <c r="F4" s="93"/>
      <c r="G4" s="93"/>
      <c r="H4" s="93"/>
      <c r="I4" s="84"/>
    </row>
    <row r="5" spans="1:9" x14ac:dyDescent="0.25">
      <c r="A5" s="609"/>
      <c r="B5" s="610"/>
      <c r="C5" s="610"/>
      <c r="D5" s="610"/>
      <c r="E5" s="610"/>
      <c r="F5" s="610"/>
      <c r="G5" s="610"/>
      <c r="H5" s="610"/>
      <c r="I5" s="611"/>
    </row>
    <row r="6" spans="1:9" x14ac:dyDescent="0.25">
      <c r="A6" s="604" t="s">
        <v>1356</v>
      </c>
      <c r="B6" s="605"/>
      <c r="C6" s="605"/>
      <c r="D6" s="605"/>
      <c r="E6" s="605"/>
      <c r="F6" s="605"/>
      <c r="G6" s="605"/>
      <c r="H6" s="605"/>
      <c r="I6" s="606"/>
    </row>
    <row r="7" spans="1:9" x14ac:dyDescent="0.25">
      <c r="A7" s="581" t="s">
        <v>329</v>
      </c>
      <c r="B7" s="582"/>
      <c r="C7" s="582"/>
      <c r="D7" s="582"/>
      <c r="E7" s="582" t="s">
        <v>19</v>
      </c>
      <c r="F7" s="582"/>
      <c r="G7" s="582"/>
      <c r="H7" s="582"/>
      <c r="I7" s="84">
        <v>6</v>
      </c>
    </row>
    <row r="8" spans="1:9" x14ac:dyDescent="0.25">
      <c r="A8" s="581" t="s">
        <v>24</v>
      </c>
      <c r="B8" s="582"/>
      <c r="C8" s="582"/>
      <c r="D8" s="582"/>
      <c r="E8" s="582" t="s">
        <v>25</v>
      </c>
      <c r="F8" s="582"/>
      <c r="G8" s="582"/>
      <c r="H8" s="582"/>
      <c r="I8" s="84">
        <v>3</v>
      </c>
    </row>
    <row r="9" spans="1:9" x14ac:dyDescent="0.25">
      <c r="A9" s="578" t="s">
        <v>315</v>
      </c>
      <c r="B9" s="579"/>
      <c r="C9" s="579"/>
      <c r="D9" s="579"/>
      <c r="E9" s="774" t="s">
        <v>505</v>
      </c>
      <c r="F9" s="774"/>
      <c r="G9" s="774"/>
      <c r="H9" s="774"/>
      <c r="I9" s="84">
        <v>3</v>
      </c>
    </row>
    <row r="10" spans="1:9" s="65" customFormat="1" x14ac:dyDescent="0.25">
      <c r="A10" s="581" t="s">
        <v>207</v>
      </c>
      <c r="B10" s="582"/>
      <c r="C10" s="582"/>
      <c r="D10" s="582"/>
      <c r="E10" s="582" t="s">
        <v>80</v>
      </c>
      <c r="F10" s="582"/>
      <c r="G10" s="582"/>
      <c r="H10" s="582"/>
      <c r="I10" s="84">
        <v>3</v>
      </c>
    </row>
    <row r="11" spans="1:9" s="65" customFormat="1" x14ac:dyDescent="0.25">
      <c r="A11" s="581" t="s">
        <v>206</v>
      </c>
      <c r="B11" s="582"/>
      <c r="C11" s="582"/>
      <c r="D11" s="582"/>
      <c r="E11" s="582" t="s">
        <v>210</v>
      </c>
      <c r="F11" s="582"/>
      <c r="G11" s="582"/>
      <c r="H11" s="582"/>
      <c r="I11" s="84">
        <v>3</v>
      </c>
    </row>
    <row r="12" spans="1:9" x14ac:dyDescent="0.25">
      <c r="A12" s="581" t="s">
        <v>342</v>
      </c>
      <c r="B12" s="582"/>
      <c r="C12" s="582"/>
      <c r="D12" s="582"/>
      <c r="E12" s="582" t="s">
        <v>8</v>
      </c>
      <c r="F12" s="582"/>
      <c r="G12" s="582"/>
      <c r="H12" s="582"/>
      <c r="I12" s="84">
        <v>6</v>
      </c>
    </row>
    <row r="13" spans="1:9" ht="30" customHeight="1" x14ac:dyDescent="0.25">
      <c r="A13" s="578" t="s">
        <v>11</v>
      </c>
      <c r="B13" s="579"/>
      <c r="C13" s="579"/>
      <c r="D13" s="579"/>
      <c r="E13" s="590" t="s">
        <v>839</v>
      </c>
      <c r="F13" s="580"/>
      <c r="G13" s="580"/>
      <c r="H13" s="580"/>
      <c r="I13" s="84">
        <v>6</v>
      </c>
    </row>
    <row r="14" spans="1:9" ht="15" customHeight="1" x14ac:dyDescent="0.25">
      <c r="A14" s="581" t="s">
        <v>36</v>
      </c>
      <c r="B14" s="582"/>
      <c r="C14" s="582"/>
      <c r="D14" s="582"/>
      <c r="E14" s="582" t="s">
        <v>79</v>
      </c>
      <c r="F14" s="582"/>
      <c r="G14" s="582"/>
      <c r="H14" s="582"/>
      <c r="I14" s="84">
        <v>8</v>
      </c>
    </row>
    <row r="15" spans="1:9" x14ac:dyDescent="0.25">
      <c r="A15" s="583" t="s">
        <v>1520</v>
      </c>
      <c r="B15" s="583"/>
      <c r="C15" s="583"/>
      <c r="D15" s="583"/>
      <c r="E15" s="583"/>
      <c r="F15" s="583"/>
      <c r="G15" s="583"/>
      <c r="H15" s="583"/>
      <c r="I15" s="85">
        <f>SUM(I7:I14)</f>
        <v>38</v>
      </c>
    </row>
    <row r="16" spans="1:9" ht="15" customHeight="1" x14ac:dyDescent="0.25">
      <c r="A16" s="794" t="s">
        <v>2929</v>
      </c>
      <c r="B16" s="795"/>
      <c r="C16" s="795"/>
      <c r="D16" s="795"/>
      <c r="E16" s="795"/>
      <c r="F16" s="795"/>
      <c r="G16" s="795"/>
      <c r="H16" s="795"/>
      <c r="I16" s="796"/>
    </row>
    <row r="17" spans="1:9" s="65" customFormat="1" ht="30" customHeight="1" x14ac:dyDescent="0.25">
      <c r="A17" s="671" t="s">
        <v>13</v>
      </c>
      <c r="B17" s="643"/>
      <c r="C17" s="643"/>
      <c r="D17" s="643"/>
      <c r="E17" s="582" t="s">
        <v>72</v>
      </c>
      <c r="F17" s="582"/>
      <c r="G17" s="582"/>
      <c r="H17" s="582"/>
      <c r="I17" s="84">
        <v>3</v>
      </c>
    </row>
    <row r="18" spans="1:9" x14ac:dyDescent="0.25">
      <c r="A18" s="773" t="s">
        <v>212</v>
      </c>
      <c r="B18" s="774"/>
      <c r="C18" s="774"/>
      <c r="D18" s="774"/>
      <c r="E18" s="774" t="s">
        <v>213</v>
      </c>
      <c r="F18" s="774"/>
      <c r="G18" s="774"/>
      <c r="H18" s="774"/>
      <c r="I18" s="122">
        <v>3</v>
      </c>
    </row>
    <row r="19" spans="1:9" ht="31.7" customHeight="1" x14ac:dyDescent="0.25">
      <c r="A19" s="578" t="s">
        <v>10</v>
      </c>
      <c r="B19" s="579"/>
      <c r="C19" s="579"/>
      <c r="D19" s="579"/>
      <c r="E19" s="590" t="s">
        <v>368</v>
      </c>
      <c r="F19" s="590"/>
      <c r="G19" s="590"/>
      <c r="H19" s="590"/>
      <c r="I19" s="84">
        <v>6</v>
      </c>
    </row>
    <row r="20" spans="1:9" ht="30" customHeight="1" x14ac:dyDescent="0.25">
      <c r="A20" s="773" t="s">
        <v>15</v>
      </c>
      <c r="B20" s="774"/>
      <c r="C20" s="774"/>
      <c r="D20" s="774"/>
      <c r="E20" s="608" t="s">
        <v>77</v>
      </c>
      <c r="F20" s="608"/>
      <c r="G20" s="608"/>
      <c r="H20" s="608"/>
      <c r="I20" s="122">
        <v>3</v>
      </c>
    </row>
    <row r="21" spans="1:9" x14ac:dyDescent="0.25">
      <c r="A21" s="581" t="s">
        <v>194</v>
      </c>
      <c r="B21" s="582"/>
      <c r="C21" s="582"/>
      <c r="D21" s="582"/>
      <c r="E21" s="582" t="s">
        <v>12</v>
      </c>
      <c r="F21" s="582"/>
      <c r="G21" s="582"/>
      <c r="H21" s="582"/>
      <c r="I21" s="84">
        <v>3</v>
      </c>
    </row>
    <row r="22" spans="1:9" ht="30" customHeight="1" x14ac:dyDescent="0.25">
      <c r="A22" s="581" t="s">
        <v>1565</v>
      </c>
      <c r="B22" s="582"/>
      <c r="C22" s="582"/>
      <c r="D22" s="582"/>
      <c r="E22" s="579" t="s">
        <v>1564</v>
      </c>
      <c r="F22" s="579"/>
      <c r="G22" s="579"/>
      <c r="H22" s="579"/>
      <c r="I22" s="84">
        <v>3</v>
      </c>
    </row>
    <row r="23" spans="1:9" x14ac:dyDescent="0.25">
      <c r="A23" s="581" t="s">
        <v>4</v>
      </c>
      <c r="B23" s="582"/>
      <c r="C23" s="582"/>
      <c r="D23" s="582"/>
      <c r="E23" s="579"/>
      <c r="F23" s="579"/>
      <c r="G23" s="579"/>
      <c r="H23" s="579"/>
      <c r="I23" s="84">
        <v>3</v>
      </c>
    </row>
    <row r="24" spans="1:9" x14ac:dyDescent="0.25">
      <c r="A24" s="583" t="s">
        <v>1360</v>
      </c>
      <c r="B24" s="583"/>
      <c r="C24" s="583"/>
      <c r="D24" s="583"/>
      <c r="E24" s="583"/>
      <c r="F24" s="583"/>
      <c r="G24" s="583"/>
      <c r="H24" s="583"/>
      <c r="I24" s="85">
        <f>SUM(I17:I23)</f>
        <v>24</v>
      </c>
    </row>
    <row r="25" spans="1:9" x14ac:dyDescent="0.25">
      <c r="A25" s="704" t="s">
        <v>1361</v>
      </c>
      <c r="B25" s="705"/>
      <c r="C25" s="705"/>
      <c r="D25" s="705"/>
      <c r="E25" s="705"/>
      <c r="F25" s="705"/>
      <c r="G25" s="705"/>
      <c r="H25" s="705"/>
      <c r="I25" s="108">
        <f>SUM(I15,I24)</f>
        <v>62</v>
      </c>
    </row>
    <row r="26" spans="1:9" x14ac:dyDescent="0.25">
      <c r="A26" s="587" t="s">
        <v>2930</v>
      </c>
      <c r="B26" s="588"/>
      <c r="C26" s="588"/>
      <c r="D26" s="588"/>
      <c r="E26" s="588"/>
      <c r="F26" s="588"/>
      <c r="G26" s="588"/>
      <c r="H26" s="588"/>
      <c r="I26" s="589"/>
    </row>
    <row r="27" spans="1:9" x14ac:dyDescent="0.25">
      <c r="A27" s="581" t="s">
        <v>13</v>
      </c>
      <c r="B27" s="582"/>
      <c r="C27" s="582"/>
      <c r="D27" s="582"/>
      <c r="E27" s="582" t="s">
        <v>126</v>
      </c>
      <c r="F27" s="582"/>
      <c r="G27" s="582"/>
      <c r="H27" s="582"/>
      <c r="I27" s="84">
        <v>3</v>
      </c>
    </row>
    <row r="28" spans="1:9" x14ac:dyDescent="0.25">
      <c r="A28" s="581" t="s">
        <v>20</v>
      </c>
      <c r="B28" s="582"/>
      <c r="C28" s="582"/>
      <c r="D28" s="582"/>
      <c r="E28" s="582" t="s">
        <v>21</v>
      </c>
      <c r="F28" s="582"/>
      <c r="G28" s="582"/>
      <c r="H28" s="582"/>
      <c r="I28" s="84">
        <v>3</v>
      </c>
    </row>
    <row r="29" spans="1:9" ht="30" customHeight="1" x14ac:dyDescent="0.25">
      <c r="A29" s="581" t="s">
        <v>2884</v>
      </c>
      <c r="B29" s="582"/>
      <c r="C29" s="582"/>
      <c r="D29" s="582"/>
      <c r="E29" s="579" t="s">
        <v>2885</v>
      </c>
      <c r="F29" s="579"/>
      <c r="G29" s="579"/>
      <c r="H29" s="579"/>
      <c r="I29" s="84">
        <v>3</v>
      </c>
    </row>
    <row r="30" spans="1:9" ht="29.25" customHeight="1" x14ac:dyDescent="0.25">
      <c r="A30" s="613" t="s">
        <v>10</v>
      </c>
      <c r="B30" s="614"/>
      <c r="C30" s="614"/>
      <c r="D30" s="614"/>
      <c r="E30" s="580" t="s">
        <v>368</v>
      </c>
      <c r="F30" s="580"/>
      <c r="G30" s="580"/>
      <c r="H30" s="580"/>
      <c r="I30" s="103">
        <v>3</v>
      </c>
    </row>
    <row r="31" spans="1:9" ht="30" customHeight="1" x14ac:dyDescent="0.25">
      <c r="A31" s="578" t="s">
        <v>1530</v>
      </c>
      <c r="B31" s="579"/>
      <c r="C31" s="579"/>
      <c r="D31" s="579"/>
      <c r="E31" s="582" t="s">
        <v>1531</v>
      </c>
      <c r="F31" s="582"/>
      <c r="G31" s="582"/>
      <c r="H31" s="582"/>
      <c r="I31" s="84">
        <v>6</v>
      </c>
    </row>
    <row r="32" spans="1:9" ht="60" customHeight="1" x14ac:dyDescent="0.25">
      <c r="A32" s="742" t="s">
        <v>127</v>
      </c>
      <c r="B32" s="592"/>
      <c r="C32" s="592"/>
      <c r="D32" s="592"/>
      <c r="E32" s="582" t="s">
        <v>2465</v>
      </c>
      <c r="F32" s="582"/>
      <c r="G32" s="582"/>
      <c r="H32" s="582"/>
      <c r="I32" s="84">
        <v>3</v>
      </c>
    </row>
    <row r="33" spans="1:9" x14ac:dyDescent="0.25">
      <c r="A33" s="583" t="s">
        <v>1492</v>
      </c>
      <c r="B33" s="583"/>
      <c r="C33" s="583"/>
      <c r="D33" s="583"/>
      <c r="E33" s="583"/>
      <c r="F33" s="583"/>
      <c r="G33" s="583"/>
      <c r="H33" s="583"/>
      <c r="I33" s="85">
        <f>SUM(I27:I32)</f>
        <v>21</v>
      </c>
    </row>
    <row r="34" spans="1:9" x14ac:dyDescent="0.25">
      <c r="A34" s="704" t="s">
        <v>1493</v>
      </c>
      <c r="B34" s="705"/>
      <c r="C34" s="705"/>
      <c r="D34" s="705"/>
      <c r="E34" s="705"/>
      <c r="F34" s="705"/>
      <c r="G34" s="705"/>
      <c r="H34" s="705"/>
      <c r="I34" s="108">
        <f>SUM(I15,I33)</f>
        <v>59</v>
      </c>
    </row>
    <row r="35" spans="1:9" x14ac:dyDescent="0.25">
      <c r="A35" s="607" t="s">
        <v>542</v>
      </c>
      <c r="B35" s="607"/>
      <c r="C35" s="607" t="s">
        <v>1334</v>
      </c>
      <c r="D35" s="607"/>
      <c r="E35" s="88"/>
      <c r="F35" s="88"/>
      <c r="G35" s="88"/>
      <c r="H35" s="88"/>
      <c r="I35" s="94"/>
    </row>
  </sheetData>
  <sheetProtection password="CA9D" sheet="1" objects="1" scenarios="1"/>
  <mergeCells count="57">
    <mergeCell ref="A1:I1"/>
    <mergeCell ref="A2:I2"/>
    <mergeCell ref="A5:I5"/>
    <mergeCell ref="A12:D12"/>
    <mergeCell ref="E12:H12"/>
    <mergeCell ref="A3:B3"/>
    <mergeCell ref="C3:I3"/>
    <mergeCell ref="A6:I6"/>
    <mergeCell ref="A7:D7"/>
    <mergeCell ref="E7:H7"/>
    <mergeCell ref="A8:D8"/>
    <mergeCell ref="E8:H8"/>
    <mergeCell ref="A10:D10"/>
    <mergeCell ref="E10:H10"/>
    <mergeCell ref="A11:D11"/>
    <mergeCell ref="E11:H11"/>
    <mergeCell ref="A25:H25"/>
    <mergeCell ref="A24:H24"/>
    <mergeCell ref="A16:I16"/>
    <mergeCell ref="A23:D23"/>
    <mergeCell ref="E23:H23"/>
    <mergeCell ref="A17:D17"/>
    <mergeCell ref="E17:H17"/>
    <mergeCell ref="A13:D13"/>
    <mergeCell ref="E13:H13"/>
    <mergeCell ref="A19:D19"/>
    <mergeCell ref="E19:H19"/>
    <mergeCell ref="A20:D20"/>
    <mergeCell ref="A15:H15"/>
    <mergeCell ref="C35:D35"/>
    <mergeCell ref="A18:D18"/>
    <mergeCell ref="E18:H18"/>
    <mergeCell ref="A9:D9"/>
    <mergeCell ref="E9:H9"/>
    <mergeCell ref="A35:B35"/>
    <mergeCell ref="A32:D32"/>
    <mergeCell ref="E20:H20"/>
    <mergeCell ref="E32:H32"/>
    <mergeCell ref="A14:D14"/>
    <mergeCell ref="E14:H14"/>
    <mergeCell ref="A21:D21"/>
    <mergeCell ref="E21:H21"/>
    <mergeCell ref="A22:D22"/>
    <mergeCell ref="E22:H22"/>
    <mergeCell ref="A34:H34"/>
    <mergeCell ref="A33:H33"/>
    <mergeCell ref="A26:I26"/>
    <mergeCell ref="A30:D30"/>
    <mergeCell ref="E30:H30"/>
    <mergeCell ref="A31:D31"/>
    <mergeCell ref="A27:D27"/>
    <mergeCell ref="E27:H27"/>
    <mergeCell ref="E31:H31"/>
    <mergeCell ref="A29:D29"/>
    <mergeCell ref="E29:H29"/>
    <mergeCell ref="A28:D28"/>
    <mergeCell ref="E28:H28"/>
  </mergeCells>
  <phoneticPr fontId="40" type="noConversion"/>
  <hyperlinks>
    <hyperlink ref="A35" location="'Table of Contents'!A1" display="table of contents"/>
    <hyperlink ref="C35:D3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Layout" workbookViewId="0">
      <selection activeCell="A25" sqref="A25:D25"/>
    </sheetView>
  </sheetViews>
  <sheetFormatPr defaultColWidth="9.140625" defaultRowHeight="15" x14ac:dyDescent="0.25"/>
  <cols>
    <col min="1" max="8" width="9.140625" style="338"/>
    <col min="9" max="9" width="9.140625" style="345"/>
    <col min="10" max="16384" width="9.140625" style="338"/>
  </cols>
  <sheetData>
    <row r="1" spans="1:9" ht="30.95" customHeight="1" x14ac:dyDescent="0.25">
      <c r="A1" s="495" t="s">
        <v>2836</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514</v>
      </c>
      <c r="D3" s="600"/>
      <c r="E3" s="600"/>
      <c r="F3" s="600"/>
      <c r="G3" s="600"/>
      <c r="H3" s="600"/>
      <c r="I3" s="601"/>
    </row>
    <row r="4" spans="1:9" x14ac:dyDescent="0.25">
      <c r="A4" s="82" t="s">
        <v>29</v>
      </c>
      <c r="B4" s="737" t="s">
        <v>515</v>
      </c>
      <c r="C4" s="737"/>
      <c r="D4" s="737"/>
      <c r="E4" s="339"/>
      <c r="F4" s="339"/>
      <c r="G4" s="339"/>
      <c r="H4" s="339"/>
      <c r="I4" s="84"/>
    </row>
    <row r="5" spans="1:9" x14ac:dyDescent="0.25">
      <c r="A5" s="604" t="s">
        <v>1356</v>
      </c>
      <c r="B5" s="605"/>
      <c r="C5" s="605"/>
      <c r="D5" s="605"/>
      <c r="E5" s="605"/>
      <c r="F5" s="605"/>
      <c r="G5" s="605"/>
      <c r="H5" s="605"/>
      <c r="I5" s="606"/>
    </row>
    <row r="6" spans="1:9" x14ac:dyDescent="0.25">
      <c r="A6" s="581" t="s">
        <v>342</v>
      </c>
      <c r="B6" s="582"/>
      <c r="C6" s="582"/>
      <c r="D6" s="582"/>
      <c r="E6" s="582" t="s">
        <v>8</v>
      </c>
      <c r="F6" s="582"/>
      <c r="G6" s="582"/>
      <c r="H6" s="582"/>
      <c r="I6" s="84">
        <v>6</v>
      </c>
    </row>
    <row r="7" spans="1:9" x14ac:dyDescent="0.25">
      <c r="A7" s="581" t="s">
        <v>45</v>
      </c>
      <c r="B7" s="582"/>
      <c r="C7" s="582"/>
      <c r="D7" s="582"/>
      <c r="E7" s="582" t="s">
        <v>398</v>
      </c>
      <c r="F7" s="582"/>
      <c r="G7" s="582"/>
      <c r="H7" s="582"/>
      <c r="I7" s="340">
        <v>3</v>
      </c>
    </row>
    <row r="8" spans="1:9" ht="15" customHeight="1" x14ac:dyDescent="0.25">
      <c r="A8" s="581" t="s">
        <v>36</v>
      </c>
      <c r="B8" s="582"/>
      <c r="C8" s="582"/>
      <c r="D8" s="582"/>
      <c r="E8" s="582" t="s">
        <v>79</v>
      </c>
      <c r="F8" s="582"/>
      <c r="G8" s="582"/>
      <c r="H8" s="582"/>
      <c r="I8" s="84">
        <v>8</v>
      </c>
    </row>
    <row r="9" spans="1:9" x14ac:dyDescent="0.25">
      <c r="A9" s="798"/>
      <c r="B9" s="799"/>
      <c r="C9" s="799"/>
      <c r="D9" s="799"/>
      <c r="E9" s="799"/>
      <c r="F9" s="799"/>
      <c r="G9" s="799"/>
      <c r="H9" s="799"/>
      <c r="I9" s="128"/>
    </row>
    <row r="10" spans="1:9" x14ac:dyDescent="0.25">
      <c r="A10" s="798" t="s">
        <v>785</v>
      </c>
      <c r="B10" s="799"/>
      <c r="C10" s="799"/>
      <c r="D10" s="799"/>
      <c r="E10" s="799"/>
      <c r="F10" s="799"/>
      <c r="G10" s="799"/>
      <c r="H10" s="799"/>
      <c r="I10" s="128" t="s">
        <v>512</v>
      </c>
    </row>
    <row r="11" spans="1:9" ht="60.75" customHeight="1" x14ac:dyDescent="0.25">
      <c r="A11" s="578" t="s">
        <v>1775</v>
      </c>
      <c r="B11" s="579"/>
      <c r="C11" s="579"/>
      <c r="D11" s="579"/>
      <c r="E11" s="774" t="s">
        <v>3023</v>
      </c>
      <c r="F11" s="774"/>
      <c r="G11" s="774"/>
      <c r="H11" s="774"/>
      <c r="I11" s="96"/>
    </row>
    <row r="12" spans="1:9" ht="46.5" customHeight="1" x14ac:dyDescent="0.25">
      <c r="A12" s="578" t="s">
        <v>508</v>
      </c>
      <c r="B12" s="579"/>
      <c r="C12" s="579"/>
      <c r="D12" s="579"/>
      <c r="E12" s="774" t="s">
        <v>3024</v>
      </c>
      <c r="F12" s="774"/>
      <c r="G12" s="774"/>
      <c r="H12" s="774"/>
      <c r="I12" s="84"/>
    </row>
    <row r="13" spans="1:9" ht="31.5" customHeight="1" x14ac:dyDescent="0.25">
      <c r="A13" s="578" t="s">
        <v>509</v>
      </c>
      <c r="B13" s="579"/>
      <c r="C13" s="579"/>
      <c r="D13" s="579"/>
      <c r="E13" s="774" t="s">
        <v>511</v>
      </c>
      <c r="F13" s="774"/>
      <c r="G13" s="774"/>
      <c r="H13" s="774"/>
      <c r="I13" s="84"/>
    </row>
    <row r="14" spans="1:9" ht="30.95" customHeight="1" x14ac:dyDescent="0.25">
      <c r="A14" s="578" t="s">
        <v>510</v>
      </c>
      <c r="B14" s="579"/>
      <c r="C14" s="579"/>
      <c r="D14" s="579"/>
      <c r="E14" s="774" t="s">
        <v>786</v>
      </c>
      <c r="F14" s="774"/>
      <c r="G14" s="774"/>
      <c r="H14" s="774"/>
      <c r="I14" s="84"/>
    </row>
    <row r="15" spans="1:9" x14ac:dyDescent="0.25">
      <c r="A15" s="584" t="s">
        <v>1513</v>
      </c>
      <c r="B15" s="584"/>
      <c r="C15" s="584"/>
      <c r="D15" s="584"/>
      <c r="E15" s="584"/>
      <c r="F15" s="584"/>
      <c r="G15" s="584"/>
      <c r="H15" s="584"/>
      <c r="I15" s="127" t="s">
        <v>2235</v>
      </c>
    </row>
    <row r="16" spans="1:9" x14ac:dyDescent="0.25">
      <c r="A16" s="587" t="s">
        <v>2931</v>
      </c>
      <c r="B16" s="588"/>
      <c r="C16" s="588"/>
      <c r="D16" s="588"/>
      <c r="E16" s="588"/>
      <c r="F16" s="588"/>
      <c r="G16" s="588"/>
      <c r="H16" s="588"/>
      <c r="I16" s="589"/>
    </row>
    <row r="17" spans="1:9" x14ac:dyDescent="0.25">
      <c r="A17" s="581" t="s">
        <v>13</v>
      </c>
      <c r="B17" s="582"/>
      <c r="C17" s="582"/>
      <c r="D17" s="582"/>
      <c r="E17" s="582" t="s">
        <v>126</v>
      </c>
      <c r="F17" s="582"/>
      <c r="G17" s="582"/>
      <c r="H17" s="582"/>
      <c r="I17" s="84">
        <v>3</v>
      </c>
    </row>
    <row r="18" spans="1:9" ht="29.25" customHeight="1" x14ac:dyDescent="0.25">
      <c r="A18" s="578" t="s">
        <v>10</v>
      </c>
      <c r="B18" s="579"/>
      <c r="C18" s="579"/>
      <c r="D18" s="579"/>
      <c r="E18" s="580" t="s">
        <v>979</v>
      </c>
      <c r="F18" s="580"/>
      <c r="G18" s="580"/>
      <c r="H18" s="580"/>
      <c r="I18" s="84">
        <v>3</v>
      </c>
    </row>
    <row r="19" spans="1:9" x14ac:dyDescent="0.25">
      <c r="A19" s="581" t="s">
        <v>127</v>
      </c>
      <c r="B19" s="582"/>
      <c r="C19" s="582"/>
      <c r="D19" s="582"/>
      <c r="E19" s="582" t="s">
        <v>129</v>
      </c>
      <c r="F19" s="582"/>
      <c r="G19" s="582"/>
      <c r="H19" s="582"/>
      <c r="I19" s="84">
        <v>3</v>
      </c>
    </row>
    <row r="20" spans="1:9" ht="14.85" customHeight="1" x14ac:dyDescent="0.25">
      <c r="A20" s="578" t="s">
        <v>11</v>
      </c>
      <c r="B20" s="579"/>
      <c r="C20" s="579"/>
      <c r="D20" s="579"/>
      <c r="E20" s="590" t="s">
        <v>33</v>
      </c>
      <c r="F20" s="580"/>
      <c r="G20" s="580"/>
      <c r="H20" s="580"/>
      <c r="I20" s="84">
        <v>6</v>
      </c>
    </row>
    <row r="21" spans="1:9" x14ac:dyDescent="0.25">
      <c r="A21" s="754" t="s">
        <v>128</v>
      </c>
      <c r="B21" s="590"/>
      <c r="C21" s="590"/>
      <c r="D21" s="590"/>
      <c r="E21" s="590" t="s">
        <v>1614</v>
      </c>
      <c r="F21" s="590"/>
      <c r="G21" s="590"/>
      <c r="H21" s="590"/>
      <c r="I21" s="84">
        <v>3</v>
      </c>
    </row>
    <row r="22" spans="1:9" x14ac:dyDescent="0.25">
      <c r="A22" s="584" t="s">
        <v>1532</v>
      </c>
      <c r="B22" s="584"/>
      <c r="C22" s="584"/>
      <c r="D22" s="584"/>
      <c r="E22" s="584"/>
      <c r="F22" s="584"/>
      <c r="G22" s="584"/>
      <c r="H22" s="584"/>
      <c r="I22" s="87">
        <v>18</v>
      </c>
    </row>
    <row r="23" spans="1:9" x14ac:dyDescent="0.25">
      <c r="A23" s="725" t="s">
        <v>1359</v>
      </c>
      <c r="B23" s="725"/>
      <c r="C23" s="725"/>
      <c r="D23" s="725"/>
      <c r="E23" s="725"/>
      <c r="F23" s="725"/>
      <c r="G23" s="725"/>
      <c r="H23" s="725"/>
      <c r="I23" s="124" t="s">
        <v>513</v>
      </c>
    </row>
    <row r="24" spans="1:9" x14ac:dyDescent="0.25">
      <c r="A24" s="794" t="s">
        <v>2932</v>
      </c>
      <c r="B24" s="795"/>
      <c r="C24" s="795"/>
      <c r="D24" s="795"/>
      <c r="E24" s="795"/>
      <c r="F24" s="795"/>
      <c r="G24" s="795"/>
      <c r="H24" s="795"/>
      <c r="I24" s="796"/>
    </row>
    <row r="25" spans="1:9" ht="30.75" customHeight="1" x14ac:dyDescent="0.25">
      <c r="A25" s="578" t="s">
        <v>311</v>
      </c>
      <c r="B25" s="579"/>
      <c r="C25" s="579"/>
      <c r="D25" s="579"/>
      <c r="E25" s="582" t="s">
        <v>2230</v>
      </c>
      <c r="F25" s="582"/>
      <c r="G25" s="582"/>
      <c r="H25" s="582"/>
      <c r="I25" s="84">
        <v>3</v>
      </c>
    </row>
    <row r="26" spans="1:9" ht="30" customHeight="1" x14ac:dyDescent="0.25">
      <c r="A26" s="578" t="s">
        <v>2210</v>
      </c>
      <c r="B26" s="579"/>
      <c r="C26" s="579"/>
      <c r="D26" s="579"/>
      <c r="E26" s="590" t="s">
        <v>2231</v>
      </c>
      <c r="F26" s="590"/>
      <c r="G26" s="590"/>
      <c r="H26" s="590"/>
      <c r="I26" s="84">
        <v>3</v>
      </c>
    </row>
    <row r="27" spans="1:9" ht="29.25" customHeight="1" x14ac:dyDescent="0.25">
      <c r="A27" s="578" t="s">
        <v>2</v>
      </c>
      <c r="B27" s="579"/>
      <c r="C27" s="579"/>
      <c r="D27" s="579"/>
      <c r="E27" s="591" t="s">
        <v>3025</v>
      </c>
      <c r="F27" s="591"/>
      <c r="G27" s="591"/>
      <c r="H27" s="591"/>
      <c r="I27" s="84">
        <v>6</v>
      </c>
    </row>
    <row r="28" spans="1:9" ht="43.5" customHeight="1" x14ac:dyDescent="0.25">
      <c r="A28" s="578" t="s">
        <v>1754</v>
      </c>
      <c r="B28" s="579"/>
      <c r="C28" s="579"/>
      <c r="D28" s="579"/>
      <c r="E28" s="579" t="s">
        <v>2491</v>
      </c>
      <c r="F28" s="579"/>
      <c r="G28" s="579"/>
      <c r="H28" s="579"/>
      <c r="I28" s="84">
        <v>6</v>
      </c>
    </row>
    <row r="29" spans="1:9" x14ac:dyDescent="0.25">
      <c r="A29" s="584" t="s">
        <v>1528</v>
      </c>
      <c r="B29" s="584"/>
      <c r="C29" s="584"/>
      <c r="D29" s="584"/>
      <c r="E29" s="584"/>
      <c r="F29" s="584"/>
      <c r="G29" s="584"/>
      <c r="H29" s="584"/>
      <c r="I29" s="87">
        <f>SUM(I25:I28)</f>
        <v>18</v>
      </c>
    </row>
    <row r="30" spans="1:9" x14ac:dyDescent="0.25">
      <c r="A30" s="797" t="s">
        <v>1367</v>
      </c>
      <c r="B30" s="797"/>
      <c r="C30" s="797"/>
      <c r="D30" s="797"/>
      <c r="E30" s="797"/>
      <c r="F30" s="797"/>
      <c r="G30" s="797"/>
      <c r="H30" s="797"/>
      <c r="I30" s="163" t="s">
        <v>513</v>
      </c>
    </row>
    <row r="31" spans="1:9" x14ac:dyDescent="0.25">
      <c r="A31" s="585" t="s">
        <v>6</v>
      </c>
      <c r="B31" s="585"/>
      <c r="C31" s="585"/>
      <c r="D31" s="585"/>
      <c r="E31" s="585"/>
      <c r="F31" s="585"/>
      <c r="G31" s="585"/>
      <c r="H31" s="585"/>
      <c r="I31" s="585"/>
    </row>
    <row r="32" spans="1:9" ht="51" customHeight="1" x14ac:dyDescent="0.25">
      <c r="A32" s="586" t="s">
        <v>2209</v>
      </c>
      <c r="B32" s="586"/>
      <c r="C32" s="586"/>
      <c r="D32" s="586"/>
      <c r="E32" s="586"/>
      <c r="F32" s="586"/>
      <c r="G32" s="586"/>
      <c r="H32" s="586"/>
      <c r="I32" s="586"/>
    </row>
    <row r="33" spans="1:9" x14ac:dyDescent="0.25">
      <c r="A33" s="607" t="s">
        <v>542</v>
      </c>
      <c r="B33" s="607"/>
      <c r="C33" s="607" t="s">
        <v>1334</v>
      </c>
      <c r="D33" s="607"/>
      <c r="E33" s="347"/>
      <c r="F33" s="347"/>
      <c r="G33" s="347"/>
      <c r="H33" s="347"/>
      <c r="I33" s="94"/>
    </row>
  </sheetData>
  <sheetProtection password="CA9D" sheet="1" objects="1" scenarios="1"/>
  <mergeCells count="51">
    <mergeCell ref="A5:I5"/>
    <mergeCell ref="A1:I1"/>
    <mergeCell ref="A2:I2"/>
    <mergeCell ref="A3:B3"/>
    <mergeCell ref="C3:I3"/>
    <mergeCell ref="B4:D4"/>
    <mergeCell ref="A13:D13"/>
    <mergeCell ref="E13:H13"/>
    <mergeCell ref="A14:D14"/>
    <mergeCell ref="A6:D6"/>
    <mergeCell ref="E6:H6"/>
    <mergeCell ref="A7:D7"/>
    <mergeCell ref="E7:H7"/>
    <mergeCell ref="A8:D8"/>
    <mergeCell ref="E8:H8"/>
    <mergeCell ref="A9:H9"/>
    <mergeCell ref="A10:H10"/>
    <mergeCell ref="A11:D11"/>
    <mergeCell ref="E11:H11"/>
    <mergeCell ref="A12:D12"/>
    <mergeCell ref="E12:H12"/>
    <mergeCell ref="E14:H14"/>
    <mergeCell ref="A15:H15"/>
    <mergeCell ref="A17:D17"/>
    <mergeCell ref="E17:H17"/>
    <mergeCell ref="A18:D18"/>
    <mergeCell ref="E18:H18"/>
    <mergeCell ref="A16:I16"/>
    <mergeCell ref="A19:D19"/>
    <mergeCell ref="E19:H19"/>
    <mergeCell ref="A27:D27"/>
    <mergeCell ref="E27:H27"/>
    <mergeCell ref="A20:D20"/>
    <mergeCell ref="E20:H20"/>
    <mergeCell ref="A21:D21"/>
    <mergeCell ref="E21:H21"/>
    <mergeCell ref="A22:H22"/>
    <mergeCell ref="A23:H23"/>
    <mergeCell ref="A24:I24"/>
    <mergeCell ref="A25:D25"/>
    <mergeCell ref="E25:H25"/>
    <mergeCell ref="A26:D26"/>
    <mergeCell ref="E26:H26"/>
    <mergeCell ref="A33:B33"/>
    <mergeCell ref="C33:D33"/>
    <mergeCell ref="A28:D28"/>
    <mergeCell ref="E28:H28"/>
    <mergeCell ref="A29:H29"/>
    <mergeCell ref="A30:H30"/>
    <mergeCell ref="A31:I31"/>
    <mergeCell ref="A32:I32"/>
  </mergeCells>
  <phoneticPr fontId="40" type="noConversion"/>
  <hyperlinks>
    <hyperlink ref="A33" location="'Table of Contents'!A1" display="table of contents"/>
    <hyperlink ref="C33:D3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enableFormatConditionsCalculation="0"/>
  <dimension ref="A1:I20"/>
  <sheetViews>
    <sheetView view="pageLayout" workbookViewId="0">
      <selection activeCell="E15" sqref="E15:H15"/>
    </sheetView>
  </sheetViews>
  <sheetFormatPr defaultColWidth="9.140625" defaultRowHeight="15" x14ac:dyDescent="0.25"/>
  <cols>
    <col min="1" max="3" width="9.140625" style="8"/>
    <col min="4" max="4" width="8.7109375" style="8" customWidth="1"/>
    <col min="5" max="7" width="9.140625" style="8"/>
    <col min="8" max="8" width="10" style="8" customWidth="1"/>
    <col min="9" max="9" width="9.140625" style="2"/>
    <col min="10" max="16384" width="9.140625" style="8"/>
  </cols>
  <sheetData>
    <row r="1" spans="1:9" x14ac:dyDescent="0.25">
      <c r="A1" s="495" t="s">
        <v>518</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156" t="s">
        <v>519</v>
      </c>
      <c r="C4" s="154"/>
      <c r="D4" s="154"/>
      <c r="E4" s="154"/>
      <c r="F4" s="154"/>
      <c r="G4" s="154"/>
      <c r="H4" s="154"/>
      <c r="I4" s="84"/>
    </row>
    <row r="5" spans="1:9" x14ac:dyDescent="0.25">
      <c r="A5" s="697"/>
      <c r="B5" s="698"/>
      <c r="C5" s="698"/>
      <c r="D5" s="698"/>
      <c r="E5" s="698"/>
      <c r="F5" s="698"/>
      <c r="G5" s="698"/>
      <c r="H5" s="698"/>
      <c r="I5" s="699"/>
    </row>
    <row r="6" spans="1:9" ht="31.7" customHeight="1" x14ac:dyDescent="0.25">
      <c r="A6" s="802" t="s">
        <v>13</v>
      </c>
      <c r="B6" s="803"/>
      <c r="C6" s="803"/>
      <c r="D6" s="803"/>
      <c r="E6" s="642" t="s">
        <v>72</v>
      </c>
      <c r="F6" s="642"/>
      <c r="G6" s="642"/>
      <c r="H6" s="642"/>
      <c r="I6" s="109">
        <v>3</v>
      </c>
    </row>
    <row r="7" spans="1:9" x14ac:dyDescent="0.25">
      <c r="A7" s="613" t="s">
        <v>2050</v>
      </c>
      <c r="B7" s="614"/>
      <c r="C7" s="614"/>
      <c r="D7" s="614"/>
      <c r="E7" s="801" t="s">
        <v>1382</v>
      </c>
      <c r="F7" s="801"/>
      <c r="G7" s="801"/>
      <c r="H7" s="801"/>
      <c r="I7" s="84">
        <v>6</v>
      </c>
    </row>
    <row r="8" spans="1:9" ht="31.7" customHeight="1" x14ac:dyDescent="0.25">
      <c r="A8" s="578" t="s">
        <v>127</v>
      </c>
      <c r="B8" s="579"/>
      <c r="C8" s="579"/>
      <c r="D8" s="579"/>
      <c r="E8" s="582" t="s">
        <v>73</v>
      </c>
      <c r="F8" s="582"/>
      <c r="G8" s="582"/>
      <c r="H8" s="582"/>
      <c r="I8" s="84">
        <v>6</v>
      </c>
    </row>
    <row r="9" spans="1:9" ht="15" customHeight="1" x14ac:dyDescent="0.25">
      <c r="A9" s="581" t="s">
        <v>342</v>
      </c>
      <c r="B9" s="582"/>
      <c r="C9" s="582"/>
      <c r="D9" s="582"/>
      <c r="E9" s="582" t="s">
        <v>8</v>
      </c>
      <c r="F9" s="582"/>
      <c r="G9" s="582"/>
      <c r="H9" s="582"/>
      <c r="I9" s="84">
        <v>6</v>
      </c>
    </row>
    <row r="10" spans="1:9" ht="30.95" customHeight="1" x14ac:dyDescent="0.25">
      <c r="A10" s="578" t="s">
        <v>10</v>
      </c>
      <c r="B10" s="579"/>
      <c r="C10" s="579"/>
      <c r="D10" s="579"/>
      <c r="E10" s="580" t="s">
        <v>71</v>
      </c>
      <c r="F10" s="580"/>
      <c r="G10" s="580"/>
      <c r="H10" s="580"/>
      <c r="I10" s="84">
        <v>6</v>
      </c>
    </row>
    <row r="11" spans="1:9" ht="30.95" customHeight="1" x14ac:dyDescent="0.25">
      <c r="A11" s="578" t="s">
        <v>11</v>
      </c>
      <c r="B11" s="579"/>
      <c r="C11" s="579"/>
      <c r="D11" s="579"/>
      <c r="E11" s="582" t="s">
        <v>839</v>
      </c>
      <c r="F11" s="582"/>
      <c r="G11" s="582"/>
      <c r="H11" s="582"/>
      <c r="I11" s="84">
        <v>6</v>
      </c>
    </row>
    <row r="12" spans="1:9" ht="15" customHeight="1" x14ac:dyDescent="0.25">
      <c r="A12" s="581" t="s">
        <v>517</v>
      </c>
      <c r="B12" s="582"/>
      <c r="C12" s="582"/>
      <c r="D12" s="582"/>
      <c r="E12" s="582" t="s">
        <v>516</v>
      </c>
      <c r="F12" s="582"/>
      <c r="G12" s="582"/>
      <c r="H12" s="582"/>
      <c r="I12" s="395">
        <v>9</v>
      </c>
    </row>
    <row r="13" spans="1:9" ht="15" customHeight="1" x14ac:dyDescent="0.25">
      <c r="A13" s="581" t="s">
        <v>1983</v>
      </c>
      <c r="B13" s="582"/>
      <c r="C13" s="582"/>
      <c r="D13" s="582"/>
      <c r="E13" s="582" t="s">
        <v>79</v>
      </c>
      <c r="F13" s="582"/>
      <c r="G13" s="582"/>
      <c r="H13" s="582"/>
      <c r="I13" s="84">
        <v>8</v>
      </c>
    </row>
    <row r="14" spans="1:9" x14ac:dyDescent="0.25">
      <c r="A14" s="581" t="s">
        <v>2294</v>
      </c>
      <c r="B14" s="582"/>
      <c r="C14" s="582"/>
      <c r="D14" s="582"/>
      <c r="E14" s="582" t="s">
        <v>545</v>
      </c>
      <c r="F14" s="582"/>
      <c r="G14" s="582"/>
      <c r="H14" s="582"/>
      <c r="I14" s="84">
        <v>3</v>
      </c>
    </row>
    <row r="15" spans="1:9" s="377" customFormat="1" ht="15" customHeight="1" x14ac:dyDescent="0.25">
      <c r="A15" s="578" t="s">
        <v>38</v>
      </c>
      <c r="B15" s="579"/>
      <c r="C15" s="579"/>
      <c r="D15" s="579"/>
      <c r="E15" s="612" t="s">
        <v>3020</v>
      </c>
      <c r="F15" s="608"/>
      <c r="G15" s="608"/>
      <c r="H15" s="608"/>
      <c r="I15" s="84">
        <v>6</v>
      </c>
    </row>
    <row r="16" spans="1:9" x14ac:dyDescent="0.25">
      <c r="A16" s="742" t="s">
        <v>4</v>
      </c>
      <c r="B16" s="592"/>
      <c r="C16" s="592"/>
      <c r="D16" s="592"/>
      <c r="E16" s="776"/>
      <c r="F16" s="776"/>
      <c r="G16" s="776"/>
      <c r="H16" s="776"/>
      <c r="I16" s="115">
        <v>1</v>
      </c>
    </row>
    <row r="17" spans="1:9" x14ac:dyDescent="0.25">
      <c r="A17" s="800" t="s">
        <v>1493</v>
      </c>
      <c r="B17" s="800"/>
      <c r="C17" s="800"/>
      <c r="D17" s="800"/>
      <c r="E17" s="800"/>
      <c r="F17" s="800"/>
      <c r="G17" s="800"/>
      <c r="H17" s="800"/>
      <c r="I17" s="108">
        <f>SUM(I6:I16)</f>
        <v>60</v>
      </c>
    </row>
    <row r="18" spans="1:9" x14ac:dyDescent="0.25">
      <c r="A18" s="585" t="s">
        <v>6</v>
      </c>
      <c r="B18" s="585"/>
      <c r="C18" s="585"/>
      <c r="D18" s="585"/>
      <c r="E18" s="585"/>
      <c r="F18" s="585"/>
      <c r="G18" s="585"/>
      <c r="H18" s="585"/>
      <c r="I18" s="585"/>
    </row>
    <row r="19" spans="1:9" ht="40.700000000000003" customHeight="1" x14ac:dyDescent="0.25">
      <c r="A19" s="586" t="s">
        <v>793</v>
      </c>
      <c r="B19" s="586"/>
      <c r="C19" s="586"/>
      <c r="D19" s="586"/>
      <c r="E19" s="586"/>
      <c r="F19" s="586"/>
      <c r="G19" s="586"/>
      <c r="H19" s="586"/>
      <c r="I19" s="586"/>
    </row>
    <row r="20" spans="1:9" x14ac:dyDescent="0.25">
      <c r="A20" s="607" t="s">
        <v>542</v>
      </c>
      <c r="B20" s="607"/>
      <c r="C20" s="607" t="s">
        <v>1334</v>
      </c>
      <c r="D20" s="607"/>
      <c r="E20" s="88"/>
      <c r="F20" s="88"/>
      <c r="G20" s="88"/>
      <c r="H20" s="88"/>
      <c r="I20" s="94"/>
    </row>
  </sheetData>
  <sheetProtection password="CA9D" sheet="1" objects="1" scenarios="1"/>
  <mergeCells count="32">
    <mergeCell ref="A7:D7"/>
    <mergeCell ref="E7:H7"/>
    <mergeCell ref="E13:H13"/>
    <mergeCell ref="A6:D6"/>
    <mergeCell ref="E6:H6"/>
    <mergeCell ref="A1:I1"/>
    <mergeCell ref="A2:I2"/>
    <mergeCell ref="A5:I5"/>
    <mergeCell ref="A3:B3"/>
    <mergeCell ref="C3:I3"/>
    <mergeCell ref="A14:D14"/>
    <mergeCell ref="E14:H14"/>
    <mergeCell ref="A9:D9"/>
    <mergeCell ref="E9:H9"/>
    <mergeCell ref="A8:D8"/>
    <mergeCell ref="E8:H8"/>
    <mergeCell ref="A11:D11"/>
    <mergeCell ref="E11:H11"/>
    <mergeCell ref="A10:D10"/>
    <mergeCell ref="E10:H10"/>
    <mergeCell ref="A12:D12"/>
    <mergeCell ref="E12:H12"/>
    <mergeCell ref="A13:D13"/>
    <mergeCell ref="A15:D15"/>
    <mergeCell ref="E15:H15"/>
    <mergeCell ref="C20:D20"/>
    <mergeCell ref="A18:I18"/>
    <mergeCell ref="A19:I19"/>
    <mergeCell ref="A17:H17"/>
    <mergeCell ref="A16:D16"/>
    <mergeCell ref="E16:H16"/>
    <mergeCell ref="A20:B20"/>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7"/>
  <sheetViews>
    <sheetView view="pageLayout" topLeftCell="A43" workbookViewId="0">
      <selection activeCell="E95" sqref="E95"/>
    </sheetView>
  </sheetViews>
  <sheetFormatPr defaultColWidth="9.140625" defaultRowHeight="15" x14ac:dyDescent="0.25"/>
  <cols>
    <col min="1" max="8" width="9.140625" style="338"/>
    <col min="9" max="9" width="9.140625" style="345"/>
    <col min="10" max="16384" width="9.140625" style="338"/>
  </cols>
  <sheetData>
    <row r="1" spans="1:9" x14ac:dyDescent="0.25">
      <c r="A1" s="495" t="s">
        <v>518</v>
      </c>
      <c r="B1" s="495"/>
      <c r="C1" s="495"/>
      <c r="D1" s="495"/>
      <c r="E1" s="495"/>
      <c r="F1" s="495"/>
      <c r="G1" s="495"/>
      <c r="H1" s="495"/>
      <c r="I1" s="495"/>
    </row>
    <row r="2" spans="1:9" x14ac:dyDescent="0.25">
      <c r="A2" s="495" t="s">
        <v>520</v>
      </c>
      <c r="B2" s="495"/>
      <c r="C2" s="495"/>
      <c r="D2" s="495"/>
      <c r="E2" s="495"/>
      <c r="F2" s="495"/>
      <c r="G2" s="495"/>
      <c r="H2" s="495"/>
      <c r="I2" s="495"/>
    </row>
    <row r="3" spans="1:9" x14ac:dyDescent="0.25">
      <c r="A3" s="599" t="s">
        <v>27</v>
      </c>
      <c r="B3" s="600"/>
      <c r="C3" s="600" t="s">
        <v>523</v>
      </c>
      <c r="D3" s="600"/>
      <c r="E3" s="600"/>
      <c r="F3" s="600"/>
      <c r="G3" s="600"/>
      <c r="H3" s="600"/>
      <c r="I3" s="601"/>
    </row>
    <row r="4" spans="1:9" x14ac:dyDescent="0.25">
      <c r="A4" s="82" t="s">
        <v>29</v>
      </c>
      <c r="B4" s="344" t="s">
        <v>519</v>
      </c>
      <c r="C4" s="339"/>
      <c r="D4" s="339"/>
      <c r="E4" s="339"/>
      <c r="F4" s="339"/>
      <c r="G4" s="339"/>
      <c r="H4" s="339"/>
      <c r="I4" s="84"/>
    </row>
    <row r="5" spans="1:9" x14ac:dyDescent="0.25">
      <c r="A5" s="578"/>
      <c r="B5" s="579"/>
      <c r="C5" s="579"/>
      <c r="D5" s="579"/>
      <c r="E5" s="580"/>
      <c r="F5" s="580"/>
      <c r="G5" s="580"/>
      <c r="H5" s="580"/>
      <c r="I5" s="84"/>
    </row>
    <row r="6" spans="1:9" x14ac:dyDescent="0.25">
      <c r="A6" s="604" t="s">
        <v>1356</v>
      </c>
      <c r="B6" s="605"/>
      <c r="C6" s="605"/>
      <c r="D6" s="605"/>
      <c r="E6" s="605"/>
      <c r="F6" s="605"/>
      <c r="G6" s="605"/>
      <c r="H6" s="605"/>
      <c r="I6" s="606"/>
    </row>
    <row r="7" spans="1:9" x14ac:dyDescent="0.25">
      <c r="A7" s="581" t="s">
        <v>342</v>
      </c>
      <c r="B7" s="582"/>
      <c r="C7" s="582"/>
      <c r="D7" s="582"/>
      <c r="E7" s="582" t="s">
        <v>8</v>
      </c>
      <c r="F7" s="582"/>
      <c r="G7" s="582"/>
      <c r="H7" s="582"/>
      <c r="I7" s="84">
        <v>6</v>
      </c>
    </row>
    <row r="8" spans="1:9" x14ac:dyDescent="0.25">
      <c r="A8" s="581" t="s">
        <v>517</v>
      </c>
      <c r="B8" s="582"/>
      <c r="C8" s="582"/>
      <c r="D8" s="582"/>
      <c r="E8" s="582" t="s">
        <v>516</v>
      </c>
      <c r="F8" s="582"/>
      <c r="G8" s="582"/>
      <c r="H8" s="582"/>
      <c r="I8" s="340">
        <v>9</v>
      </c>
    </row>
    <row r="9" spans="1:9" x14ac:dyDescent="0.25">
      <c r="A9" s="584" t="s">
        <v>1513</v>
      </c>
      <c r="B9" s="584"/>
      <c r="C9" s="584"/>
      <c r="D9" s="584"/>
      <c r="E9" s="584"/>
      <c r="F9" s="584"/>
      <c r="G9" s="584"/>
      <c r="H9" s="584"/>
      <c r="I9" s="87">
        <f>SUM(I7:I8)</f>
        <v>15</v>
      </c>
    </row>
    <row r="10" spans="1:9" x14ac:dyDescent="0.25">
      <c r="A10" s="587" t="s">
        <v>2933</v>
      </c>
      <c r="B10" s="588"/>
      <c r="C10" s="588"/>
      <c r="D10" s="588"/>
      <c r="E10" s="588"/>
      <c r="F10" s="588"/>
      <c r="G10" s="588"/>
      <c r="H10" s="588"/>
      <c r="I10" s="589"/>
    </row>
    <row r="11" spans="1:9" x14ac:dyDescent="0.25">
      <c r="A11" s="802" t="s">
        <v>13</v>
      </c>
      <c r="B11" s="803"/>
      <c r="C11" s="803"/>
      <c r="D11" s="803"/>
      <c r="E11" s="642" t="s">
        <v>126</v>
      </c>
      <c r="F11" s="642"/>
      <c r="G11" s="642"/>
      <c r="H11" s="642"/>
      <c r="I11" s="109">
        <v>3</v>
      </c>
    </row>
    <row r="12" spans="1:9" x14ac:dyDescent="0.25">
      <c r="A12" s="581" t="s">
        <v>355</v>
      </c>
      <c r="B12" s="582"/>
      <c r="C12" s="582"/>
      <c r="D12" s="582"/>
      <c r="E12" s="582" t="s">
        <v>308</v>
      </c>
      <c r="F12" s="582"/>
      <c r="G12" s="582"/>
      <c r="H12" s="582"/>
      <c r="I12" s="84">
        <v>4</v>
      </c>
    </row>
    <row r="13" spans="1:9" x14ac:dyDescent="0.25">
      <c r="A13" s="581" t="s">
        <v>326</v>
      </c>
      <c r="B13" s="582"/>
      <c r="C13" s="582"/>
      <c r="D13" s="582"/>
      <c r="E13" s="582" t="s">
        <v>44</v>
      </c>
      <c r="F13" s="582"/>
      <c r="G13" s="582"/>
      <c r="H13" s="582"/>
      <c r="I13" s="340">
        <v>4</v>
      </c>
    </row>
    <row r="14" spans="1:9" ht="30.75" customHeight="1" x14ac:dyDescent="0.25">
      <c r="A14" s="613" t="s">
        <v>1808</v>
      </c>
      <c r="B14" s="614"/>
      <c r="C14" s="614"/>
      <c r="D14" s="614"/>
      <c r="E14" s="801" t="s">
        <v>487</v>
      </c>
      <c r="F14" s="801"/>
      <c r="G14" s="801"/>
      <c r="H14" s="801"/>
      <c r="I14" s="103">
        <v>6</v>
      </c>
    </row>
    <row r="15" spans="1:9" ht="30" customHeight="1" x14ac:dyDescent="0.25">
      <c r="A15" s="578" t="s">
        <v>127</v>
      </c>
      <c r="B15" s="579"/>
      <c r="C15" s="579"/>
      <c r="D15" s="579"/>
      <c r="E15" s="582" t="s">
        <v>522</v>
      </c>
      <c r="F15" s="582"/>
      <c r="G15" s="582"/>
      <c r="H15" s="582"/>
      <c r="I15" s="84">
        <v>6</v>
      </c>
    </row>
    <row r="16" spans="1:9" x14ac:dyDescent="0.25">
      <c r="A16" s="578" t="s">
        <v>10</v>
      </c>
      <c r="B16" s="579"/>
      <c r="C16" s="579"/>
      <c r="D16" s="579"/>
      <c r="E16" s="580" t="s">
        <v>521</v>
      </c>
      <c r="F16" s="580"/>
      <c r="G16" s="580"/>
      <c r="H16" s="580"/>
      <c r="I16" s="84">
        <v>6</v>
      </c>
    </row>
    <row r="17" spans="1:9" ht="30" customHeight="1" x14ac:dyDescent="0.25">
      <c r="A17" s="578" t="s">
        <v>11</v>
      </c>
      <c r="B17" s="579"/>
      <c r="C17" s="579"/>
      <c r="D17" s="579"/>
      <c r="E17" s="582" t="s">
        <v>148</v>
      </c>
      <c r="F17" s="582"/>
      <c r="G17" s="582"/>
      <c r="H17" s="582"/>
      <c r="I17" s="84">
        <v>6</v>
      </c>
    </row>
    <row r="18" spans="1:9" x14ac:dyDescent="0.25">
      <c r="A18" s="581" t="s">
        <v>327</v>
      </c>
      <c r="B18" s="582"/>
      <c r="C18" s="582"/>
      <c r="D18" s="582"/>
      <c r="E18" s="582" t="s">
        <v>313</v>
      </c>
      <c r="F18" s="582"/>
      <c r="G18" s="582"/>
      <c r="H18" s="582"/>
      <c r="I18" s="340">
        <v>8</v>
      </c>
    </row>
    <row r="19" spans="1:9" x14ac:dyDescent="0.25">
      <c r="A19" s="581" t="s">
        <v>341</v>
      </c>
      <c r="B19" s="582"/>
      <c r="C19" s="582"/>
      <c r="D19" s="582"/>
      <c r="E19" s="582" t="s">
        <v>9</v>
      </c>
      <c r="F19" s="582"/>
      <c r="G19" s="582"/>
      <c r="H19" s="582"/>
      <c r="I19" s="340">
        <v>3</v>
      </c>
    </row>
    <row r="20" spans="1:9" x14ac:dyDescent="0.25">
      <c r="A20" s="583" t="s">
        <v>1532</v>
      </c>
      <c r="B20" s="583"/>
      <c r="C20" s="583"/>
      <c r="D20" s="583"/>
      <c r="E20" s="583"/>
      <c r="F20" s="583"/>
      <c r="G20" s="583"/>
      <c r="H20" s="583"/>
      <c r="I20" s="85">
        <f>SUM(I11:I19)</f>
        <v>46</v>
      </c>
    </row>
    <row r="21" spans="1:9" x14ac:dyDescent="0.25">
      <c r="A21" s="725" t="s">
        <v>1359</v>
      </c>
      <c r="B21" s="725"/>
      <c r="C21" s="725"/>
      <c r="D21" s="725"/>
      <c r="E21" s="725"/>
      <c r="F21" s="725"/>
      <c r="G21" s="725"/>
      <c r="H21" s="725"/>
      <c r="I21" s="124">
        <f>SUM(I9,I20)</f>
        <v>61</v>
      </c>
    </row>
    <row r="22" spans="1:9" x14ac:dyDescent="0.25">
      <c r="A22" s="587" t="s">
        <v>2934</v>
      </c>
      <c r="B22" s="588"/>
      <c r="C22" s="588"/>
      <c r="D22" s="588"/>
      <c r="E22" s="588"/>
      <c r="F22" s="588"/>
      <c r="G22" s="588"/>
      <c r="H22" s="588"/>
      <c r="I22" s="589"/>
    </row>
    <row r="23" spans="1:9" x14ac:dyDescent="0.25">
      <c r="A23" s="802" t="s">
        <v>13</v>
      </c>
      <c r="B23" s="803"/>
      <c r="C23" s="803"/>
      <c r="D23" s="803"/>
      <c r="E23" s="642" t="s">
        <v>126</v>
      </c>
      <c r="F23" s="642"/>
      <c r="G23" s="642"/>
      <c r="H23" s="642"/>
      <c r="I23" s="109">
        <v>3</v>
      </c>
    </row>
    <row r="24" spans="1:9" x14ac:dyDescent="0.25">
      <c r="A24" s="581" t="s">
        <v>355</v>
      </c>
      <c r="B24" s="582"/>
      <c r="C24" s="582"/>
      <c r="D24" s="582"/>
      <c r="E24" s="582" t="s">
        <v>308</v>
      </c>
      <c r="F24" s="582"/>
      <c r="G24" s="582"/>
      <c r="H24" s="582"/>
      <c r="I24" s="84">
        <v>4</v>
      </c>
    </row>
    <row r="25" spans="1:9" x14ac:dyDescent="0.25">
      <c r="A25" s="581" t="s">
        <v>326</v>
      </c>
      <c r="B25" s="582"/>
      <c r="C25" s="582"/>
      <c r="D25" s="582"/>
      <c r="E25" s="582" t="s">
        <v>44</v>
      </c>
      <c r="F25" s="582"/>
      <c r="G25" s="582"/>
      <c r="H25" s="582"/>
      <c r="I25" s="340">
        <v>4</v>
      </c>
    </row>
    <row r="26" spans="1:9" ht="31.5" customHeight="1" x14ac:dyDescent="0.25">
      <c r="A26" s="613" t="s">
        <v>1808</v>
      </c>
      <c r="B26" s="614"/>
      <c r="C26" s="614"/>
      <c r="D26" s="614"/>
      <c r="E26" s="801" t="s">
        <v>487</v>
      </c>
      <c r="F26" s="801"/>
      <c r="G26" s="801"/>
      <c r="H26" s="801"/>
      <c r="I26" s="103">
        <v>6</v>
      </c>
    </row>
    <row r="27" spans="1:9" x14ac:dyDescent="0.25">
      <c r="A27" s="613" t="s">
        <v>2079</v>
      </c>
      <c r="B27" s="614"/>
      <c r="C27" s="614"/>
      <c r="D27" s="614"/>
      <c r="E27" s="801" t="s">
        <v>2080</v>
      </c>
      <c r="F27" s="801"/>
      <c r="G27" s="801"/>
      <c r="H27" s="801"/>
      <c r="I27" s="103">
        <v>3</v>
      </c>
    </row>
    <row r="28" spans="1:9" ht="30" customHeight="1" x14ac:dyDescent="0.25">
      <c r="A28" s="578" t="s">
        <v>127</v>
      </c>
      <c r="B28" s="579"/>
      <c r="C28" s="579"/>
      <c r="D28" s="579"/>
      <c r="E28" s="582" t="s">
        <v>522</v>
      </c>
      <c r="F28" s="582"/>
      <c r="G28" s="582"/>
      <c r="H28" s="582"/>
      <c r="I28" s="84">
        <v>6</v>
      </c>
    </row>
    <row r="29" spans="1:9" x14ac:dyDescent="0.25">
      <c r="A29" s="578" t="s">
        <v>10</v>
      </c>
      <c r="B29" s="579"/>
      <c r="C29" s="579"/>
      <c r="D29" s="579"/>
      <c r="E29" s="580" t="s">
        <v>521</v>
      </c>
      <c r="F29" s="580"/>
      <c r="G29" s="580"/>
      <c r="H29" s="580"/>
      <c r="I29" s="84">
        <v>6</v>
      </c>
    </row>
    <row r="30" spans="1:9" ht="31.5" customHeight="1" x14ac:dyDescent="0.25">
      <c r="A30" s="578" t="s">
        <v>11</v>
      </c>
      <c r="B30" s="579"/>
      <c r="C30" s="579"/>
      <c r="D30" s="579"/>
      <c r="E30" s="582" t="s">
        <v>148</v>
      </c>
      <c r="F30" s="582"/>
      <c r="G30" s="582"/>
      <c r="H30" s="582"/>
      <c r="I30" s="84">
        <v>6</v>
      </c>
    </row>
    <row r="31" spans="1:9" x14ac:dyDescent="0.25">
      <c r="A31" s="581" t="s">
        <v>327</v>
      </c>
      <c r="B31" s="582"/>
      <c r="C31" s="582"/>
      <c r="D31" s="582"/>
      <c r="E31" s="582" t="s">
        <v>313</v>
      </c>
      <c r="F31" s="582"/>
      <c r="G31" s="582"/>
      <c r="H31" s="582"/>
      <c r="I31" s="340">
        <v>8</v>
      </c>
    </row>
    <row r="32" spans="1:9" x14ac:dyDescent="0.25">
      <c r="A32" s="581" t="s">
        <v>341</v>
      </c>
      <c r="B32" s="582"/>
      <c r="C32" s="582"/>
      <c r="D32" s="582"/>
      <c r="E32" s="582" t="s">
        <v>9</v>
      </c>
      <c r="F32" s="582"/>
      <c r="G32" s="582"/>
      <c r="H32" s="582"/>
      <c r="I32" s="340">
        <v>3</v>
      </c>
    </row>
    <row r="33" spans="1:9" x14ac:dyDescent="0.25">
      <c r="A33" s="583" t="s">
        <v>1534</v>
      </c>
      <c r="B33" s="583"/>
      <c r="C33" s="583"/>
      <c r="D33" s="583"/>
      <c r="E33" s="583"/>
      <c r="F33" s="583"/>
      <c r="G33" s="583"/>
      <c r="H33" s="583"/>
      <c r="I33" s="85">
        <f>SUM(I23:I32)</f>
        <v>49</v>
      </c>
    </row>
    <row r="34" spans="1:9" x14ac:dyDescent="0.25">
      <c r="A34" s="725" t="s">
        <v>1495</v>
      </c>
      <c r="B34" s="725"/>
      <c r="C34" s="725"/>
      <c r="D34" s="725"/>
      <c r="E34" s="725"/>
      <c r="F34" s="725"/>
      <c r="G34" s="725"/>
      <c r="H34" s="725"/>
      <c r="I34" s="124">
        <f>SUM(I9,I33)</f>
        <v>64</v>
      </c>
    </row>
    <row r="35" spans="1:9" x14ac:dyDescent="0.25">
      <c r="A35" s="587" t="s">
        <v>2935</v>
      </c>
      <c r="B35" s="588"/>
      <c r="C35" s="588"/>
      <c r="D35" s="588"/>
      <c r="E35" s="588"/>
      <c r="F35" s="588"/>
      <c r="G35" s="588"/>
      <c r="H35" s="588"/>
      <c r="I35" s="589"/>
    </row>
    <row r="36" spans="1:9" x14ac:dyDescent="0.25">
      <c r="A36" s="802" t="s">
        <v>13</v>
      </c>
      <c r="B36" s="803"/>
      <c r="C36" s="803"/>
      <c r="D36" s="803"/>
      <c r="E36" s="642" t="s">
        <v>126</v>
      </c>
      <c r="F36" s="642"/>
      <c r="G36" s="642"/>
      <c r="H36" s="642"/>
      <c r="I36" s="109">
        <v>3</v>
      </c>
    </row>
    <row r="37" spans="1:9" x14ac:dyDescent="0.25">
      <c r="A37" s="581" t="s">
        <v>355</v>
      </c>
      <c r="B37" s="582"/>
      <c r="C37" s="582"/>
      <c r="D37" s="582"/>
      <c r="E37" s="582" t="s">
        <v>308</v>
      </c>
      <c r="F37" s="582"/>
      <c r="G37" s="582"/>
      <c r="H37" s="582"/>
      <c r="I37" s="84">
        <v>4</v>
      </c>
    </row>
    <row r="38" spans="1:9" x14ac:dyDescent="0.25">
      <c r="A38" s="581" t="s">
        <v>326</v>
      </c>
      <c r="B38" s="582"/>
      <c r="C38" s="582"/>
      <c r="D38" s="582"/>
      <c r="E38" s="582" t="s">
        <v>44</v>
      </c>
      <c r="F38" s="582"/>
      <c r="G38" s="582"/>
      <c r="H38" s="582"/>
      <c r="I38" s="340">
        <v>4</v>
      </c>
    </row>
    <row r="39" spans="1:9" ht="31.5" customHeight="1" x14ac:dyDescent="0.25">
      <c r="A39" s="613" t="s">
        <v>1808</v>
      </c>
      <c r="B39" s="614"/>
      <c r="C39" s="614"/>
      <c r="D39" s="614"/>
      <c r="E39" s="801" t="s">
        <v>487</v>
      </c>
      <c r="F39" s="801"/>
      <c r="G39" s="801"/>
      <c r="H39" s="801"/>
      <c r="I39" s="84">
        <v>6</v>
      </c>
    </row>
    <row r="40" spans="1:9" ht="30.75" customHeight="1" x14ac:dyDescent="0.25">
      <c r="A40" s="578" t="s">
        <v>127</v>
      </c>
      <c r="B40" s="579"/>
      <c r="C40" s="579"/>
      <c r="D40" s="579"/>
      <c r="E40" s="582" t="s">
        <v>522</v>
      </c>
      <c r="F40" s="582"/>
      <c r="G40" s="582"/>
      <c r="H40" s="582"/>
      <c r="I40" s="84">
        <v>6</v>
      </c>
    </row>
    <row r="41" spans="1:9" x14ac:dyDescent="0.25">
      <c r="A41" s="578" t="s">
        <v>10</v>
      </c>
      <c r="B41" s="579"/>
      <c r="C41" s="579"/>
      <c r="D41" s="579"/>
      <c r="E41" s="580" t="s">
        <v>521</v>
      </c>
      <c r="F41" s="580"/>
      <c r="G41" s="580"/>
      <c r="H41" s="580"/>
      <c r="I41" s="84">
        <v>3</v>
      </c>
    </row>
    <row r="42" spans="1:9" ht="30.75" customHeight="1" x14ac:dyDescent="0.25">
      <c r="A42" s="578" t="s">
        <v>11</v>
      </c>
      <c r="B42" s="579"/>
      <c r="C42" s="579"/>
      <c r="D42" s="579"/>
      <c r="E42" s="582" t="s">
        <v>148</v>
      </c>
      <c r="F42" s="582"/>
      <c r="G42" s="582"/>
      <c r="H42" s="582"/>
      <c r="I42" s="84">
        <v>6</v>
      </c>
    </row>
    <row r="43" spans="1:9" x14ac:dyDescent="0.25">
      <c r="A43" s="581" t="s">
        <v>327</v>
      </c>
      <c r="B43" s="582"/>
      <c r="C43" s="582"/>
      <c r="D43" s="582"/>
      <c r="E43" s="582" t="s">
        <v>313</v>
      </c>
      <c r="F43" s="582"/>
      <c r="G43" s="582"/>
      <c r="H43" s="582"/>
      <c r="I43" s="340">
        <v>8</v>
      </c>
    </row>
    <row r="44" spans="1:9" x14ac:dyDescent="0.25">
      <c r="A44" s="581" t="s">
        <v>341</v>
      </c>
      <c r="B44" s="582"/>
      <c r="C44" s="582"/>
      <c r="D44" s="582"/>
      <c r="E44" s="582" t="s">
        <v>9</v>
      </c>
      <c r="F44" s="582"/>
      <c r="G44" s="582"/>
      <c r="H44" s="582"/>
      <c r="I44" s="340">
        <v>3</v>
      </c>
    </row>
    <row r="45" spans="1:9" x14ac:dyDescent="0.25">
      <c r="A45" s="581" t="s">
        <v>3029</v>
      </c>
      <c r="B45" s="582"/>
      <c r="C45" s="582"/>
      <c r="D45" s="582"/>
      <c r="E45" s="582" t="s">
        <v>3028</v>
      </c>
      <c r="F45" s="582"/>
      <c r="G45" s="582"/>
      <c r="H45" s="582"/>
      <c r="I45" s="340">
        <v>3</v>
      </c>
    </row>
    <row r="46" spans="1:9" x14ac:dyDescent="0.25">
      <c r="A46" s="583" t="s">
        <v>1535</v>
      </c>
      <c r="B46" s="583"/>
      <c r="C46" s="583"/>
      <c r="D46" s="583"/>
      <c r="E46" s="583"/>
      <c r="F46" s="583"/>
      <c r="G46" s="583"/>
      <c r="H46" s="583"/>
      <c r="I46" s="85">
        <f>SUM(I36:I45)</f>
        <v>46</v>
      </c>
    </row>
    <row r="47" spans="1:9" x14ac:dyDescent="0.25">
      <c r="A47" s="725" t="s">
        <v>1496</v>
      </c>
      <c r="B47" s="725"/>
      <c r="C47" s="725"/>
      <c r="D47" s="725"/>
      <c r="E47" s="725"/>
      <c r="F47" s="725"/>
      <c r="G47" s="725"/>
      <c r="H47" s="725"/>
      <c r="I47" s="124">
        <f>SUM(I9,I46)</f>
        <v>61</v>
      </c>
    </row>
    <row r="48" spans="1:9" x14ac:dyDescent="0.25">
      <c r="A48" s="587" t="s">
        <v>2936</v>
      </c>
      <c r="B48" s="588"/>
      <c r="C48" s="588"/>
      <c r="D48" s="588"/>
      <c r="E48" s="588"/>
      <c r="F48" s="588"/>
      <c r="G48" s="588"/>
      <c r="H48" s="588"/>
      <c r="I48" s="589"/>
    </row>
    <row r="49" spans="1:9" x14ac:dyDescent="0.25">
      <c r="A49" s="802" t="s">
        <v>13</v>
      </c>
      <c r="B49" s="803"/>
      <c r="C49" s="803"/>
      <c r="D49" s="803"/>
      <c r="E49" s="642" t="s">
        <v>126</v>
      </c>
      <c r="F49" s="642"/>
      <c r="G49" s="642"/>
      <c r="H49" s="642"/>
      <c r="I49" s="109">
        <v>3</v>
      </c>
    </row>
    <row r="50" spans="1:9" x14ac:dyDescent="0.25">
      <c r="A50" s="581" t="s">
        <v>355</v>
      </c>
      <c r="B50" s="582"/>
      <c r="C50" s="582"/>
      <c r="D50" s="582"/>
      <c r="E50" s="582" t="s">
        <v>308</v>
      </c>
      <c r="F50" s="582"/>
      <c r="G50" s="582"/>
      <c r="H50" s="582"/>
      <c r="I50" s="84">
        <v>4</v>
      </c>
    </row>
    <row r="51" spans="1:9" x14ac:dyDescent="0.25">
      <c r="A51" s="581" t="s">
        <v>326</v>
      </c>
      <c r="B51" s="582"/>
      <c r="C51" s="582"/>
      <c r="D51" s="582"/>
      <c r="E51" s="582" t="s">
        <v>44</v>
      </c>
      <c r="F51" s="582"/>
      <c r="G51" s="582"/>
      <c r="H51" s="582"/>
      <c r="I51" s="340">
        <v>4</v>
      </c>
    </row>
    <row r="52" spans="1:9" ht="31.5" customHeight="1" x14ac:dyDescent="0.25">
      <c r="A52" s="613" t="s">
        <v>1808</v>
      </c>
      <c r="B52" s="614"/>
      <c r="C52" s="614"/>
      <c r="D52" s="614"/>
      <c r="E52" s="801" t="s">
        <v>487</v>
      </c>
      <c r="F52" s="801"/>
      <c r="G52" s="801"/>
      <c r="H52" s="801"/>
      <c r="I52" s="103">
        <v>6</v>
      </c>
    </row>
    <row r="53" spans="1:9" ht="30" customHeight="1" x14ac:dyDescent="0.25">
      <c r="A53" s="578" t="s">
        <v>127</v>
      </c>
      <c r="B53" s="579"/>
      <c r="C53" s="579"/>
      <c r="D53" s="579"/>
      <c r="E53" s="582" t="s">
        <v>522</v>
      </c>
      <c r="F53" s="582"/>
      <c r="G53" s="582"/>
      <c r="H53" s="582"/>
      <c r="I53" s="84">
        <v>6</v>
      </c>
    </row>
    <row r="54" spans="1:9" x14ac:dyDescent="0.25">
      <c r="A54" s="578" t="s">
        <v>10</v>
      </c>
      <c r="B54" s="579"/>
      <c r="C54" s="579"/>
      <c r="D54" s="579"/>
      <c r="E54" s="614" t="s">
        <v>521</v>
      </c>
      <c r="F54" s="614"/>
      <c r="G54" s="614"/>
      <c r="H54" s="614"/>
      <c r="I54" s="84">
        <v>6</v>
      </c>
    </row>
    <row r="55" spans="1:9" ht="28.5" customHeight="1" x14ac:dyDescent="0.25">
      <c r="A55" s="578" t="s">
        <v>11</v>
      </c>
      <c r="B55" s="579"/>
      <c r="C55" s="579"/>
      <c r="D55" s="579"/>
      <c r="E55" s="582" t="s">
        <v>148</v>
      </c>
      <c r="F55" s="582"/>
      <c r="G55" s="582"/>
      <c r="H55" s="582"/>
      <c r="I55" s="84">
        <v>6</v>
      </c>
    </row>
    <row r="56" spans="1:9" x14ac:dyDescent="0.25">
      <c r="A56" s="581" t="s">
        <v>327</v>
      </c>
      <c r="B56" s="582"/>
      <c r="C56" s="582"/>
      <c r="D56" s="582"/>
      <c r="E56" s="582" t="s">
        <v>313</v>
      </c>
      <c r="F56" s="582"/>
      <c r="G56" s="582"/>
      <c r="H56" s="582"/>
      <c r="I56" s="340">
        <v>8</v>
      </c>
    </row>
    <row r="57" spans="1:9" x14ac:dyDescent="0.25">
      <c r="A57" s="581" t="s">
        <v>341</v>
      </c>
      <c r="B57" s="582"/>
      <c r="C57" s="582"/>
      <c r="D57" s="582"/>
      <c r="E57" s="582" t="s">
        <v>9</v>
      </c>
      <c r="F57" s="582"/>
      <c r="G57" s="582"/>
      <c r="H57" s="582"/>
      <c r="I57" s="340">
        <v>3</v>
      </c>
    </row>
    <row r="58" spans="1:9" x14ac:dyDescent="0.25">
      <c r="A58" s="583" t="s">
        <v>1537</v>
      </c>
      <c r="B58" s="583"/>
      <c r="C58" s="583"/>
      <c r="D58" s="583"/>
      <c r="E58" s="583"/>
      <c r="F58" s="583"/>
      <c r="G58" s="583"/>
      <c r="H58" s="583"/>
      <c r="I58" s="85">
        <f>SUM(I49:I57)</f>
        <v>46</v>
      </c>
    </row>
    <row r="59" spans="1:9" x14ac:dyDescent="0.25">
      <c r="A59" s="725" t="s">
        <v>1503</v>
      </c>
      <c r="B59" s="725"/>
      <c r="C59" s="725"/>
      <c r="D59" s="725"/>
      <c r="E59" s="725"/>
      <c r="F59" s="725"/>
      <c r="G59" s="725"/>
      <c r="H59" s="725"/>
      <c r="I59" s="124">
        <f>SUM(I9,I58)</f>
        <v>61</v>
      </c>
    </row>
    <row r="60" spans="1:9" x14ac:dyDescent="0.25">
      <c r="A60" s="587" t="s">
        <v>2937</v>
      </c>
      <c r="B60" s="588"/>
      <c r="C60" s="588"/>
      <c r="D60" s="588"/>
      <c r="E60" s="588"/>
      <c r="F60" s="588"/>
      <c r="G60" s="588"/>
      <c r="H60" s="588"/>
      <c r="I60" s="589"/>
    </row>
    <row r="61" spans="1:9" x14ac:dyDescent="0.25">
      <c r="A61" s="802" t="s">
        <v>13</v>
      </c>
      <c r="B61" s="803"/>
      <c r="C61" s="803"/>
      <c r="D61" s="803"/>
      <c r="E61" s="642" t="s">
        <v>126</v>
      </c>
      <c r="F61" s="642"/>
      <c r="G61" s="642"/>
      <c r="H61" s="642"/>
      <c r="I61" s="109">
        <v>3</v>
      </c>
    </row>
    <row r="62" spans="1:9" x14ac:dyDescent="0.25">
      <c r="A62" s="581" t="s">
        <v>355</v>
      </c>
      <c r="B62" s="582"/>
      <c r="C62" s="582"/>
      <c r="D62" s="582"/>
      <c r="E62" s="582" t="s">
        <v>308</v>
      </c>
      <c r="F62" s="582"/>
      <c r="G62" s="582"/>
      <c r="H62" s="582"/>
      <c r="I62" s="84">
        <v>4</v>
      </c>
    </row>
    <row r="63" spans="1:9" x14ac:dyDescent="0.25">
      <c r="A63" s="581" t="s">
        <v>326</v>
      </c>
      <c r="B63" s="582"/>
      <c r="C63" s="582"/>
      <c r="D63" s="582"/>
      <c r="E63" s="582" t="s">
        <v>44</v>
      </c>
      <c r="F63" s="582"/>
      <c r="G63" s="582"/>
      <c r="H63" s="582"/>
      <c r="I63" s="340">
        <v>4</v>
      </c>
    </row>
    <row r="64" spans="1:9" x14ac:dyDescent="0.25">
      <c r="A64" s="613" t="s">
        <v>1808</v>
      </c>
      <c r="B64" s="614"/>
      <c r="C64" s="614"/>
      <c r="D64" s="614"/>
      <c r="E64" s="801" t="s">
        <v>487</v>
      </c>
      <c r="F64" s="801"/>
      <c r="G64" s="801"/>
      <c r="H64" s="801"/>
      <c r="I64" s="103">
        <v>6</v>
      </c>
    </row>
    <row r="65" spans="1:9" ht="30.75" customHeight="1" x14ac:dyDescent="0.25">
      <c r="A65" s="578" t="s">
        <v>127</v>
      </c>
      <c r="B65" s="579"/>
      <c r="C65" s="579"/>
      <c r="D65" s="579"/>
      <c r="E65" s="582" t="s">
        <v>1478</v>
      </c>
      <c r="F65" s="582"/>
      <c r="G65" s="582"/>
      <c r="H65" s="582"/>
      <c r="I65" s="84">
        <v>6</v>
      </c>
    </row>
    <row r="66" spans="1:9" x14ac:dyDescent="0.25">
      <c r="A66" s="578" t="s">
        <v>10</v>
      </c>
      <c r="B66" s="579"/>
      <c r="C66" s="579"/>
      <c r="D66" s="579"/>
      <c r="E66" s="580" t="s">
        <v>521</v>
      </c>
      <c r="F66" s="580"/>
      <c r="G66" s="580"/>
      <c r="H66" s="580"/>
      <c r="I66" s="84">
        <v>3</v>
      </c>
    </row>
    <row r="67" spans="1:9" ht="29.25" customHeight="1" x14ac:dyDescent="0.25">
      <c r="A67" s="578" t="s">
        <v>11</v>
      </c>
      <c r="B67" s="579"/>
      <c r="C67" s="579"/>
      <c r="D67" s="579"/>
      <c r="E67" s="582" t="s">
        <v>148</v>
      </c>
      <c r="F67" s="582"/>
      <c r="G67" s="582"/>
      <c r="H67" s="582"/>
      <c r="I67" s="84">
        <v>6</v>
      </c>
    </row>
    <row r="68" spans="1:9" x14ac:dyDescent="0.25">
      <c r="A68" s="581" t="s">
        <v>327</v>
      </c>
      <c r="B68" s="582"/>
      <c r="C68" s="582"/>
      <c r="D68" s="582"/>
      <c r="E68" s="582" t="s">
        <v>313</v>
      </c>
      <c r="F68" s="582"/>
      <c r="G68" s="582"/>
      <c r="H68" s="582"/>
      <c r="I68" s="340">
        <v>8</v>
      </c>
    </row>
    <row r="69" spans="1:9" x14ac:dyDescent="0.25">
      <c r="A69" s="581" t="s">
        <v>341</v>
      </c>
      <c r="B69" s="582"/>
      <c r="C69" s="582"/>
      <c r="D69" s="582"/>
      <c r="E69" s="582" t="s">
        <v>9</v>
      </c>
      <c r="F69" s="582"/>
      <c r="G69" s="582"/>
      <c r="H69" s="582"/>
      <c r="I69" s="340">
        <v>3</v>
      </c>
    </row>
    <row r="70" spans="1:9" ht="15" customHeight="1" x14ac:dyDescent="0.25">
      <c r="A70" s="583" t="s">
        <v>1529</v>
      </c>
      <c r="B70" s="583"/>
      <c r="C70" s="583"/>
      <c r="D70" s="583"/>
      <c r="E70" s="583"/>
      <c r="F70" s="583"/>
      <c r="G70" s="583"/>
      <c r="H70" s="583"/>
      <c r="I70" s="85">
        <f>SUM(I62:I69)</f>
        <v>40</v>
      </c>
    </row>
    <row r="71" spans="1:9" x14ac:dyDescent="0.25">
      <c r="A71" s="725" t="s">
        <v>1493</v>
      </c>
      <c r="B71" s="725"/>
      <c r="C71" s="725"/>
      <c r="D71" s="725"/>
      <c r="E71" s="725"/>
      <c r="F71" s="725"/>
      <c r="G71" s="725"/>
      <c r="H71" s="725"/>
      <c r="I71" s="124">
        <f>SUM(I9,I70)</f>
        <v>55</v>
      </c>
    </row>
    <row r="72" spans="1:9" x14ac:dyDescent="0.25">
      <c r="A72" s="587" t="s">
        <v>2938</v>
      </c>
      <c r="B72" s="588"/>
      <c r="C72" s="588"/>
      <c r="D72" s="588"/>
      <c r="E72" s="588"/>
      <c r="F72" s="588"/>
      <c r="G72" s="588"/>
      <c r="H72" s="588"/>
      <c r="I72" s="589"/>
    </row>
    <row r="73" spans="1:9" ht="30" customHeight="1" x14ac:dyDescent="0.25">
      <c r="A73" s="671" t="s">
        <v>2213</v>
      </c>
      <c r="B73" s="643"/>
      <c r="C73" s="643"/>
      <c r="D73" s="643"/>
      <c r="E73" s="642" t="s">
        <v>2230</v>
      </c>
      <c r="F73" s="642"/>
      <c r="G73" s="642"/>
      <c r="H73" s="642"/>
      <c r="I73" s="109">
        <v>3</v>
      </c>
    </row>
    <row r="74" spans="1:9" x14ac:dyDescent="0.25">
      <c r="A74" s="613" t="s">
        <v>1516</v>
      </c>
      <c r="B74" s="614"/>
      <c r="C74" s="614"/>
      <c r="D74" s="614"/>
      <c r="E74" s="801" t="s">
        <v>1382</v>
      </c>
      <c r="F74" s="801"/>
      <c r="G74" s="801"/>
      <c r="H74" s="801"/>
      <c r="I74" s="84">
        <v>6</v>
      </c>
    </row>
    <row r="75" spans="1:9" x14ac:dyDescent="0.25">
      <c r="A75" s="631" t="s">
        <v>1480</v>
      </c>
      <c r="B75" s="580"/>
      <c r="C75" s="580"/>
      <c r="D75" s="580"/>
      <c r="E75" s="580" t="s">
        <v>1479</v>
      </c>
      <c r="F75" s="580"/>
      <c r="G75" s="580"/>
      <c r="H75" s="580"/>
      <c r="I75" s="84">
        <v>3</v>
      </c>
    </row>
    <row r="76" spans="1:9" ht="31.5" customHeight="1" x14ac:dyDescent="0.25">
      <c r="A76" s="578" t="s">
        <v>2214</v>
      </c>
      <c r="B76" s="579"/>
      <c r="C76" s="579"/>
      <c r="D76" s="579"/>
      <c r="E76" s="590" t="s">
        <v>2231</v>
      </c>
      <c r="F76" s="590"/>
      <c r="G76" s="590"/>
      <c r="H76" s="590"/>
      <c r="I76" s="84">
        <v>3</v>
      </c>
    </row>
    <row r="77" spans="1:9" ht="31.5" customHeight="1" x14ac:dyDescent="0.25">
      <c r="A77" s="578" t="s">
        <v>2215</v>
      </c>
      <c r="B77" s="579"/>
      <c r="C77" s="579"/>
      <c r="D77" s="579"/>
      <c r="E77" s="591" t="s">
        <v>2985</v>
      </c>
      <c r="F77" s="591"/>
      <c r="G77" s="591"/>
      <c r="H77" s="591"/>
      <c r="I77" s="84">
        <v>6</v>
      </c>
    </row>
    <row r="78" spans="1:9" ht="48.75" customHeight="1" x14ac:dyDescent="0.25">
      <c r="A78" s="578" t="s">
        <v>1778</v>
      </c>
      <c r="B78" s="579"/>
      <c r="C78" s="579"/>
      <c r="D78" s="579"/>
      <c r="E78" s="579" t="s">
        <v>2491</v>
      </c>
      <c r="F78" s="579"/>
      <c r="G78" s="579"/>
      <c r="H78" s="579"/>
      <c r="I78" s="84">
        <v>6</v>
      </c>
    </row>
    <row r="79" spans="1:9" x14ac:dyDescent="0.25">
      <c r="A79" s="581" t="s">
        <v>36</v>
      </c>
      <c r="B79" s="582"/>
      <c r="C79" s="582"/>
      <c r="D79" s="582"/>
      <c r="E79" s="582" t="s">
        <v>79</v>
      </c>
      <c r="F79" s="582"/>
      <c r="G79" s="582"/>
      <c r="H79" s="582"/>
      <c r="I79" s="84">
        <v>8</v>
      </c>
    </row>
    <row r="80" spans="1:9" ht="61.5" customHeight="1" x14ac:dyDescent="0.25">
      <c r="A80" s="578" t="s">
        <v>36</v>
      </c>
      <c r="B80" s="579"/>
      <c r="C80" s="579"/>
      <c r="D80" s="579"/>
      <c r="E80" s="582" t="s">
        <v>2220</v>
      </c>
      <c r="F80" s="582"/>
      <c r="G80" s="582"/>
      <c r="H80" s="582"/>
      <c r="I80" s="84">
        <v>8</v>
      </c>
    </row>
    <row r="81" spans="1:9" x14ac:dyDescent="0.25">
      <c r="A81" s="662" t="s">
        <v>4</v>
      </c>
      <c r="B81" s="663"/>
      <c r="C81" s="663"/>
      <c r="D81" s="663"/>
      <c r="E81" s="663"/>
      <c r="F81" s="663"/>
      <c r="G81" s="663"/>
      <c r="H81" s="663"/>
      <c r="I81" s="115">
        <v>4</v>
      </c>
    </row>
    <row r="82" spans="1:9" x14ac:dyDescent="0.25">
      <c r="A82" s="778" t="s">
        <v>1528</v>
      </c>
      <c r="B82" s="778"/>
      <c r="C82" s="778"/>
      <c r="D82" s="778"/>
      <c r="E82" s="778"/>
      <c r="F82" s="778"/>
      <c r="G82" s="778"/>
      <c r="H82" s="778"/>
      <c r="I82" s="159">
        <f>SUM(I73:I81)</f>
        <v>47</v>
      </c>
    </row>
    <row r="83" spans="1:9" x14ac:dyDescent="0.25">
      <c r="A83" s="725" t="s">
        <v>1367</v>
      </c>
      <c r="B83" s="725"/>
      <c r="C83" s="725"/>
      <c r="D83" s="725"/>
      <c r="E83" s="725"/>
      <c r="F83" s="725"/>
      <c r="G83" s="725"/>
      <c r="H83" s="725"/>
      <c r="I83" s="124">
        <f>SUM(I9,I82)</f>
        <v>62</v>
      </c>
    </row>
    <row r="84" spans="1:9" s="477" customFormat="1" x14ac:dyDescent="0.25">
      <c r="A84" s="585" t="s">
        <v>6</v>
      </c>
      <c r="B84" s="585"/>
      <c r="C84" s="585"/>
      <c r="D84" s="585"/>
      <c r="E84" s="585"/>
      <c r="F84" s="585"/>
      <c r="G84" s="585"/>
      <c r="H84" s="585"/>
      <c r="I84" s="585"/>
    </row>
    <row r="85" spans="1:9" ht="28.5" customHeight="1" x14ac:dyDescent="0.25">
      <c r="A85" s="585" t="s">
        <v>3030</v>
      </c>
      <c r="B85" s="585"/>
      <c r="C85" s="585"/>
      <c r="D85" s="585"/>
      <c r="E85" s="585"/>
      <c r="F85" s="585"/>
      <c r="G85" s="585"/>
      <c r="H85" s="585"/>
      <c r="I85" s="585"/>
    </row>
    <row r="86" spans="1:9" ht="60" customHeight="1" x14ac:dyDescent="0.25">
      <c r="A86" s="586" t="s">
        <v>2212</v>
      </c>
      <c r="B86" s="586"/>
      <c r="C86" s="586"/>
      <c r="D86" s="586"/>
      <c r="E86" s="586"/>
      <c r="F86" s="586"/>
      <c r="G86" s="586"/>
      <c r="H86" s="586"/>
      <c r="I86" s="586"/>
    </row>
    <row r="87" spans="1:9" x14ac:dyDescent="0.25">
      <c r="A87" s="607" t="s">
        <v>542</v>
      </c>
      <c r="B87" s="607"/>
      <c r="C87" s="607" t="s">
        <v>1334</v>
      </c>
      <c r="D87" s="607"/>
      <c r="E87" s="347"/>
      <c r="F87" s="347"/>
      <c r="G87" s="347"/>
      <c r="H87" s="347"/>
      <c r="I87" s="94"/>
    </row>
  </sheetData>
  <sheetProtection password="CA9D" sheet="1" objects="1" scenarios="1"/>
  <mergeCells count="147">
    <mergeCell ref="A1:I1"/>
    <mergeCell ref="A2:I2"/>
    <mergeCell ref="A3:B3"/>
    <mergeCell ref="C3:I3"/>
    <mergeCell ref="A5:D5"/>
    <mergeCell ref="E5:H5"/>
    <mergeCell ref="A19:D19"/>
    <mergeCell ref="E19:H19"/>
    <mergeCell ref="A6:I6"/>
    <mergeCell ref="A7:D7"/>
    <mergeCell ref="E7:H7"/>
    <mergeCell ref="A8:D8"/>
    <mergeCell ref="E8:H8"/>
    <mergeCell ref="A9:H9"/>
    <mergeCell ref="A10:I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33:H33"/>
    <mergeCell ref="A34:H34"/>
    <mergeCell ref="A20:H20"/>
    <mergeCell ref="A21:H21"/>
    <mergeCell ref="A22:I22"/>
    <mergeCell ref="A23:D23"/>
    <mergeCell ref="E23:H23"/>
    <mergeCell ref="A24:D24"/>
    <mergeCell ref="E24:H24"/>
    <mergeCell ref="A25:D25"/>
    <mergeCell ref="E25:H25"/>
    <mergeCell ref="A26:D26"/>
    <mergeCell ref="E26:H26"/>
    <mergeCell ref="A27:D27"/>
    <mergeCell ref="E27:H27"/>
    <mergeCell ref="A28:D28"/>
    <mergeCell ref="E28:H28"/>
    <mergeCell ref="A29:D29"/>
    <mergeCell ref="E29:H29"/>
    <mergeCell ref="A30:D30"/>
    <mergeCell ref="E30:H30"/>
    <mergeCell ref="A31:D31"/>
    <mergeCell ref="E31:H31"/>
    <mergeCell ref="A32:D32"/>
    <mergeCell ref="E32:H32"/>
    <mergeCell ref="A47:H47"/>
    <mergeCell ref="A46:H46"/>
    <mergeCell ref="A48:I48"/>
    <mergeCell ref="A49:D49"/>
    <mergeCell ref="E49:H49"/>
    <mergeCell ref="A35:I35"/>
    <mergeCell ref="A36:D36"/>
    <mergeCell ref="E36:H36"/>
    <mergeCell ref="A37:D37"/>
    <mergeCell ref="E37:H37"/>
    <mergeCell ref="A38:D38"/>
    <mergeCell ref="E38:H38"/>
    <mergeCell ref="A39:D39"/>
    <mergeCell ref="E39:H39"/>
    <mergeCell ref="A40:D40"/>
    <mergeCell ref="E40:H40"/>
    <mergeCell ref="A41:D41"/>
    <mergeCell ref="E41:H41"/>
    <mergeCell ref="A42:D42"/>
    <mergeCell ref="E42:H42"/>
    <mergeCell ref="A43:D43"/>
    <mergeCell ref="E43:H43"/>
    <mergeCell ref="A44:D44"/>
    <mergeCell ref="E44:H44"/>
    <mergeCell ref="A45:D45"/>
    <mergeCell ref="E45:H45"/>
    <mergeCell ref="A62:D62"/>
    <mergeCell ref="E62:H62"/>
    <mergeCell ref="A63:D63"/>
    <mergeCell ref="E63:H63"/>
    <mergeCell ref="A50:D50"/>
    <mergeCell ref="E50:H50"/>
    <mergeCell ref="A51:D51"/>
    <mergeCell ref="E51:H51"/>
    <mergeCell ref="A52:D52"/>
    <mergeCell ref="E52:H52"/>
    <mergeCell ref="A53:D53"/>
    <mergeCell ref="E53:H53"/>
    <mergeCell ref="A54:D54"/>
    <mergeCell ref="E54:H54"/>
    <mergeCell ref="A55:D55"/>
    <mergeCell ref="E55:H55"/>
    <mergeCell ref="A56:D56"/>
    <mergeCell ref="E56:H56"/>
    <mergeCell ref="A57:D57"/>
    <mergeCell ref="E57:H57"/>
    <mergeCell ref="A58:H58"/>
    <mergeCell ref="A59:H59"/>
    <mergeCell ref="A60:I60"/>
    <mergeCell ref="A61:D61"/>
    <mergeCell ref="E61:H61"/>
    <mergeCell ref="A76:D76"/>
    <mergeCell ref="E76:H76"/>
    <mergeCell ref="A77:D77"/>
    <mergeCell ref="E77:H77"/>
    <mergeCell ref="A64:D64"/>
    <mergeCell ref="E64:H64"/>
    <mergeCell ref="A65:D65"/>
    <mergeCell ref="E65:H65"/>
    <mergeCell ref="A66:D66"/>
    <mergeCell ref="E66:H66"/>
    <mergeCell ref="A67:D67"/>
    <mergeCell ref="E67:H67"/>
    <mergeCell ref="A68:D68"/>
    <mergeCell ref="E68:H68"/>
    <mergeCell ref="A69:D69"/>
    <mergeCell ref="E69:H69"/>
    <mergeCell ref="A70:H70"/>
    <mergeCell ref="A71:H71"/>
    <mergeCell ref="A72:I72"/>
    <mergeCell ref="A73:D73"/>
    <mergeCell ref="E73:H73"/>
    <mergeCell ref="A74:D74"/>
    <mergeCell ref="E74:H74"/>
    <mergeCell ref="A75:D75"/>
    <mergeCell ref="E75:H75"/>
    <mergeCell ref="A78:D78"/>
    <mergeCell ref="E78:H78"/>
    <mergeCell ref="A79:D79"/>
    <mergeCell ref="E79:H79"/>
    <mergeCell ref="A80:D80"/>
    <mergeCell ref="E80:H80"/>
    <mergeCell ref="A87:B87"/>
    <mergeCell ref="C87:D87"/>
    <mergeCell ref="A81:D81"/>
    <mergeCell ref="E81:H81"/>
    <mergeCell ref="A82:H82"/>
    <mergeCell ref="A83:H83"/>
    <mergeCell ref="A85:I85"/>
    <mergeCell ref="A86:I86"/>
    <mergeCell ref="A84:I84"/>
  </mergeCells>
  <phoneticPr fontId="40" type="noConversion"/>
  <hyperlinks>
    <hyperlink ref="A87" location="'Table of Contents'!A1" display="table of contents"/>
    <hyperlink ref="C87:D87" location="'Programs by University'!A1" display="programs by university"/>
  </hyperlinks>
  <pageMargins left="1" right="1" top="0.60416666666666663" bottom="0.69791666666666663" header="0.5" footer="0.5"/>
  <pageSetup orientation="portrait" r:id="rId1"/>
  <headerFooter>
    <oddFooter>&amp;C&amp;P</oddFooter>
  </headerFooter>
  <rowBreaks count="2" manualBreakCount="2">
    <brk id="34" max="16383" man="1"/>
    <brk id="71" max="16383" man="1"/>
  </rowBreaks>
  <extLst>
    <ext xmlns:mx="http://schemas.microsoft.com/office/mac/excel/2008/main" uri="{64002731-A6B0-56B0-2670-7721B7C09600}">
      <mx:PLV Mode="1"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Layout" workbookViewId="0">
      <selection activeCell="A23" sqref="A23:I23"/>
    </sheetView>
  </sheetViews>
  <sheetFormatPr defaultColWidth="9.140625" defaultRowHeight="15" x14ac:dyDescent="0.25"/>
  <cols>
    <col min="1" max="8" width="9.140625" style="338"/>
    <col min="9" max="9" width="9.140625" style="345"/>
    <col min="10" max="16384" width="9.140625" style="338"/>
  </cols>
  <sheetData>
    <row r="1" spans="1:9" x14ac:dyDescent="0.25">
      <c r="A1" s="495" t="s">
        <v>224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44" t="s">
        <v>3021</v>
      </c>
      <c r="C4" s="339"/>
      <c r="D4" s="339"/>
      <c r="E4" s="339"/>
      <c r="F4" s="339"/>
      <c r="G4" s="339"/>
      <c r="H4" s="339"/>
      <c r="I4" s="84"/>
    </row>
    <row r="5" spans="1:9" x14ac:dyDescent="0.25">
      <c r="A5" s="697"/>
      <c r="B5" s="698"/>
      <c r="C5" s="698"/>
      <c r="D5" s="698"/>
      <c r="E5" s="698"/>
      <c r="F5" s="698"/>
      <c r="G5" s="698"/>
      <c r="H5" s="698"/>
      <c r="I5" s="699"/>
    </row>
    <row r="6" spans="1:9" ht="15" customHeight="1" x14ac:dyDescent="0.25">
      <c r="A6" s="641" t="s">
        <v>339</v>
      </c>
      <c r="B6" s="642"/>
      <c r="C6" s="642"/>
      <c r="D6" s="642"/>
      <c r="E6" s="642" t="s">
        <v>153</v>
      </c>
      <c r="F6" s="642"/>
      <c r="G6" s="642"/>
      <c r="H6" s="642"/>
      <c r="I6" s="109">
        <v>3</v>
      </c>
    </row>
    <row r="7" spans="1:9" ht="29.25" customHeight="1" x14ac:dyDescent="0.25">
      <c r="A7" s="578" t="s">
        <v>311</v>
      </c>
      <c r="B7" s="579"/>
      <c r="C7" s="579"/>
      <c r="D7" s="579"/>
      <c r="E7" s="582" t="s">
        <v>2230</v>
      </c>
      <c r="F7" s="582"/>
      <c r="G7" s="582"/>
      <c r="H7" s="582"/>
      <c r="I7" s="84">
        <v>3</v>
      </c>
    </row>
    <row r="8" spans="1:9" ht="15" customHeight="1" x14ac:dyDescent="0.25">
      <c r="A8" s="581" t="s">
        <v>24</v>
      </c>
      <c r="B8" s="582"/>
      <c r="C8" s="582"/>
      <c r="D8" s="582"/>
      <c r="E8" s="582" t="s">
        <v>25</v>
      </c>
      <c r="F8" s="582"/>
      <c r="G8" s="582"/>
      <c r="H8" s="582"/>
      <c r="I8" s="84">
        <v>3</v>
      </c>
    </row>
    <row r="9" spans="1:9" ht="30" customHeight="1" x14ac:dyDescent="0.25">
      <c r="A9" s="578" t="s">
        <v>2197</v>
      </c>
      <c r="B9" s="579"/>
      <c r="C9" s="579"/>
      <c r="D9" s="579"/>
      <c r="E9" s="582" t="s">
        <v>2495</v>
      </c>
      <c r="F9" s="582"/>
      <c r="G9" s="582"/>
      <c r="H9" s="582"/>
      <c r="I9" s="84">
        <v>8</v>
      </c>
    </row>
    <row r="10" spans="1:9" x14ac:dyDescent="0.25">
      <c r="A10" s="581" t="s">
        <v>103</v>
      </c>
      <c r="B10" s="582"/>
      <c r="C10" s="582"/>
      <c r="D10" s="582"/>
      <c r="E10" s="582" t="s">
        <v>2499</v>
      </c>
      <c r="F10" s="582"/>
      <c r="G10" s="582"/>
      <c r="H10" s="582"/>
      <c r="I10" s="84">
        <v>3</v>
      </c>
    </row>
    <row r="11" spans="1:9" x14ac:dyDescent="0.25">
      <c r="A11" s="581" t="s">
        <v>169</v>
      </c>
      <c r="B11" s="582"/>
      <c r="C11" s="582"/>
      <c r="D11" s="582"/>
      <c r="E11" s="582" t="s">
        <v>2516</v>
      </c>
      <c r="F11" s="582"/>
      <c r="G11" s="582"/>
      <c r="H11" s="582"/>
      <c r="I11" s="84">
        <v>3</v>
      </c>
    </row>
    <row r="12" spans="1:9" x14ac:dyDescent="0.25">
      <c r="A12" s="581" t="s">
        <v>170</v>
      </c>
      <c r="B12" s="582"/>
      <c r="C12" s="582"/>
      <c r="D12" s="582"/>
      <c r="E12" s="582" t="s">
        <v>172</v>
      </c>
      <c r="F12" s="582"/>
      <c r="G12" s="582"/>
      <c r="H12" s="582"/>
      <c r="I12" s="84">
        <v>3</v>
      </c>
    </row>
    <row r="13" spans="1:9" x14ac:dyDescent="0.25">
      <c r="A13" s="581" t="s">
        <v>342</v>
      </c>
      <c r="B13" s="582"/>
      <c r="C13" s="582"/>
      <c r="D13" s="582"/>
      <c r="E13" s="582" t="s">
        <v>8</v>
      </c>
      <c r="F13" s="582"/>
      <c r="G13" s="582"/>
      <c r="H13" s="582"/>
      <c r="I13" s="84">
        <v>6</v>
      </c>
    </row>
    <row r="14" spans="1:9" ht="25.5" customHeight="1" x14ac:dyDescent="0.25">
      <c r="A14" s="578" t="s">
        <v>2210</v>
      </c>
      <c r="B14" s="579"/>
      <c r="C14" s="579"/>
      <c r="D14" s="579"/>
      <c r="E14" s="590" t="s">
        <v>2231</v>
      </c>
      <c r="F14" s="590"/>
      <c r="G14" s="590"/>
      <c r="H14" s="590"/>
      <c r="I14" s="84">
        <v>3</v>
      </c>
    </row>
    <row r="15" spans="1:9" ht="27" customHeight="1" x14ac:dyDescent="0.25">
      <c r="A15" s="578" t="s">
        <v>2</v>
      </c>
      <c r="B15" s="579"/>
      <c r="C15" s="579"/>
      <c r="D15" s="579"/>
      <c r="E15" s="591" t="s">
        <v>2985</v>
      </c>
      <c r="F15" s="591"/>
      <c r="G15" s="591"/>
      <c r="H15" s="591"/>
      <c r="I15" s="84">
        <v>6</v>
      </c>
    </row>
    <row r="16" spans="1:9" x14ac:dyDescent="0.25">
      <c r="A16" s="578" t="s">
        <v>15</v>
      </c>
      <c r="B16" s="579"/>
      <c r="C16" s="579"/>
      <c r="D16" s="579"/>
      <c r="E16" s="582" t="s">
        <v>16</v>
      </c>
      <c r="F16" s="582"/>
      <c r="G16" s="582"/>
      <c r="H16" s="582"/>
      <c r="I16" s="84">
        <v>3</v>
      </c>
    </row>
    <row r="17" spans="1:9" ht="15" customHeight="1" x14ac:dyDescent="0.25">
      <c r="A17" s="581" t="s">
        <v>136</v>
      </c>
      <c r="B17" s="582"/>
      <c r="C17" s="582"/>
      <c r="D17" s="582"/>
      <c r="E17" s="582" t="s">
        <v>102</v>
      </c>
      <c r="F17" s="582"/>
      <c r="G17" s="582"/>
      <c r="H17" s="582"/>
      <c r="I17" s="84">
        <v>3</v>
      </c>
    </row>
    <row r="18" spans="1:9" s="475" customFormat="1" ht="15" customHeight="1" x14ac:dyDescent="0.25">
      <c r="A18" s="581" t="s">
        <v>3022</v>
      </c>
      <c r="B18" s="582"/>
      <c r="C18" s="582"/>
      <c r="D18" s="582"/>
      <c r="E18" s="582" t="s">
        <v>2500</v>
      </c>
      <c r="F18" s="582"/>
      <c r="G18" s="582"/>
      <c r="H18" s="582"/>
      <c r="I18" s="84">
        <v>3</v>
      </c>
    </row>
    <row r="19" spans="1:9" ht="15" customHeight="1" x14ac:dyDescent="0.25">
      <c r="A19" s="581" t="s">
        <v>2882</v>
      </c>
      <c r="B19" s="582"/>
      <c r="C19" s="582"/>
      <c r="D19" s="582"/>
      <c r="E19" s="582" t="s">
        <v>2883</v>
      </c>
      <c r="F19" s="582"/>
      <c r="G19" s="582"/>
      <c r="H19" s="582"/>
      <c r="I19" s="84">
        <v>3</v>
      </c>
    </row>
    <row r="20" spans="1:9" ht="45.75" customHeight="1" x14ac:dyDescent="0.25">
      <c r="A20" s="578" t="s">
        <v>1754</v>
      </c>
      <c r="B20" s="579"/>
      <c r="C20" s="579"/>
      <c r="D20" s="579"/>
      <c r="E20" s="579" t="s">
        <v>2491</v>
      </c>
      <c r="F20" s="579"/>
      <c r="G20" s="579"/>
      <c r="H20" s="579"/>
      <c r="I20" s="84">
        <v>6</v>
      </c>
    </row>
    <row r="21" spans="1:9" x14ac:dyDescent="0.25">
      <c r="A21" s="702" t="s">
        <v>341</v>
      </c>
      <c r="B21" s="703"/>
      <c r="C21" s="703"/>
      <c r="D21" s="703"/>
      <c r="E21" s="703" t="s">
        <v>9</v>
      </c>
      <c r="F21" s="703"/>
      <c r="G21" s="703"/>
      <c r="H21" s="703"/>
      <c r="I21" s="115">
        <v>3</v>
      </c>
    </row>
    <row r="22" spans="1:9" x14ac:dyDescent="0.25">
      <c r="A22" s="800" t="s">
        <v>1367</v>
      </c>
      <c r="B22" s="800"/>
      <c r="C22" s="800"/>
      <c r="D22" s="800"/>
      <c r="E22" s="800"/>
      <c r="F22" s="800"/>
      <c r="G22" s="800"/>
      <c r="H22" s="800"/>
      <c r="I22" s="108">
        <f>SUM(I6:I21)</f>
        <v>62</v>
      </c>
    </row>
    <row r="23" spans="1:9" x14ac:dyDescent="0.25">
      <c r="A23" s="585" t="s">
        <v>6</v>
      </c>
      <c r="B23" s="585"/>
      <c r="C23" s="585"/>
      <c r="D23" s="585"/>
      <c r="E23" s="585"/>
      <c r="F23" s="585"/>
      <c r="G23" s="585"/>
      <c r="H23" s="585"/>
      <c r="I23" s="585"/>
    </row>
    <row r="24" spans="1:9" ht="59.25" customHeight="1" x14ac:dyDescent="0.25">
      <c r="A24" s="586" t="s">
        <v>2209</v>
      </c>
      <c r="B24" s="586"/>
      <c r="C24" s="586"/>
      <c r="D24" s="586"/>
      <c r="E24" s="586"/>
      <c r="F24" s="586"/>
      <c r="G24" s="586"/>
      <c r="H24" s="586"/>
      <c r="I24" s="586"/>
    </row>
    <row r="25" spans="1:9" x14ac:dyDescent="0.25">
      <c r="A25" s="607" t="s">
        <v>542</v>
      </c>
      <c r="B25" s="607"/>
      <c r="C25" s="607" t="s">
        <v>1334</v>
      </c>
      <c r="D25" s="607"/>
      <c r="E25" s="347"/>
      <c r="F25" s="347"/>
      <c r="G25" s="347"/>
      <c r="H25" s="347"/>
      <c r="I25" s="94"/>
    </row>
  </sheetData>
  <sheetProtection password="CA9D" sheet="1" objects="1" scenarios="1"/>
  <mergeCells count="42">
    <mergeCell ref="A6:D6"/>
    <mergeCell ref="E6:H6"/>
    <mergeCell ref="A1:I1"/>
    <mergeCell ref="A2:I2"/>
    <mergeCell ref="A3:B3"/>
    <mergeCell ref="C3:I3"/>
    <mergeCell ref="A5:I5"/>
    <mergeCell ref="A10:D10"/>
    <mergeCell ref="E10:H10"/>
    <mergeCell ref="A11:D11"/>
    <mergeCell ref="E11:H11"/>
    <mergeCell ref="A7:D7"/>
    <mergeCell ref="E7:H7"/>
    <mergeCell ref="A8:D8"/>
    <mergeCell ref="E8:H8"/>
    <mergeCell ref="A9:D9"/>
    <mergeCell ref="E9:H9"/>
    <mergeCell ref="A12:D12"/>
    <mergeCell ref="E12:H12"/>
    <mergeCell ref="A13:D13"/>
    <mergeCell ref="E13:H13"/>
    <mergeCell ref="A14:D14"/>
    <mergeCell ref="E14:H14"/>
    <mergeCell ref="A15:D15"/>
    <mergeCell ref="E15:H15"/>
    <mergeCell ref="A16:D16"/>
    <mergeCell ref="E16:H16"/>
    <mergeCell ref="A17:D17"/>
    <mergeCell ref="E17:H17"/>
    <mergeCell ref="A25:B25"/>
    <mergeCell ref="C25:D25"/>
    <mergeCell ref="A19:D19"/>
    <mergeCell ref="E19:H19"/>
    <mergeCell ref="A20:D20"/>
    <mergeCell ref="E20:H20"/>
    <mergeCell ref="A21:D21"/>
    <mergeCell ref="E21:H21"/>
    <mergeCell ref="A18:D18"/>
    <mergeCell ref="E18:H18"/>
    <mergeCell ref="A22:H22"/>
    <mergeCell ref="A23:I23"/>
    <mergeCell ref="A24:I24"/>
  </mergeCells>
  <phoneticPr fontId="40" type="noConversion"/>
  <hyperlinks>
    <hyperlink ref="A25" location="'Table of Contents'!A1" display="table of contents"/>
    <hyperlink ref="C25:D25"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6"/>
  <sheetViews>
    <sheetView view="pageLayout" topLeftCell="A83" workbookViewId="0">
      <selection activeCell="E95" sqref="E95:H95"/>
    </sheetView>
  </sheetViews>
  <sheetFormatPr defaultColWidth="9.140625" defaultRowHeight="15" x14ac:dyDescent="0.25"/>
  <cols>
    <col min="1" max="8" width="9.140625" style="338"/>
    <col min="9" max="9" width="9.140625" style="345"/>
    <col min="10" max="16384" width="9.140625" style="338"/>
  </cols>
  <sheetData>
    <row r="1" spans="1:9" ht="30.95" customHeight="1" x14ac:dyDescent="0.25">
      <c r="A1" s="495" t="s">
        <v>1372</v>
      </c>
      <c r="B1" s="495"/>
      <c r="C1" s="495"/>
      <c r="D1" s="495"/>
      <c r="E1" s="495"/>
      <c r="F1" s="495"/>
      <c r="G1" s="495"/>
      <c r="H1" s="495"/>
      <c r="I1" s="495"/>
    </row>
    <row r="2" spans="1:9" x14ac:dyDescent="0.25">
      <c r="A2" s="495" t="s">
        <v>7</v>
      </c>
      <c r="B2" s="495"/>
      <c r="C2" s="495"/>
      <c r="D2" s="495"/>
      <c r="E2" s="495"/>
      <c r="F2" s="495"/>
      <c r="G2" s="495"/>
      <c r="H2" s="495"/>
      <c r="I2" s="495"/>
    </row>
    <row r="3" spans="1:9" ht="15" customHeight="1" x14ac:dyDescent="0.25">
      <c r="A3" s="599" t="s">
        <v>27</v>
      </c>
      <c r="B3" s="600"/>
      <c r="C3" s="600" t="s">
        <v>28</v>
      </c>
      <c r="D3" s="600"/>
      <c r="E3" s="600"/>
      <c r="F3" s="600"/>
      <c r="G3" s="600"/>
      <c r="H3" s="600"/>
      <c r="I3" s="601"/>
    </row>
    <row r="4" spans="1:9" ht="14.85" customHeight="1" x14ac:dyDescent="0.25">
      <c r="A4" s="82" t="s">
        <v>29</v>
      </c>
      <c r="B4" s="343">
        <v>52.030099999999997</v>
      </c>
      <c r="C4" s="602"/>
      <c r="D4" s="602"/>
      <c r="E4" s="602"/>
      <c r="F4" s="602"/>
      <c r="G4" s="602"/>
      <c r="H4" s="602"/>
      <c r="I4" s="603"/>
    </row>
    <row r="5" spans="1:9" x14ac:dyDescent="0.25">
      <c r="A5" s="604" t="s">
        <v>1356</v>
      </c>
      <c r="B5" s="605"/>
      <c r="C5" s="605"/>
      <c r="D5" s="605"/>
      <c r="E5" s="605"/>
      <c r="F5" s="605"/>
      <c r="G5" s="605"/>
      <c r="H5" s="605"/>
      <c r="I5" s="606"/>
    </row>
    <row r="6" spans="1:9" x14ac:dyDescent="0.25">
      <c r="A6" s="581" t="s">
        <v>2064</v>
      </c>
      <c r="B6" s="582"/>
      <c r="C6" s="582"/>
      <c r="D6" s="582"/>
      <c r="E6" s="582" t="s">
        <v>19</v>
      </c>
      <c r="F6" s="582"/>
      <c r="G6" s="582"/>
      <c r="H6" s="582"/>
      <c r="I6" s="84">
        <v>6</v>
      </c>
    </row>
    <row r="7" spans="1:9" x14ac:dyDescent="0.25">
      <c r="A7" s="581" t="s">
        <v>20</v>
      </c>
      <c r="B7" s="582"/>
      <c r="C7" s="582"/>
      <c r="D7" s="582"/>
      <c r="E7" s="582" t="s">
        <v>21</v>
      </c>
      <c r="F7" s="582"/>
      <c r="G7" s="582"/>
      <c r="H7" s="582"/>
      <c r="I7" s="84">
        <v>3</v>
      </c>
    </row>
    <row r="8" spans="1:9" x14ac:dyDescent="0.25">
      <c r="A8" s="581" t="s">
        <v>24</v>
      </c>
      <c r="B8" s="582"/>
      <c r="C8" s="582"/>
      <c r="D8" s="582"/>
      <c r="E8" s="582" t="s">
        <v>25</v>
      </c>
      <c r="F8" s="582"/>
      <c r="G8" s="582"/>
      <c r="H8" s="582"/>
      <c r="I8" s="84">
        <v>3</v>
      </c>
    </row>
    <row r="9" spans="1:9" x14ac:dyDescent="0.25">
      <c r="A9" s="581" t="s">
        <v>207</v>
      </c>
      <c r="B9" s="582"/>
      <c r="C9" s="582"/>
      <c r="D9" s="582"/>
      <c r="E9" s="582" t="s">
        <v>80</v>
      </c>
      <c r="F9" s="582"/>
      <c r="G9" s="582"/>
      <c r="H9" s="582"/>
      <c r="I9" s="84">
        <v>3</v>
      </c>
    </row>
    <row r="10" spans="1:9" ht="15" customHeight="1" x14ac:dyDescent="0.25">
      <c r="A10" s="581" t="s">
        <v>206</v>
      </c>
      <c r="B10" s="582"/>
      <c r="C10" s="582"/>
      <c r="D10" s="582"/>
      <c r="E10" s="582" t="s">
        <v>210</v>
      </c>
      <c r="F10" s="582"/>
      <c r="G10" s="582"/>
      <c r="H10" s="582"/>
      <c r="I10" s="84">
        <v>3</v>
      </c>
    </row>
    <row r="11" spans="1:9" x14ac:dyDescent="0.25">
      <c r="A11" s="581" t="s">
        <v>342</v>
      </c>
      <c r="B11" s="582"/>
      <c r="C11" s="582"/>
      <c r="D11" s="582"/>
      <c r="E11" s="582" t="s">
        <v>8</v>
      </c>
      <c r="F11" s="582"/>
      <c r="G11" s="582"/>
      <c r="H11" s="582"/>
      <c r="I11" s="84">
        <v>6</v>
      </c>
    </row>
    <row r="12" spans="1:9" ht="15" customHeight="1" x14ac:dyDescent="0.25">
      <c r="A12" s="581" t="s">
        <v>36</v>
      </c>
      <c r="B12" s="582"/>
      <c r="C12" s="582"/>
      <c r="D12" s="582"/>
      <c r="E12" s="582" t="s">
        <v>79</v>
      </c>
      <c r="F12" s="582"/>
      <c r="G12" s="582"/>
      <c r="H12" s="582"/>
      <c r="I12" s="84">
        <v>8</v>
      </c>
    </row>
    <row r="13" spans="1:9" x14ac:dyDescent="0.25">
      <c r="A13" s="593" t="s">
        <v>1513</v>
      </c>
      <c r="B13" s="594"/>
      <c r="C13" s="594"/>
      <c r="D13" s="594"/>
      <c r="E13" s="594"/>
      <c r="F13" s="594"/>
      <c r="G13" s="594"/>
      <c r="H13" s="594"/>
      <c r="I13" s="85">
        <f>SUM(I6:I12)</f>
        <v>32</v>
      </c>
    </row>
    <row r="14" spans="1:9" x14ac:dyDescent="0.25">
      <c r="A14" s="587" t="s">
        <v>2734</v>
      </c>
      <c r="B14" s="588"/>
      <c r="C14" s="588"/>
      <c r="D14" s="588"/>
      <c r="E14" s="588"/>
      <c r="F14" s="588"/>
      <c r="G14" s="588"/>
      <c r="H14" s="588"/>
      <c r="I14" s="589"/>
    </row>
    <row r="15" spans="1:9" x14ac:dyDescent="0.25">
      <c r="A15" s="578" t="s">
        <v>13</v>
      </c>
      <c r="B15" s="579"/>
      <c r="C15" s="579"/>
      <c r="D15" s="579"/>
      <c r="E15" s="582" t="s">
        <v>14</v>
      </c>
      <c r="F15" s="582"/>
      <c r="G15" s="582"/>
      <c r="H15" s="582"/>
      <c r="I15" s="84">
        <v>3</v>
      </c>
    </row>
    <row r="16" spans="1:9" x14ac:dyDescent="0.25">
      <c r="A16" s="581" t="s">
        <v>2013</v>
      </c>
      <c r="B16" s="582"/>
      <c r="C16" s="582"/>
      <c r="D16" s="582"/>
      <c r="E16" s="582" t="s">
        <v>2012</v>
      </c>
      <c r="F16" s="582"/>
      <c r="G16" s="582"/>
      <c r="H16" s="582"/>
      <c r="I16" s="84">
        <v>3</v>
      </c>
    </row>
    <row r="17" spans="1:9" x14ac:dyDescent="0.25">
      <c r="A17" s="581" t="s">
        <v>2014</v>
      </c>
      <c r="B17" s="582"/>
      <c r="C17" s="582"/>
      <c r="D17" s="582"/>
      <c r="E17" s="579" t="s">
        <v>125</v>
      </c>
      <c r="F17" s="579"/>
      <c r="G17" s="579"/>
      <c r="H17" s="579"/>
      <c r="I17" s="84">
        <v>3</v>
      </c>
    </row>
    <row r="18" spans="1:9" ht="28.5" customHeight="1" x14ac:dyDescent="0.25">
      <c r="A18" s="578" t="s">
        <v>10</v>
      </c>
      <c r="B18" s="579"/>
      <c r="C18" s="579"/>
      <c r="D18" s="579"/>
      <c r="E18" s="580" t="s">
        <v>71</v>
      </c>
      <c r="F18" s="580"/>
      <c r="G18" s="580"/>
      <c r="H18" s="580"/>
      <c r="I18" s="84">
        <v>3</v>
      </c>
    </row>
    <row r="19" spans="1:9" ht="30" customHeight="1" x14ac:dyDescent="0.25">
      <c r="A19" s="578" t="s">
        <v>11</v>
      </c>
      <c r="B19" s="579"/>
      <c r="C19" s="579"/>
      <c r="D19" s="579"/>
      <c r="E19" s="591" t="s">
        <v>1097</v>
      </c>
      <c r="F19" s="591"/>
      <c r="G19" s="591"/>
      <c r="H19" s="591"/>
      <c r="I19" s="84">
        <v>6</v>
      </c>
    </row>
    <row r="20" spans="1:9" ht="30" customHeight="1" x14ac:dyDescent="0.25">
      <c r="A20" s="578" t="s">
        <v>15</v>
      </c>
      <c r="B20" s="579"/>
      <c r="C20" s="579"/>
      <c r="D20" s="579"/>
      <c r="E20" s="582" t="s">
        <v>77</v>
      </c>
      <c r="F20" s="582"/>
      <c r="G20" s="582"/>
      <c r="H20" s="582"/>
      <c r="I20" s="84">
        <v>3</v>
      </c>
    </row>
    <row r="21" spans="1:9" x14ac:dyDescent="0.25">
      <c r="A21" s="578" t="s">
        <v>101</v>
      </c>
      <c r="B21" s="579"/>
      <c r="C21" s="579"/>
      <c r="D21" s="579"/>
      <c r="E21" s="580" t="s">
        <v>102</v>
      </c>
      <c r="F21" s="580"/>
      <c r="G21" s="580"/>
      <c r="H21" s="580"/>
      <c r="I21" s="84">
        <v>3</v>
      </c>
    </row>
    <row r="22" spans="1:9" ht="15" customHeight="1" x14ac:dyDescent="0.25">
      <c r="A22" s="581" t="s">
        <v>194</v>
      </c>
      <c r="B22" s="582"/>
      <c r="C22" s="582"/>
      <c r="D22" s="582"/>
      <c r="E22" s="582" t="s">
        <v>12</v>
      </c>
      <c r="F22" s="582"/>
      <c r="G22" s="582"/>
      <c r="H22" s="582"/>
      <c r="I22" s="84">
        <v>3</v>
      </c>
    </row>
    <row r="23" spans="1:9" x14ac:dyDescent="0.25">
      <c r="A23" s="581" t="s">
        <v>341</v>
      </c>
      <c r="B23" s="582"/>
      <c r="C23" s="582"/>
      <c r="D23" s="582"/>
      <c r="E23" s="582" t="s">
        <v>9</v>
      </c>
      <c r="F23" s="582"/>
      <c r="G23" s="582"/>
      <c r="H23" s="582"/>
      <c r="I23" s="84">
        <v>3</v>
      </c>
    </row>
    <row r="24" spans="1:9" x14ac:dyDescent="0.25">
      <c r="A24" s="593" t="s">
        <v>1532</v>
      </c>
      <c r="B24" s="594"/>
      <c r="C24" s="594"/>
      <c r="D24" s="594"/>
      <c r="E24" s="594"/>
      <c r="F24" s="594"/>
      <c r="G24" s="594"/>
      <c r="H24" s="595"/>
      <c r="I24" s="86">
        <f>SUM(I15:I23)</f>
        <v>30</v>
      </c>
    </row>
    <row r="25" spans="1:9" ht="15" customHeight="1" x14ac:dyDescent="0.25">
      <c r="A25" s="596" t="s">
        <v>1359</v>
      </c>
      <c r="B25" s="597"/>
      <c r="C25" s="597"/>
      <c r="D25" s="597"/>
      <c r="E25" s="597"/>
      <c r="F25" s="597"/>
      <c r="G25" s="597"/>
      <c r="H25" s="597"/>
      <c r="I25" s="87">
        <f>SUM(I13,I24)</f>
        <v>62</v>
      </c>
    </row>
    <row r="26" spans="1:9" x14ac:dyDescent="0.25">
      <c r="A26" s="587" t="s">
        <v>2735</v>
      </c>
      <c r="B26" s="588"/>
      <c r="C26" s="588"/>
      <c r="D26" s="588"/>
      <c r="E26" s="588"/>
      <c r="F26" s="588"/>
      <c r="G26" s="588"/>
      <c r="H26" s="588"/>
      <c r="I26" s="589"/>
    </row>
    <row r="27" spans="1:9" x14ac:dyDescent="0.25">
      <c r="A27" s="578" t="s">
        <v>13</v>
      </c>
      <c r="B27" s="579"/>
      <c r="C27" s="579"/>
      <c r="D27" s="579"/>
      <c r="E27" s="582" t="s">
        <v>14</v>
      </c>
      <c r="F27" s="582"/>
      <c r="G27" s="582"/>
      <c r="H27" s="582"/>
      <c r="I27" s="84">
        <v>3</v>
      </c>
    </row>
    <row r="28" spans="1:9" x14ac:dyDescent="0.25">
      <c r="A28" s="581" t="s">
        <v>1533</v>
      </c>
      <c r="B28" s="582"/>
      <c r="C28" s="582"/>
      <c r="D28" s="582"/>
      <c r="E28" s="582" t="s">
        <v>504</v>
      </c>
      <c r="F28" s="582"/>
      <c r="G28" s="582"/>
      <c r="H28" s="582"/>
      <c r="I28" s="84">
        <v>6</v>
      </c>
    </row>
    <row r="29" spans="1:9" ht="30.75" customHeight="1" x14ac:dyDescent="0.25">
      <c r="A29" s="578" t="s">
        <v>10</v>
      </c>
      <c r="B29" s="579"/>
      <c r="C29" s="579"/>
      <c r="D29" s="579"/>
      <c r="E29" s="580" t="s">
        <v>71</v>
      </c>
      <c r="F29" s="580"/>
      <c r="G29" s="580"/>
      <c r="H29" s="580"/>
      <c r="I29" s="84">
        <v>6</v>
      </c>
    </row>
    <row r="30" spans="1:9" ht="30.75" customHeight="1" x14ac:dyDescent="0.25">
      <c r="A30" s="578" t="s">
        <v>11</v>
      </c>
      <c r="B30" s="579"/>
      <c r="C30" s="579"/>
      <c r="D30" s="579"/>
      <c r="E30" s="591" t="s">
        <v>1097</v>
      </c>
      <c r="F30" s="591"/>
      <c r="G30" s="591"/>
      <c r="H30" s="591"/>
      <c r="I30" s="84">
        <v>6</v>
      </c>
    </row>
    <row r="31" spans="1:9" ht="30.75" customHeight="1" x14ac:dyDescent="0.25">
      <c r="A31" s="578" t="s">
        <v>15</v>
      </c>
      <c r="B31" s="579"/>
      <c r="C31" s="579"/>
      <c r="D31" s="579"/>
      <c r="E31" s="582" t="s">
        <v>77</v>
      </c>
      <c r="F31" s="582"/>
      <c r="G31" s="582"/>
      <c r="H31" s="582"/>
      <c r="I31" s="84">
        <v>3</v>
      </c>
    </row>
    <row r="32" spans="1:9" x14ac:dyDescent="0.25">
      <c r="A32" s="581" t="s">
        <v>194</v>
      </c>
      <c r="B32" s="582"/>
      <c r="C32" s="582"/>
      <c r="D32" s="582"/>
      <c r="E32" s="582" t="s">
        <v>12</v>
      </c>
      <c r="F32" s="582"/>
      <c r="G32" s="582"/>
      <c r="H32" s="582"/>
      <c r="I32" s="84">
        <v>3</v>
      </c>
    </row>
    <row r="33" spans="1:9" x14ac:dyDescent="0.25">
      <c r="A33" s="581" t="s">
        <v>341</v>
      </c>
      <c r="B33" s="582"/>
      <c r="C33" s="582"/>
      <c r="D33" s="582"/>
      <c r="E33" s="582" t="s">
        <v>9</v>
      </c>
      <c r="F33" s="582"/>
      <c r="G33" s="582"/>
      <c r="H33" s="582"/>
      <c r="I33" s="84">
        <v>3</v>
      </c>
    </row>
    <row r="34" spans="1:9" x14ac:dyDescent="0.25">
      <c r="A34" s="593" t="s">
        <v>1527</v>
      </c>
      <c r="B34" s="594"/>
      <c r="C34" s="594"/>
      <c r="D34" s="594"/>
      <c r="E34" s="594"/>
      <c r="F34" s="594"/>
      <c r="G34" s="594"/>
      <c r="H34" s="595"/>
      <c r="I34" s="86">
        <f>SUM(I27:I33)</f>
        <v>30</v>
      </c>
    </row>
    <row r="35" spans="1:9" x14ac:dyDescent="0.25">
      <c r="A35" s="596" t="s">
        <v>1361</v>
      </c>
      <c r="B35" s="597"/>
      <c r="C35" s="597"/>
      <c r="D35" s="597"/>
      <c r="E35" s="597"/>
      <c r="F35" s="597"/>
      <c r="G35" s="597"/>
      <c r="H35" s="598"/>
      <c r="I35" s="87">
        <f>SUM(I13,I34)</f>
        <v>62</v>
      </c>
    </row>
    <row r="36" spans="1:9" x14ac:dyDescent="0.25">
      <c r="A36" s="587" t="s">
        <v>2736</v>
      </c>
      <c r="B36" s="588"/>
      <c r="C36" s="588"/>
      <c r="D36" s="588"/>
      <c r="E36" s="588"/>
      <c r="F36" s="588"/>
      <c r="G36" s="588"/>
      <c r="H36" s="588"/>
      <c r="I36" s="589"/>
    </row>
    <row r="37" spans="1:9" x14ac:dyDescent="0.25">
      <c r="A37" s="578" t="s">
        <v>13</v>
      </c>
      <c r="B37" s="579"/>
      <c r="C37" s="579"/>
      <c r="D37" s="579"/>
      <c r="E37" s="582" t="s">
        <v>14</v>
      </c>
      <c r="F37" s="582"/>
      <c r="G37" s="582"/>
      <c r="H37" s="582"/>
      <c r="I37" s="84">
        <v>3</v>
      </c>
    </row>
    <row r="38" spans="1:9" ht="31.5" customHeight="1" x14ac:dyDescent="0.25">
      <c r="A38" s="578" t="s">
        <v>10</v>
      </c>
      <c r="B38" s="579"/>
      <c r="C38" s="579"/>
      <c r="D38" s="579"/>
      <c r="E38" s="580" t="s">
        <v>71</v>
      </c>
      <c r="F38" s="580"/>
      <c r="G38" s="580"/>
      <c r="H38" s="580"/>
      <c r="I38" s="84">
        <v>3</v>
      </c>
    </row>
    <row r="39" spans="1:9" ht="30" customHeight="1" x14ac:dyDescent="0.25">
      <c r="A39" s="578" t="s">
        <v>11</v>
      </c>
      <c r="B39" s="579"/>
      <c r="C39" s="579"/>
      <c r="D39" s="579"/>
      <c r="E39" s="591" t="s">
        <v>1097</v>
      </c>
      <c r="F39" s="591"/>
      <c r="G39" s="591"/>
      <c r="H39" s="591"/>
      <c r="I39" s="84">
        <v>6</v>
      </c>
    </row>
    <row r="40" spans="1:9" ht="29.25" customHeight="1" x14ac:dyDescent="0.25">
      <c r="A40" s="578" t="s">
        <v>15</v>
      </c>
      <c r="B40" s="579"/>
      <c r="C40" s="579"/>
      <c r="D40" s="579"/>
      <c r="E40" s="582" t="s">
        <v>77</v>
      </c>
      <c r="F40" s="582"/>
      <c r="G40" s="582"/>
      <c r="H40" s="582"/>
      <c r="I40" s="84">
        <v>3</v>
      </c>
    </row>
    <row r="41" spans="1:9" x14ac:dyDescent="0.25">
      <c r="A41" s="581" t="s">
        <v>17</v>
      </c>
      <c r="B41" s="582"/>
      <c r="C41" s="582"/>
      <c r="D41" s="582"/>
      <c r="E41" s="582" t="s">
        <v>503</v>
      </c>
      <c r="F41" s="582"/>
      <c r="G41" s="582"/>
      <c r="H41" s="582"/>
      <c r="I41" s="84">
        <v>3</v>
      </c>
    </row>
    <row r="42" spans="1:9" x14ac:dyDescent="0.25">
      <c r="A42" s="581" t="s">
        <v>194</v>
      </c>
      <c r="B42" s="582"/>
      <c r="C42" s="582"/>
      <c r="D42" s="582"/>
      <c r="E42" s="582" t="s">
        <v>12</v>
      </c>
      <c r="F42" s="582"/>
      <c r="G42" s="582"/>
      <c r="H42" s="582"/>
      <c r="I42" s="84">
        <v>3</v>
      </c>
    </row>
    <row r="43" spans="1:9" x14ac:dyDescent="0.25">
      <c r="A43" s="581" t="s">
        <v>341</v>
      </c>
      <c r="B43" s="582"/>
      <c r="C43" s="582"/>
      <c r="D43" s="582"/>
      <c r="E43" s="582" t="s">
        <v>9</v>
      </c>
      <c r="F43" s="582"/>
      <c r="G43" s="582"/>
      <c r="H43" s="582"/>
      <c r="I43" s="84">
        <v>3</v>
      </c>
    </row>
    <row r="44" spans="1:9" x14ac:dyDescent="0.25">
      <c r="A44" s="581" t="s">
        <v>4</v>
      </c>
      <c r="B44" s="582"/>
      <c r="C44" s="582"/>
      <c r="D44" s="582"/>
      <c r="E44" s="582"/>
      <c r="F44" s="582"/>
      <c r="G44" s="582"/>
      <c r="H44" s="582"/>
      <c r="I44" s="84">
        <v>4</v>
      </c>
    </row>
    <row r="45" spans="1:9" x14ac:dyDescent="0.25">
      <c r="A45" s="593" t="s">
        <v>1534</v>
      </c>
      <c r="B45" s="594"/>
      <c r="C45" s="594"/>
      <c r="D45" s="594"/>
      <c r="E45" s="594"/>
      <c r="F45" s="594"/>
      <c r="G45" s="594"/>
      <c r="H45" s="595"/>
      <c r="I45" s="86">
        <f>SUM(I37:I44)</f>
        <v>28</v>
      </c>
    </row>
    <row r="46" spans="1:9" x14ac:dyDescent="0.25">
      <c r="A46" s="596" t="s">
        <v>1495</v>
      </c>
      <c r="B46" s="597"/>
      <c r="C46" s="597"/>
      <c r="D46" s="597"/>
      <c r="E46" s="597"/>
      <c r="F46" s="597"/>
      <c r="G46" s="597"/>
      <c r="H46" s="598"/>
      <c r="I46" s="87">
        <f>SUM(I13,I45)</f>
        <v>60</v>
      </c>
    </row>
    <row r="47" spans="1:9" x14ac:dyDescent="0.25">
      <c r="A47" s="587" t="s">
        <v>2737</v>
      </c>
      <c r="B47" s="588"/>
      <c r="C47" s="588"/>
      <c r="D47" s="588"/>
      <c r="E47" s="588"/>
      <c r="F47" s="588"/>
      <c r="G47" s="588"/>
      <c r="H47" s="588"/>
      <c r="I47" s="589"/>
    </row>
    <row r="48" spans="1:9" x14ac:dyDescent="0.25">
      <c r="A48" s="578" t="s">
        <v>13</v>
      </c>
      <c r="B48" s="579"/>
      <c r="C48" s="579"/>
      <c r="D48" s="579"/>
      <c r="E48" s="582" t="s">
        <v>14</v>
      </c>
      <c r="F48" s="582"/>
      <c r="G48" s="582"/>
      <c r="H48" s="582"/>
      <c r="I48" s="84">
        <v>3</v>
      </c>
    </row>
    <row r="49" spans="1:9" ht="30.75" customHeight="1" x14ac:dyDescent="0.25">
      <c r="A49" s="578" t="s">
        <v>10</v>
      </c>
      <c r="B49" s="579"/>
      <c r="C49" s="579"/>
      <c r="D49" s="579"/>
      <c r="E49" s="580" t="s">
        <v>71</v>
      </c>
      <c r="F49" s="580"/>
      <c r="G49" s="580"/>
      <c r="H49" s="580"/>
      <c r="I49" s="84">
        <v>3</v>
      </c>
    </row>
    <row r="50" spans="1:9" ht="29.25" customHeight="1" x14ac:dyDescent="0.25">
      <c r="A50" s="578" t="s">
        <v>11</v>
      </c>
      <c r="B50" s="579"/>
      <c r="C50" s="579"/>
      <c r="D50" s="579"/>
      <c r="E50" s="591" t="s">
        <v>1097</v>
      </c>
      <c r="F50" s="591"/>
      <c r="G50" s="591"/>
      <c r="H50" s="591"/>
      <c r="I50" s="84">
        <v>6</v>
      </c>
    </row>
    <row r="51" spans="1:9" ht="29.25" customHeight="1" x14ac:dyDescent="0.25">
      <c r="A51" s="578" t="s">
        <v>15</v>
      </c>
      <c r="B51" s="579"/>
      <c r="C51" s="579"/>
      <c r="D51" s="579"/>
      <c r="E51" s="582" t="s">
        <v>77</v>
      </c>
      <c r="F51" s="582"/>
      <c r="G51" s="582"/>
      <c r="H51" s="582"/>
      <c r="I51" s="84">
        <v>3</v>
      </c>
    </row>
    <row r="52" spans="1:9" x14ac:dyDescent="0.25">
      <c r="A52" s="581" t="s">
        <v>17</v>
      </c>
      <c r="B52" s="582"/>
      <c r="C52" s="582"/>
      <c r="D52" s="582"/>
      <c r="E52" s="582" t="s">
        <v>503</v>
      </c>
      <c r="F52" s="582"/>
      <c r="G52" s="582"/>
      <c r="H52" s="582"/>
      <c r="I52" s="84">
        <v>3</v>
      </c>
    </row>
    <row r="53" spans="1:9" x14ac:dyDescent="0.25">
      <c r="A53" s="581" t="s">
        <v>194</v>
      </c>
      <c r="B53" s="582"/>
      <c r="C53" s="582"/>
      <c r="D53" s="582"/>
      <c r="E53" s="582" t="s">
        <v>12</v>
      </c>
      <c r="F53" s="582"/>
      <c r="G53" s="582"/>
      <c r="H53" s="582"/>
      <c r="I53" s="84">
        <v>3</v>
      </c>
    </row>
    <row r="54" spans="1:9" x14ac:dyDescent="0.25">
      <c r="A54" s="581" t="s">
        <v>341</v>
      </c>
      <c r="B54" s="582"/>
      <c r="C54" s="582"/>
      <c r="D54" s="582"/>
      <c r="E54" s="582" t="s">
        <v>9</v>
      </c>
      <c r="F54" s="582"/>
      <c r="G54" s="582"/>
      <c r="H54" s="582"/>
      <c r="I54" s="84">
        <v>3</v>
      </c>
    </row>
    <row r="55" spans="1:9" x14ac:dyDescent="0.25">
      <c r="A55" s="581" t="s">
        <v>4</v>
      </c>
      <c r="B55" s="582"/>
      <c r="C55" s="582"/>
      <c r="D55" s="582"/>
      <c r="E55" s="582"/>
      <c r="F55" s="582"/>
      <c r="G55" s="582"/>
      <c r="H55" s="582"/>
      <c r="I55" s="84">
        <v>6</v>
      </c>
    </row>
    <row r="56" spans="1:9" x14ac:dyDescent="0.25">
      <c r="A56" s="593" t="s">
        <v>1535</v>
      </c>
      <c r="B56" s="594"/>
      <c r="C56" s="594"/>
      <c r="D56" s="594"/>
      <c r="E56" s="594"/>
      <c r="F56" s="594"/>
      <c r="G56" s="594"/>
      <c r="H56" s="595"/>
      <c r="I56" s="86">
        <f>SUM(I48:I55)</f>
        <v>30</v>
      </c>
    </row>
    <row r="57" spans="1:9" x14ac:dyDescent="0.25">
      <c r="A57" s="596" t="s">
        <v>1496</v>
      </c>
      <c r="B57" s="597"/>
      <c r="C57" s="597"/>
      <c r="D57" s="597"/>
      <c r="E57" s="597"/>
      <c r="F57" s="597"/>
      <c r="G57" s="597"/>
      <c r="H57" s="598"/>
      <c r="I57" s="87">
        <f>SUM(I13,I56)</f>
        <v>62</v>
      </c>
    </row>
    <row r="58" spans="1:9" x14ac:dyDescent="0.25">
      <c r="A58" s="587" t="s">
        <v>2738</v>
      </c>
      <c r="B58" s="588"/>
      <c r="C58" s="588"/>
      <c r="D58" s="588"/>
      <c r="E58" s="588"/>
      <c r="F58" s="588"/>
      <c r="G58" s="588"/>
      <c r="H58" s="588"/>
      <c r="I58" s="589"/>
    </row>
    <row r="59" spans="1:9" x14ac:dyDescent="0.25">
      <c r="A59" s="578" t="s">
        <v>13</v>
      </c>
      <c r="B59" s="579"/>
      <c r="C59" s="579"/>
      <c r="D59" s="579"/>
      <c r="E59" s="582" t="s">
        <v>14</v>
      </c>
      <c r="F59" s="582"/>
      <c r="G59" s="582"/>
      <c r="H59" s="582"/>
      <c r="I59" s="84">
        <v>3</v>
      </c>
    </row>
    <row r="60" spans="1:9" ht="30" customHeight="1" x14ac:dyDescent="0.25">
      <c r="A60" s="578" t="s">
        <v>10</v>
      </c>
      <c r="B60" s="579"/>
      <c r="C60" s="579"/>
      <c r="D60" s="579"/>
      <c r="E60" s="580" t="s">
        <v>71</v>
      </c>
      <c r="F60" s="580"/>
      <c r="G60" s="580"/>
      <c r="H60" s="580"/>
      <c r="I60" s="84">
        <v>3</v>
      </c>
    </row>
    <row r="61" spans="1:9" ht="31.5" customHeight="1" x14ac:dyDescent="0.25">
      <c r="A61" s="578" t="s">
        <v>11</v>
      </c>
      <c r="B61" s="579"/>
      <c r="C61" s="579"/>
      <c r="D61" s="579"/>
      <c r="E61" s="591" t="s">
        <v>1097</v>
      </c>
      <c r="F61" s="591"/>
      <c r="G61" s="591"/>
      <c r="H61" s="591"/>
      <c r="I61" s="84">
        <v>6</v>
      </c>
    </row>
    <row r="62" spans="1:9" x14ac:dyDescent="0.25">
      <c r="A62" s="581" t="s">
        <v>630</v>
      </c>
      <c r="B62" s="582"/>
      <c r="C62" s="582"/>
      <c r="D62" s="582"/>
      <c r="E62" s="582" t="s">
        <v>198</v>
      </c>
      <c r="F62" s="582"/>
      <c r="G62" s="582"/>
      <c r="H62" s="582"/>
      <c r="I62" s="84">
        <v>3</v>
      </c>
    </row>
    <row r="63" spans="1:9" ht="31.5" customHeight="1" x14ac:dyDescent="0.25">
      <c r="A63" s="578" t="s">
        <v>15</v>
      </c>
      <c r="B63" s="579"/>
      <c r="C63" s="579"/>
      <c r="D63" s="579"/>
      <c r="E63" s="582" t="s">
        <v>77</v>
      </c>
      <c r="F63" s="582"/>
      <c r="G63" s="582"/>
      <c r="H63" s="582"/>
      <c r="I63" s="84">
        <v>3</v>
      </c>
    </row>
    <row r="64" spans="1:9" x14ac:dyDescent="0.25">
      <c r="A64" s="581" t="s">
        <v>2194</v>
      </c>
      <c r="B64" s="582"/>
      <c r="C64" s="582"/>
      <c r="D64" s="582"/>
      <c r="E64" s="582" t="s">
        <v>503</v>
      </c>
      <c r="F64" s="582"/>
      <c r="G64" s="582"/>
      <c r="H64" s="582"/>
      <c r="I64" s="123" t="s">
        <v>2049</v>
      </c>
    </row>
    <row r="65" spans="1:9" x14ac:dyDescent="0.25">
      <c r="A65" s="581" t="s">
        <v>141</v>
      </c>
      <c r="B65" s="582"/>
      <c r="C65" s="582"/>
      <c r="D65" s="582"/>
      <c r="E65" s="582" t="s">
        <v>826</v>
      </c>
      <c r="F65" s="582"/>
      <c r="G65" s="582"/>
      <c r="H65" s="582"/>
      <c r="I65" s="84">
        <v>3</v>
      </c>
    </row>
    <row r="66" spans="1:9" x14ac:dyDescent="0.25">
      <c r="A66" s="581" t="s">
        <v>194</v>
      </c>
      <c r="B66" s="582"/>
      <c r="C66" s="582"/>
      <c r="D66" s="582"/>
      <c r="E66" s="582" t="s">
        <v>12</v>
      </c>
      <c r="F66" s="582"/>
      <c r="G66" s="582"/>
      <c r="H66" s="582"/>
      <c r="I66" s="84">
        <v>3</v>
      </c>
    </row>
    <row r="67" spans="1:9" x14ac:dyDescent="0.25">
      <c r="A67" s="581" t="s">
        <v>341</v>
      </c>
      <c r="B67" s="582"/>
      <c r="C67" s="582"/>
      <c r="D67" s="582"/>
      <c r="E67" s="582" t="s">
        <v>9</v>
      </c>
      <c r="F67" s="582"/>
      <c r="G67" s="582"/>
      <c r="H67" s="582"/>
      <c r="I67" s="84">
        <v>3</v>
      </c>
    </row>
    <row r="68" spans="1:9" x14ac:dyDescent="0.25">
      <c r="A68" s="593" t="s">
        <v>1536</v>
      </c>
      <c r="B68" s="594"/>
      <c r="C68" s="594"/>
      <c r="D68" s="594"/>
      <c r="E68" s="594"/>
      <c r="F68" s="594"/>
      <c r="G68" s="594"/>
      <c r="H68" s="595"/>
      <c r="I68" s="158">
        <f>SUM(I59:I67)</f>
        <v>27</v>
      </c>
    </row>
    <row r="69" spans="1:9" x14ac:dyDescent="0.25">
      <c r="A69" s="596" t="s">
        <v>1363</v>
      </c>
      <c r="B69" s="597"/>
      <c r="C69" s="597"/>
      <c r="D69" s="597"/>
      <c r="E69" s="597"/>
      <c r="F69" s="597"/>
      <c r="G69" s="597"/>
      <c r="H69" s="598"/>
      <c r="I69" s="124">
        <v>62</v>
      </c>
    </row>
    <row r="70" spans="1:9" x14ac:dyDescent="0.25">
      <c r="A70" s="587" t="s">
        <v>2739</v>
      </c>
      <c r="B70" s="588"/>
      <c r="C70" s="588"/>
      <c r="D70" s="588"/>
      <c r="E70" s="588"/>
      <c r="F70" s="588"/>
      <c r="G70" s="588"/>
      <c r="H70" s="588"/>
      <c r="I70" s="589"/>
    </row>
    <row r="71" spans="1:9" x14ac:dyDescent="0.25">
      <c r="A71" s="578" t="s">
        <v>13</v>
      </c>
      <c r="B71" s="579"/>
      <c r="C71" s="579"/>
      <c r="D71" s="579"/>
      <c r="E71" s="582" t="s">
        <v>14</v>
      </c>
      <c r="F71" s="582"/>
      <c r="G71" s="582"/>
      <c r="H71" s="582"/>
      <c r="I71" s="84">
        <v>3</v>
      </c>
    </row>
    <row r="72" spans="1:9" ht="30.75" customHeight="1" x14ac:dyDescent="0.25">
      <c r="A72" s="578" t="s">
        <v>10</v>
      </c>
      <c r="B72" s="579"/>
      <c r="C72" s="579"/>
      <c r="D72" s="579"/>
      <c r="E72" s="580" t="s">
        <v>71</v>
      </c>
      <c r="F72" s="580"/>
      <c r="G72" s="580"/>
      <c r="H72" s="580"/>
      <c r="I72" s="84">
        <v>3</v>
      </c>
    </row>
    <row r="73" spans="1:9" ht="30" customHeight="1" x14ac:dyDescent="0.25">
      <c r="A73" s="578" t="s">
        <v>11</v>
      </c>
      <c r="B73" s="579"/>
      <c r="C73" s="579"/>
      <c r="D73" s="579"/>
      <c r="E73" s="591" t="s">
        <v>1097</v>
      </c>
      <c r="F73" s="591"/>
      <c r="G73" s="591"/>
      <c r="H73" s="591"/>
      <c r="I73" s="84">
        <v>6</v>
      </c>
    </row>
    <row r="74" spans="1:9" x14ac:dyDescent="0.25">
      <c r="A74" s="581" t="s">
        <v>630</v>
      </c>
      <c r="B74" s="582"/>
      <c r="C74" s="582"/>
      <c r="D74" s="582"/>
      <c r="E74" s="582" t="s">
        <v>198</v>
      </c>
      <c r="F74" s="582"/>
      <c r="G74" s="582"/>
      <c r="H74" s="582"/>
      <c r="I74" s="84">
        <v>3</v>
      </c>
    </row>
    <row r="75" spans="1:9" ht="28.5" customHeight="1" x14ac:dyDescent="0.25">
      <c r="A75" s="578" t="s">
        <v>15</v>
      </c>
      <c r="B75" s="579"/>
      <c r="C75" s="579"/>
      <c r="D75" s="579"/>
      <c r="E75" s="582" t="s">
        <v>77</v>
      </c>
      <c r="F75" s="582"/>
      <c r="G75" s="582"/>
      <c r="H75" s="582"/>
      <c r="I75" s="84">
        <v>3</v>
      </c>
    </row>
    <row r="76" spans="1:9" x14ac:dyDescent="0.25">
      <c r="A76" s="581" t="s">
        <v>17</v>
      </c>
      <c r="B76" s="582"/>
      <c r="C76" s="582"/>
      <c r="D76" s="582"/>
      <c r="E76" s="582" t="s">
        <v>503</v>
      </c>
      <c r="F76" s="582"/>
      <c r="G76" s="582"/>
      <c r="H76" s="582"/>
      <c r="I76" s="84">
        <v>3</v>
      </c>
    </row>
    <row r="77" spans="1:9" x14ac:dyDescent="0.25">
      <c r="A77" s="581" t="s">
        <v>141</v>
      </c>
      <c r="B77" s="582"/>
      <c r="C77" s="582"/>
      <c r="D77" s="582"/>
      <c r="E77" s="582" t="s">
        <v>826</v>
      </c>
      <c r="F77" s="582"/>
      <c r="G77" s="582"/>
      <c r="H77" s="582"/>
      <c r="I77" s="84">
        <v>3</v>
      </c>
    </row>
    <row r="78" spans="1:9" x14ac:dyDescent="0.25">
      <c r="A78" s="581" t="s">
        <v>194</v>
      </c>
      <c r="B78" s="582"/>
      <c r="C78" s="582"/>
      <c r="D78" s="582"/>
      <c r="E78" s="582" t="s">
        <v>12</v>
      </c>
      <c r="F78" s="582"/>
      <c r="G78" s="582"/>
      <c r="H78" s="582"/>
      <c r="I78" s="84">
        <v>3</v>
      </c>
    </row>
    <row r="79" spans="1:9" x14ac:dyDescent="0.25">
      <c r="A79" s="581" t="s">
        <v>341</v>
      </c>
      <c r="B79" s="582"/>
      <c r="C79" s="582"/>
      <c r="D79" s="582"/>
      <c r="E79" s="582" t="s">
        <v>9</v>
      </c>
      <c r="F79" s="582"/>
      <c r="G79" s="582"/>
      <c r="H79" s="582"/>
      <c r="I79" s="84">
        <v>3</v>
      </c>
    </row>
    <row r="80" spans="1:9" x14ac:dyDescent="0.25">
      <c r="A80" s="583" t="s">
        <v>1537</v>
      </c>
      <c r="B80" s="583"/>
      <c r="C80" s="583"/>
      <c r="D80" s="583"/>
      <c r="E80" s="583"/>
      <c r="F80" s="583"/>
      <c r="G80" s="583"/>
      <c r="H80" s="583"/>
      <c r="I80" s="86">
        <f>SUM(I71:I79)</f>
        <v>30</v>
      </c>
    </row>
    <row r="81" spans="1:9" x14ac:dyDescent="0.25">
      <c r="A81" s="584" t="s">
        <v>1503</v>
      </c>
      <c r="B81" s="584"/>
      <c r="C81" s="584"/>
      <c r="D81" s="584"/>
      <c r="E81" s="584"/>
      <c r="F81" s="584"/>
      <c r="G81" s="584"/>
      <c r="H81" s="584"/>
      <c r="I81" s="87">
        <f>SUM(I13,I80)</f>
        <v>62</v>
      </c>
    </row>
    <row r="82" spans="1:9" x14ac:dyDescent="0.25">
      <c r="A82" s="587" t="s">
        <v>2740</v>
      </c>
      <c r="B82" s="588"/>
      <c r="C82" s="588"/>
      <c r="D82" s="588"/>
      <c r="E82" s="588"/>
      <c r="F82" s="588"/>
      <c r="G82" s="588"/>
      <c r="H82" s="588"/>
      <c r="I82" s="589"/>
    </row>
    <row r="83" spans="1:9" x14ac:dyDescent="0.25">
      <c r="A83" s="578" t="s">
        <v>13</v>
      </c>
      <c r="B83" s="579"/>
      <c r="C83" s="579"/>
      <c r="D83" s="579"/>
      <c r="E83" s="582" t="s">
        <v>14</v>
      </c>
      <c r="F83" s="582"/>
      <c r="G83" s="582"/>
      <c r="H83" s="582"/>
      <c r="I83" s="84">
        <v>3</v>
      </c>
    </row>
    <row r="84" spans="1:9" x14ac:dyDescent="0.25">
      <c r="A84" s="581" t="s">
        <v>1978</v>
      </c>
      <c r="B84" s="582"/>
      <c r="C84" s="582"/>
      <c r="D84" s="582"/>
      <c r="E84" s="579" t="s">
        <v>1979</v>
      </c>
      <c r="F84" s="579"/>
      <c r="G84" s="579"/>
      <c r="H84" s="579"/>
      <c r="I84" s="84">
        <v>3</v>
      </c>
    </row>
    <row r="85" spans="1:9" ht="30" customHeight="1" x14ac:dyDescent="0.25">
      <c r="A85" s="578" t="s">
        <v>10</v>
      </c>
      <c r="B85" s="579"/>
      <c r="C85" s="579"/>
      <c r="D85" s="579"/>
      <c r="E85" s="580" t="s">
        <v>71</v>
      </c>
      <c r="F85" s="580"/>
      <c r="G85" s="580"/>
      <c r="H85" s="580"/>
      <c r="I85" s="84">
        <v>6</v>
      </c>
    </row>
    <row r="86" spans="1:9" ht="46.5" customHeight="1" x14ac:dyDescent="0.25">
      <c r="A86" s="578" t="s">
        <v>128</v>
      </c>
      <c r="B86" s="579"/>
      <c r="C86" s="579"/>
      <c r="D86" s="579"/>
      <c r="E86" s="580" t="s">
        <v>2464</v>
      </c>
      <c r="F86" s="580"/>
      <c r="G86" s="580"/>
      <c r="H86" s="580"/>
      <c r="I86" s="84">
        <v>3</v>
      </c>
    </row>
    <row r="87" spans="1:9" ht="31.5" customHeight="1" x14ac:dyDescent="0.25">
      <c r="A87" s="578" t="s">
        <v>11</v>
      </c>
      <c r="B87" s="579"/>
      <c r="C87" s="579"/>
      <c r="D87" s="579"/>
      <c r="E87" s="591" t="s">
        <v>1097</v>
      </c>
      <c r="F87" s="591"/>
      <c r="G87" s="591"/>
      <c r="H87" s="591"/>
      <c r="I87" s="84">
        <v>6</v>
      </c>
    </row>
    <row r="88" spans="1:9" ht="28.5" customHeight="1" x14ac:dyDescent="0.25">
      <c r="A88" s="578" t="s">
        <v>1530</v>
      </c>
      <c r="B88" s="579"/>
      <c r="C88" s="579"/>
      <c r="D88" s="579"/>
      <c r="E88" s="582" t="s">
        <v>1531</v>
      </c>
      <c r="F88" s="582"/>
      <c r="G88" s="582"/>
      <c r="H88" s="582"/>
      <c r="I88" s="84">
        <v>6</v>
      </c>
    </row>
    <row r="89" spans="1:9" x14ac:dyDescent="0.25">
      <c r="A89" s="578" t="s">
        <v>1980</v>
      </c>
      <c r="B89" s="579"/>
      <c r="C89" s="579"/>
      <c r="D89" s="579"/>
      <c r="E89" s="592" t="s">
        <v>1981</v>
      </c>
      <c r="F89" s="592"/>
      <c r="G89" s="592"/>
      <c r="H89" s="592"/>
      <c r="I89" s="84">
        <v>3</v>
      </c>
    </row>
    <row r="90" spans="1:9" x14ac:dyDescent="0.25">
      <c r="A90" s="583" t="s">
        <v>1529</v>
      </c>
      <c r="B90" s="583"/>
      <c r="C90" s="583"/>
      <c r="D90" s="583"/>
      <c r="E90" s="583"/>
      <c r="F90" s="583"/>
      <c r="G90" s="583"/>
      <c r="H90" s="583"/>
      <c r="I90" s="85">
        <f>SUM(I83:I89)</f>
        <v>30</v>
      </c>
    </row>
    <row r="91" spans="1:9" x14ac:dyDescent="0.25">
      <c r="A91" s="584" t="s">
        <v>1493</v>
      </c>
      <c r="B91" s="584"/>
      <c r="C91" s="584"/>
      <c r="D91" s="584"/>
      <c r="E91" s="584"/>
      <c r="F91" s="584"/>
      <c r="G91" s="584"/>
      <c r="H91" s="584"/>
      <c r="I91" s="87">
        <f>SUM(I13,I90)</f>
        <v>62</v>
      </c>
    </row>
    <row r="92" spans="1:9" x14ac:dyDescent="0.25">
      <c r="A92" s="587" t="s">
        <v>2741</v>
      </c>
      <c r="B92" s="588"/>
      <c r="C92" s="588"/>
      <c r="D92" s="588"/>
      <c r="E92" s="588"/>
      <c r="F92" s="588"/>
      <c r="G92" s="588"/>
      <c r="H92" s="588"/>
      <c r="I92" s="589"/>
    </row>
    <row r="93" spans="1:9" ht="27.75" customHeight="1" x14ac:dyDescent="0.25">
      <c r="A93" s="578" t="s">
        <v>2213</v>
      </c>
      <c r="B93" s="579"/>
      <c r="C93" s="579"/>
      <c r="D93" s="579"/>
      <c r="E93" s="582" t="s">
        <v>2230</v>
      </c>
      <c r="F93" s="582"/>
      <c r="G93" s="582"/>
      <c r="H93" s="582"/>
      <c r="I93" s="84">
        <v>3</v>
      </c>
    </row>
    <row r="94" spans="1:9" ht="30" customHeight="1" x14ac:dyDescent="0.25">
      <c r="A94" s="578" t="s">
        <v>2214</v>
      </c>
      <c r="B94" s="579"/>
      <c r="C94" s="579"/>
      <c r="D94" s="579"/>
      <c r="E94" s="590" t="s">
        <v>2231</v>
      </c>
      <c r="F94" s="590"/>
      <c r="G94" s="590"/>
      <c r="H94" s="590"/>
      <c r="I94" s="84">
        <v>3</v>
      </c>
    </row>
    <row r="95" spans="1:9" ht="29.25" customHeight="1" x14ac:dyDescent="0.25">
      <c r="A95" s="578" t="s">
        <v>2215</v>
      </c>
      <c r="B95" s="579"/>
      <c r="C95" s="579"/>
      <c r="D95" s="579"/>
      <c r="E95" s="591" t="s">
        <v>3025</v>
      </c>
      <c r="F95" s="591"/>
      <c r="G95" s="591"/>
      <c r="H95" s="591"/>
      <c r="I95" s="84">
        <v>6</v>
      </c>
    </row>
    <row r="96" spans="1:9" ht="29.25" customHeight="1" x14ac:dyDescent="0.25">
      <c r="A96" s="578" t="s">
        <v>15</v>
      </c>
      <c r="B96" s="579"/>
      <c r="C96" s="579"/>
      <c r="D96" s="579"/>
      <c r="E96" s="582" t="s">
        <v>77</v>
      </c>
      <c r="F96" s="582"/>
      <c r="G96" s="582"/>
      <c r="H96" s="582"/>
      <c r="I96" s="84">
        <v>3</v>
      </c>
    </row>
    <row r="97" spans="1:9" x14ac:dyDescent="0.25">
      <c r="A97" s="581" t="s">
        <v>17</v>
      </c>
      <c r="B97" s="582"/>
      <c r="C97" s="582"/>
      <c r="D97" s="582"/>
      <c r="E97" s="582" t="s">
        <v>503</v>
      </c>
      <c r="F97" s="582"/>
      <c r="G97" s="582"/>
      <c r="H97" s="582"/>
      <c r="I97" s="84">
        <v>3</v>
      </c>
    </row>
    <row r="98" spans="1:9" ht="45.75" customHeight="1" x14ac:dyDescent="0.25">
      <c r="A98" s="578" t="s">
        <v>1778</v>
      </c>
      <c r="B98" s="579"/>
      <c r="C98" s="579"/>
      <c r="D98" s="579"/>
      <c r="E98" s="579" t="s">
        <v>2491</v>
      </c>
      <c r="F98" s="579"/>
      <c r="G98" s="579"/>
      <c r="H98" s="579"/>
      <c r="I98" s="84">
        <v>6</v>
      </c>
    </row>
    <row r="99" spans="1:9" x14ac:dyDescent="0.25">
      <c r="A99" s="581" t="s">
        <v>341</v>
      </c>
      <c r="B99" s="582"/>
      <c r="C99" s="582"/>
      <c r="D99" s="582"/>
      <c r="E99" s="582" t="s">
        <v>9</v>
      </c>
      <c r="F99" s="582"/>
      <c r="G99" s="582"/>
      <c r="H99" s="582"/>
      <c r="I99" s="84">
        <v>3</v>
      </c>
    </row>
    <row r="100" spans="1:9" x14ac:dyDescent="0.25">
      <c r="A100" s="581" t="s">
        <v>4</v>
      </c>
      <c r="B100" s="582"/>
      <c r="C100" s="582"/>
      <c r="D100" s="582"/>
      <c r="E100" s="582"/>
      <c r="F100" s="582"/>
      <c r="G100" s="582"/>
      <c r="H100" s="582"/>
      <c r="I100" s="84">
        <v>1</v>
      </c>
    </row>
    <row r="101" spans="1:9" x14ac:dyDescent="0.25">
      <c r="A101" s="583" t="s">
        <v>1528</v>
      </c>
      <c r="B101" s="583"/>
      <c r="C101" s="583"/>
      <c r="D101" s="583"/>
      <c r="E101" s="583"/>
      <c r="F101" s="583"/>
      <c r="G101" s="583"/>
      <c r="H101" s="583"/>
      <c r="I101" s="85">
        <f>SUM(I93:I100)</f>
        <v>28</v>
      </c>
    </row>
    <row r="102" spans="1:9" x14ac:dyDescent="0.25">
      <c r="A102" s="584" t="s">
        <v>1367</v>
      </c>
      <c r="B102" s="584"/>
      <c r="C102" s="584"/>
      <c r="D102" s="584"/>
      <c r="E102" s="584"/>
      <c r="F102" s="584"/>
      <c r="G102" s="584"/>
      <c r="H102" s="584"/>
      <c r="I102" s="87">
        <f>SUM(I13,I101)</f>
        <v>60</v>
      </c>
    </row>
    <row r="103" spans="1:9" s="363" customFormat="1" x14ac:dyDescent="0.25">
      <c r="A103" s="585" t="s">
        <v>6</v>
      </c>
      <c r="B103" s="585"/>
      <c r="C103" s="585"/>
      <c r="D103" s="585"/>
      <c r="E103" s="585"/>
      <c r="F103" s="585"/>
      <c r="G103" s="585"/>
      <c r="H103" s="585"/>
      <c r="I103" s="585"/>
    </row>
    <row r="104" spans="1:9" ht="24.75" customHeight="1" x14ac:dyDescent="0.25">
      <c r="A104" s="586" t="s">
        <v>2712</v>
      </c>
      <c r="B104" s="586"/>
      <c r="C104" s="586"/>
      <c r="D104" s="586"/>
      <c r="E104" s="586"/>
      <c r="F104" s="586"/>
      <c r="G104" s="586"/>
      <c r="H104" s="586"/>
      <c r="I104" s="586"/>
    </row>
    <row r="105" spans="1:9" ht="60" customHeight="1" x14ac:dyDescent="0.25">
      <c r="A105" s="586" t="s">
        <v>2212</v>
      </c>
      <c r="B105" s="586"/>
      <c r="C105" s="586"/>
      <c r="D105" s="586"/>
      <c r="E105" s="586"/>
      <c r="F105" s="586"/>
      <c r="G105" s="586"/>
      <c r="H105" s="586"/>
      <c r="I105" s="586"/>
    </row>
    <row r="106" spans="1:9" x14ac:dyDescent="0.25">
      <c r="A106" s="480" t="s">
        <v>542</v>
      </c>
      <c r="B106" s="480"/>
      <c r="C106" s="480" t="s">
        <v>1334</v>
      </c>
      <c r="D106" s="480"/>
    </row>
  </sheetData>
  <sheetProtection password="CA9D" sheet="1" objects="1" scenarios="1"/>
  <mergeCells count="180">
    <mergeCell ref="A8:D8"/>
    <mergeCell ref="E8:H8"/>
    <mergeCell ref="A1:I1"/>
    <mergeCell ref="A2:I2"/>
    <mergeCell ref="A3:B3"/>
    <mergeCell ref="C3:I3"/>
    <mergeCell ref="C4:I4"/>
    <mergeCell ref="A5:I5"/>
    <mergeCell ref="A6:D6"/>
    <mergeCell ref="E6:H6"/>
    <mergeCell ref="A7:D7"/>
    <mergeCell ref="E7:H7"/>
    <mergeCell ref="A21:D21"/>
    <mergeCell ref="E21:H21"/>
    <mergeCell ref="A9:D9"/>
    <mergeCell ref="E9:H9"/>
    <mergeCell ref="A10:D10"/>
    <mergeCell ref="E10:H10"/>
    <mergeCell ref="A11:D11"/>
    <mergeCell ref="E11:H11"/>
    <mergeCell ref="A12:D12"/>
    <mergeCell ref="E12:H12"/>
    <mergeCell ref="A13:H13"/>
    <mergeCell ref="A14:I14"/>
    <mergeCell ref="A15:D15"/>
    <mergeCell ref="E15:H15"/>
    <mergeCell ref="A16:D16"/>
    <mergeCell ref="E16:H16"/>
    <mergeCell ref="A17:D17"/>
    <mergeCell ref="E17:H17"/>
    <mergeCell ref="A18:D18"/>
    <mergeCell ref="E18:H18"/>
    <mergeCell ref="A19:D19"/>
    <mergeCell ref="E19:H19"/>
    <mergeCell ref="A20:D20"/>
    <mergeCell ref="E20:H20"/>
    <mergeCell ref="A35:H35"/>
    <mergeCell ref="A36:I36"/>
    <mergeCell ref="A37:D37"/>
    <mergeCell ref="E37:H37"/>
    <mergeCell ref="A22:D22"/>
    <mergeCell ref="E22:H22"/>
    <mergeCell ref="A23:D23"/>
    <mergeCell ref="E23:H23"/>
    <mergeCell ref="A24:H24"/>
    <mergeCell ref="A25:H25"/>
    <mergeCell ref="A26:I26"/>
    <mergeCell ref="A27:D27"/>
    <mergeCell ref="E27:H27"/>
    <mergeCell ref="A28:D28"/>
    <mergeCell ref="E28:H28"/>
    <mergeCell ref="A29:D29"/>
    <mergeCell ref="E29:H29"/>
    <mergeCell ref="A30:D30"/>
    <mergeCell ref="E30:H30"/>
    <mergeCell ref="A31:D31"/>
    <mergeCell ref="E31:H31"/>
    <mergeCell ref="A32:D32"/>
    <mergeCell ref="E32:H32"/>
    <mergeCell ref="A33:D33"/>
    <mergeCell ref="E33:H33"/>
    <mergeCell ref="A34:H34"/>
    <mergeCell ref="A50:D50"/>
    <mergeCell ref="E50:H50"/>
    <mergeCell ref="A51:D51"/>
    <mergeCell ref="E51:H51"/>
    <mergeCell ref="A38:D38"/>
    <mergeCell ref="E38:H38"/>
    <mergeCell ref="A39:D39"/>
    <mergeCell ref="E39:H39"/>
    <mergeCell ref="A40:D40"/>
    <mergeCell ref="E40:H40"/>
    <mergeCell ref="A41:D41"/>
    <mergeCell ref="E41:H41"/>
    <mergeCell ref="A42:D42"/>
    <mergeCell ref="E42:H42"/>
    <mergeCell ref="A43:D43"/>
    <mergeCell ref="E43:H43"/>
    <mergeCell ref="A44:D44"/>
    <mergeCell ref="E44:H44"/>
    <mergeCell ref="A45:H45"/>
    <mergeCell ref="A46:H46"/>
    <mergeCell ref="A47:I47"/>
    <mergeCell ref="A48:D48"/>
    <mergeCell ref="E48:H48"/>
    <mergeCell ref="A49:D49"/>
    <mergeCell ref="E49:H49"/>
    <mergeCell ref="A65:D65"/>
    <mergeCell ref="E65:H65"/>
    <mergeCell ref="A52:D52"/>
    <mergeCell ref="E52:H52"/>
    <mergeCell ref="A53:D53"/>
    <mergeCell ref="E53:H53"/>
    <mergeCell ref="A54:D54"/>
    <mergeCell ref="E54:H54"/>
    <mergeCell ref="A55:D55"/>
    <mergeCell ref="E55:H55"/>
    <mergeCell ref="A56:H56"/>
    <mergeCell ref="A57:H57"/>
    <mergeCell ref="A58:I58"/>
    <mergeCell ref="A59:D59"/>
    <mergeCell ref="E59:H59"/>
    <mergeCell ref="A60:D60"/>
    <mergeCell ref="E60:H60"/>
    <mergeCell ref="A61:D61"/>
    <mergeCell ref="E61:H61"/>
    <mergeCell ref="A62:D62"/>
    <mergeCell ref="E62:H62"/>
    <mergeCell ref="A63:D63"/>
    <mergeCell ref="E63:H63"/>
    <mergeCell ref="A64:D64"/>
    <mergeCell ref="E64:H64"/>
    <mergeCell ref="A79:D79"/>
    <mergeCell ref="E79:H79"/>
    <mergeCell ref="A66:D66"/>
    <mergeCell ref="E66:H66"/>
    <mergeCell ref="A67:D67"/>
    <mergeCell ref="E67:H67"/>
    <mergeCell ref="A68:H68"/>
    <mergeCell ref="A69:H69"/>
    <mergeCell ref="A70:I70"/>
    <mergeCell ref="A71:D71"/>
    <mergeCell ref="E71:H71"/>
    <mergeCell ref="A72:D72"/>
    <mergeCell ref="E72:H72"/>
    <mergeCell ref="A73:D73"/>
    <mergeCell ref="E73:H73"/>
    <mergeCell ref="A74:D74"/>
    <mergeCell ref="E74:H74"/>
    <mergeCell ref="A75:D75"/>
    <mergeCell ref="E75:H75"/>
    <mergeCell ref="A76:D76"/>
    <mergeCell ref="E76:H76"/>
    <mergeCell ref="A77:D77"/>
    <mergeCell ref="E77:H77"/>
    <mergeCell ref="A78:D78"/>
    <mergeCell ref="E78:H78"/>
    <mergeCell ref="A95:D95"/>
    <mergeCell ref="E95:H95"/>
    <mergeCell ref="A96:D96"/>
    <mergeCell ref="E96:H96"/>
    <mergeCell ref="A80:H80"/>
    <mergeCell ref="A81:H81"/>
    <mergeCell ref="A82:I82"/>
    <mergeCell ref="A83:D83"/>
    <mergeCell ref="E83:H83"/>
    <mergeCell ref="A84:D84"/>
    <mergeCell ref="E84:H84"/>
    <mergeCell ref="A86:D86"/>
    <mergeCell ref="E86:H86"/>
    <mergeCell ref="A87:D87"/>
    <mergeCell ref="E87:H87"/>
    <mergeCell ref="A88:D88"/>
    <mergeCell ref="E88:H88"/>
    <mergeCell ref="A89:D89"/>
    <mergeCell ref="E89:H89"/>
    <mergeCell ref="A85:D85"/>
    <mergeCell ref="E85:H85"/>
    <mergeCell ref="A98:D98"/>
    <mergeCell ref="E98:H98"/>
    <mergeCell ref="A99:D99"/>
    <mergeCell ref="E99:H99"/>
    <mergeCell ref="A106:B106"/>
    <mergeCell ref="C106:D106"/>
    <mergeCell ref="A100:D100"/>
    <mergeCell ref="E100:H100"/>
    <mergeCell ref="A101:H101"/>
    <mergeCell ref="A102:H102"/>
    <mergeCell ref="A103:I103"/>
    <mergeCell ref="A105:I105"/>
    <mergeCell ref="A104:I104"/>
    <mergeCell ref="A90:H90"/>
    <mergeCell ref="A91:H91"/>
    <mergeCell ref="A92:I92"/>
    <mergeCell ref="A93:D93"/>
    <mergeCell ref="E93:H93"/>
    <mergeCell ref="A94:D94"/>
    <mergeCell ref="E94:H94"/>
    <mergeCell ref="A97:D97"/>
    <mergeCell ref="E97:H97"/>
  </mergeCells>
  <phoneticPr fontId="40" type="noConversion"/>
  <hyperlinks>
    <hyperlink ref="A106" location="'Table of Contents'!A1" display="table of contents"/>
    <hyperlink ref="C106:D106"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5" max="16383" man="1"/>
    <brk id="69" max="16383" man="1"/>
  </rowBreaks>
  <extLst>
    <ext xmlns:mx="http://schemas.microsoft.com/office/mac/excel/2008/main" uri="{64002731-A6B0-56B0-2670-7721B7C09600}">
      <mx:PLV Mode="1"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view="pageLayout" workbookViewId="0">
      <selection sqref="A1:I1"/>
    </sheetView>
  </sheetViews>
  <sheetFormatPr defaultColWidth="9.140625" defaultRowHeight="15" x14ac:dyDescent="0.25"/>
  <cols>
    <col min="1" max="8" width="9.140625" style="338"/>
    <col min="9" max="9" width="9.140625" style="345"/>
    <col min="10" max="16384" width="9.140625" style="338"/>
  </cols>
  <sheetData>
    <row r="1" spans="1:9" ht="31.7" customHeight="1" x14ac:dyDescent="0.25">
      <c r="A1" s="495" t="s">
        <v>2837</v>
      </c>
      <c r="B1" s="495"/>
      <c r="C1" s="495"/>
      <c r="D1" s="495"/>
      <c r="E1" s="495"/>
      <c r="F1" s="495"/>
      <c r="G1" s="495"/>
      <c r="H1" s="495"/>
      <c r="I1" s="495"/>
    </row>
    <row r="2" spans="1:9" x14ac:dyDescent="0.25">
      <c r="A2" s="495" t="s">
        <v>524</v>
      </c>
      <c r="B2" s="495"/>
      <c r="C2" s="495"/>
      <c r="D2" s="495"/>
      <c r="E2" s="495"/>
      <c r="F2" s="495"/>
      <c r="G2" s="495"/>
      <c r="H2" s="495"/>
      <c r="I2" s="495"/>
    </row>
    <row r="3" spans="1:9" x14ac:dyDescent="0.25">
      <c r="A3" s="599" t="s">
        <v>27</v>
      </c>
      <c r="B3" s="600"/>
      <c r="C3" s="600" t="s">
        <v>534</v>
      </c>
      <c r="D3" s="600"/>
      <c r="E3" s="600"/>
      <c r="F3" s="600"/>
      <c r="G3" s="600"/>
      <c r="H3" s="600"/>
      <c r="I3" s="601"/>
    </row>
    <row r="4" spans="1:9" x14ac:dyDescent="0.25">
      <c r="A4" s="82" t="s">
        <v>29</v>
      </c>
      <c r="B4" s="737" t="s">
        <v>535</v>
      </c>
      <c r="C4" s="737"/>
      <c r="D4" s="737"/>
      <c r="E4" s="339"/>
      <c r="F4" s="339"/>
      <c r="G4" s="339"/>
      <c r="H4" s="339"/>
      <c r="I4" s="84"/>
    </row>
    <row r="5" spans="1:9" x14ac:dyDescent="0.25">
      <c r="A5" s="609"/>
      <c r="B5" s="610"/>
      <c r="C5" s="610"/>
      <c r="D5" s="610"/>
      <c r="E5" s="610"/>
      <c r="F5" s="610"/>
      <c r="G5" s="610"/>
      <c r="H5" s="610"/>
      <c r="I5" s="611"/>
    </row>
    <row r="6" spans="1:9" ht="14.85" customHeight="1" x14ac:dyDescent="0.25">
      <c r="A6" s="604" t="s">
        <v>1356</v>
      </c>
      <c r="B6" s="605"/>
      <c r="C6" s="605"/>
      <c r="D6" s="605"/>
      <c r="E6" s="605"/>
      <c r="F6" s="605"/>
      <c r="G6" s="605"/>
      <c r="H6" s="605"/>
      <c r="I6" s="606"/>
    </row>
    <row r="7" spans="1:9" x14ac:dyDescent="0.25">
      <c r="A7" s="613" t="s">
        <v>530</v>
      </c>
      <c r="B7" s="614"/>
      <c r="C7" s="614"/>
      <c r="D7" s="614"/>
      <c r="E7" s="801" t="s">
        <v>526</v>
      </c>
      <c r="F7" s="801"/>
      <c r="G7" s="801"/>
      <c r="H7" s="801"/>
      <c r="I7" s="84">
        <v>3</v>
      </c>
    </row>
    <row r="8" spans="1:9" x14ac:dyDescent="0.25">
      <c r="A8" s="631" t="s">
        <v>531</v>
      </c>
      <c r="B8" s="580"/>
      <c r="C8" s="580"/>
      <c r="D8" s="580"/>
      <c r="E8" s="580" t="s">
        <v>527</v>
      </c>
      <c r="F8" s="580"/>
      <c r="G8" s="580"/>
      <c r="H8" s="580"/>
      <c r="I8" s="84">
        <v>3</v>
      </c>
    </row>
    <row r="9" spans="1:9" x14ac:dyDescent="0.25">
      <c r="A9" s="613" t="s">
        <v>532</v>
      </c>
      <c r="B9" s="614"/>
      <c r="C9" s="614"/>
      <c r="D9" s="614"/>
      <c r="E9" s="801" t="s">
        <v>528</v>
      </c>
      <c r="F9" s="801"/>
      <c r="G9" s="801"/>
      <c r="H9" s="801"/>
      <c r="I9" s="84">
        <v>3</v>
      </c>
    </row>
    <row r="10" spans="1:9" x14ac:dyDescent="0.25">
      <c r="A10" s="631" t="s">
        <v>533</v>
      </c>
      <c r="B10" s="580"/>
      <c r="C10" s="580"/>
      <c r="D10" s="580"/>
      <c r="E10" s="580" t="s">
        <v>529</v>
      </c>
      <c r="F10" s="580"/>
      <c r="G10" s="580"/>
      <c r="H10" s="580"/>
      <c r="I10" s="84">
        <v>3</v>
      </c>
    </row>
    <row r="11" spans="1:9" x14ac:dyDescent="0.25">
      <c r="A11" s="581" t="s">
        <v>342</v>
      </c>
      <c r="B11" s="582"/>
      <c r="C11" s="582"/>
      <c r="D11" s="582"/>
      <c r="E11" s="582" t="s">
        <v>8</v>
      </c>
      <c r="F11" s="582"/>
      <c r="G11" s="582"/>
      <c r="H11" s="582"/>
      <c r="I11" s="84">
        <v>6</v>
      </c>
    </row>
    <row r="12" spans="1:9" ht="31.5" customHeight="1" x14ac:dyDescent="0.25">
      <c r="A12" s="578" t="s">
        <v>15</v>
      </c>
      <c r="B12" s="579"/>
      <c r="C12" s="579"/>
      <c r="D12" s="579"/>
      <c r="E12" s="582" t="s">
        <v>77</v>
      </c>
      <c r="F12" s="582"/>
      <c r="G12" s="582"/>
      <c r="H12" s="582"/>
      <c r="I12" s="84">
        <v>3</v>
      </c>
    </row>
    <row r="13" spans="1:9" x14ac:dyDescent="0.25">
      <c r="A13" s="596" t="s">
        <v>1513</v>
      </c>
      <c r="B13" s="597"/>
      <c r="C13" s="597"/>
      <c r="D13" s="597"/>
      <c r="E13" s="597"/>
      <c r="F13" s="597"/>
      <c r="G13" s="597"/>
      <c r="H13" s="597"/>
      <c r="I13" s="129">
        <f>SUM(I7:I12)</f>
        <v>21</v>
      </c>
    </row>
    <row r="14" spans="1:9" x14ac:dyDescent="0.25">
      <c r="A14" s="587" t="s">
        <v>2939</v>
      </c>
      <c r="B14" s="588"/>
      <c r="C14" s="588"/>
      <c r="D14" s="588"/>
      <c r="E14" s="588"/>
      <c r="F14" s="588"/>
      <c r="G14" s="588"/>
      <c r="H14" s="588"/>
      <c r="I14" s="589"/>
    </row>
    <row r="15" spans="1:9" ht="30.75" customHeight="1" x14ac:dyDescent="0.25">
      <c r="A15" s="613" t="s">
        <v>13</v>
      </c>
      <c r="B15" s="614"/>
      <c r="C15" s="614"/>
      <c r="D15" s="614"/>
      <c r="E15" s="580" t="s">
        <v>72</v>
      </c>
      <c r="F15" s="580"/>
      <c r="G15" s="580"/>
      <c r="H15" s="580"/>
      <c r="I15" s="84">
        <v>3</v>
      </c>
    </row>
    <row r="16" spans="1:9" ht="30.75" customHeight="1" x14ac:dyDescent="0.25">
      <c r="A16" s="578" t="s">
        <v>699</v>
      </c>
      <c r="B16" s="579"/>
      <c r="C16" s="579"/>
      <c r="D16" s="579"/>
      <c r="E16" s="582" t="s">
        <v>525</v>
      </c>
      <c r="F16" s="582"/>
      <c r="G16" s="582"/>
      <c r="H16" s="582"/>
      <c r="I16" s="84">
        <v>6</v>
      </c>
    </row>
    <row r="17" spans="1:9" ht="30" customHeight="1" x14ac:dyDescent="0.25">
      <c r="A17" s="578" t="s">
        <v>10</v>
      </c>
      <c r="B17" s="579"/>
      <c r="C17" s="579"/>
      <c r="D17" s="579"/>
      <c r="E17" s="580" t="s">
        <v>71</v>
      </c>
      <c r="F17" s="580"/>
      <c r="G17" s="580"/>
      <c r="H17" s="580"/>
      <c r="I17" s="84">
        <v>6</v>
      </c>
    </row>
    <row r="18" spans="1:9" ht="30.95" customHeight="1" x14ac:dyDescent="0.25">
      <c r="A18" s="578" t="s">
        <v>11</v>
      </c>
      <c r="B18" s="579"/>
      <c r="C18" s="579"/>
      <c r="D18" s="579"/>
      <c r="E18" s="580" t="s">
        <v>839</v>
      </c>
      <c r="F18" s="580"/>
      <c r="G18" s="580"/>
      <c r="H18" s="580"/>
      <c r="I18" s="84">
        <v>6</v>
      </c>
    </row>
    <row r="19" spans="1:9" ht="15" customHeight="1" x14ac:dyDescent="0.25">
      <c r="A19" s="581" t="s">
        <v>341</v>
      </c>
      <c r="B19" s="582"/>
      <c r="C19" s="582"/>
      <c r="D19" s="582"/>
      <c r="E19" s="582" t="s">
        <v>9</v>
      </c>
      <c r="F19" s="582"/>
      <c r="G19" s="582"/>
      <c r="H19" s="582"/>
      <c r="I19" s="340">
        <v>3</v>
      </c>
    </row>
    <row r="20" spans="1:9" x14ac:dyDescent="0.25">
      <c r="A20" s="581" t="s">
        <v>36</v>
      </c>
      <c r="B20" s="582"/>
      <c r="C20" s="582"/>
      <c r="D20" s="582"/>
      <c r="E20" s="582" t="s">
        <v>79</v>
      </c>
      <c r="F20" s="582"/>
      <c r="G20" s="582"/>
      <c r="H20" s="582"/>
      <c r="I20" s="103">
        <v>8</v>
      </c>
    </row>
    <row r="21" spans="1:9" x14ac:dyDescent="0.25">
      <c r="A21" s="578" t="s">
        <v>4</v>
      </c>
      <c r="B21" s="579"/>
      <c r="C21" s="579"/>
      <c r="D21" s="579"/>
      <c r="E21" s="582"/>
      <c r="F21" s="582"/>
      <c r="G21" s="582"/>
      <c r="H21" s="582"/>
      <c r="I21" s="103">
        <v>8</v>
      </c>
    </row>
    <row r="22" spans="1:9" x14ac:dyDescent="0.25">
      <c r="A22" s="593" t="s">
        <v>1532</v>
      </c>
      <c r="B22" s="594"/>
      <c r="C22" s="594"/>
      <c r="D22" s="594"/>
      <c r="E22" s="594"/>
      <c r="F22" s="594"/>
      <c r="G22" s="594"/>
      <c r="H22" s="595"/>
      <c r="I22" s="85">
        <f>SUM(I15:I21)</f>
        <v>40</v>
      </c>
    </row>
    <row r="23" spans="1:9" x14ac:dyDescent="0.25">
      <c r="A23" s="804" t="s">
        <v>1359</v>
      </c>
      <c r="B23" s="805"/>
      <c r="C23" s="805"/>
      <c r="D23" s="805"/>
      <c r="E23" s="805"/>
      <c r="F23" s="805"/>
      <c r="G23" s="805"/>
      <c r="H23" s="806"/>
      <c r="I23" s="129">
        <f>SUM(I13,I22)</f>
        <v>61</v>
      </c>
    </row>
    <row r="24" spans="1:9" x14ac:dyDescent="0.25">
      <c r="A24" s="587" t="s">
        <v>2940</v>
      </c>
      <c r="B24" s="588"/>
      <c r="C24" s="588"/>
      <c r="D24" s="588"/>
      <c r="E24" s="588"/>
      <c r="F24" s="588"/>
      <c r="G24" s="588"/>
      <c r="H24" s="588"/>
      <c r="I24" s="589"/>
    </row>
    <row r="25" spans="1:9" ht="29.25" customHeight="1" x14ac:dyDescent="0.25">
      <c r="A25" s="613" t="s">
        <v>13</v>
      </c>
      <c r="B25" s="614"/>
      <c r="C25" s="614"/>
      <c r="D25" s="614"/>
      <c r="E25" s="580" t="s">
        <v>72</v>
      </c>
      <c r="F25" s="580"/>
      <c r="G25" s="580"/>
      <c r="H25" s="580"/>
      <c r="I25" s="84">
        <v>3</v>
      </c>
    </row>
    <row r="26" spans="1:9" x14ac:dyDescent="0.25">
      <c r="A26" s="581" t="s">
        <v>366</v>
      </c>
      <c r="B26" s="582"/>
      <c r="C26" s="582"/>
      <c r="D26" s="582"/>
      <c r="E26" s="579" t="s">
        <v>213</v>
      </c>
      <c r="F26" s="579"/>
      <c r="G26" s="579"/>
      <c r="H26" s="579"/>
      <c r="I26" s="340">
        <v>3</v>
      </c>
    </row>
    <row r="27" spans="1:9" ht="30" customHeight="1" x14ac:dyDescent="0.25">
      <c r="A27" s="578" t="s">
        <v>699</v>
      </c>
      <c r="B27" s="579"/>
      <c r="C27" s="579"/>
      <c r="D27" s="579"/>
      <c r="E27" s="582" t="s">
        <v>525</v>
      </c>
      <c r="F27" s="582"/>
      <c r="G27" s="582"/>
      <c r="H27" s="582"/>
      <c r="I27" s="84">
        <v>6</v>
      </c>
    </row>
    <row r="28" spans="1:9" ht="30" customHeight="1" x14ac:dyDescent="0.25">
      <c r="A28" s="738" t="s">
        <v>10</v>
      </c>
      <c r="B28" s="739"/>
      <c r="C28" s="739"/>
      <c r="D28" s="739"/>
      <c r="E28" s="590" t="s">
        <v>368</v>
      </c>
      <c r="F28" s="590"/>
      <c r="G28" s="590"/>
      <c r="H28" s="590"/>
      <c r="I28" s="105">
        <v>6</v>
      </c>
    </row>
    <row r="29" spans="1:9" ht="30" customHeight="1" x14ac:dyDescent="0.25">
      <c r="A29" s="578" t="s">
        <v>11</v>
      </c>
      <c r="B29" s="579"/>
      <c r="C29" s="579"/>
      <c r="D29" s="579"/>
      <c r="E29" s="580" t="s">
        <v>839</v>
      </c>
      <c r="F29" s="580"/>
      <c r="G29" s="580"/>
      <c r="H29" s="580"/>
      <c r="I29" s="84">
        <v>6</v>
      </c>
    </row>
    <row r="30" spans="1:9" ht="15" customHeight="1" x14ac:dyDescent="0.25">
      <c r="A30" s="581" t="s">
        <v>194</v>
      </c>
      <c r="B30" s="582"/>
      <c r="C30" s="582"/>
      <c r="D30" s="582"/>
      <c r="E30" s="579" t="s">
        <v>1589</v>
      </c>
      <c r="F30" s="579"/>
      <c r="G30" s="579"/>
      <c r="H30" s="579"/>
      <c r="I30" s="340">
        <v>3</v>
      </c>
    </row>
    <row r="31" spans="1:9" x14ac:dyDescent="0.25">
      <c r="A31" s="581" t="s">
        <v>1565</v>
      </c>
      <c r="B31" s="582"/>
      <c r="C31" s="582"/>
      <c r="D31" s="582"/>
      <c r="E31" s="579" t="s">
        <v>1564</v>
      </c>
      <c r="F31" s="579"/>
      <c r="G31" s="579"/>
      <c r="H31" s="579"/>
      <c r="I31" s="340">
        <v>3</v>
      </c>
    </row>
    <row r="32" spans="1:9" x14ac:dyDescent="0.25">
      <c r="A32" s="581" t="s">
        <v>36</v>
      </c>
      <c r="B32" s="582"/>
      <c r="C32" s="582"/>
      <c r="D32" s="582"/>
      <c r="E32" s="582" t="s">
        <v>79</v>
      </c>
      <c r="F32" s="582"/>
      <c r="G32" s="582"/>
      <c r="H32" s="582"/>
      <c r="I32" s="84">
        <v>8</v>
      </c>
    </row>
    <row r="33" spans="1:9" ht="15" customHeight="1" x14ac:dyDescent="0.25">
      <c r="A33" s="578" t="s">
        <v>4</v>
      </c>
      <c r="B33" s="579"/>
      <c r="C33" s="579"/>
      <c r="D33" s="579"/>
      <c r="E33" s="582"/>
      <c r="F33" s="582"/>
      <c r="G33" s="582"/>
      <c r="H33" s="582"/>
      <c r="I33" s="103">
        <v>3</v>
      </c>
    </row>
    <row r="34" spans="1:9" x14ac:dyDescent="0.25">
      <c r="A34" s="593" t="s">
        <v>1527</v>
      </c>
      <c r="B34" s="594"/>
      <c r="C34" s="594"/>
      <c r="D34" s="594"/>
      <c r="E34" s="594"/>
      <c r="F34" s="594"/>
      <c r="G34" s="594"/>
      <c r="H34" s="595"/>
      <c r="I34" s="125">
        <f>SUM(I25:I33)</f>
        <v>41</v>
      </c>
    </row>
    <row r="35" spans="1:9" x14ac:dyDescent="0.25">
      <c r="A35" s="804" t="s">
        <v>1361</v>
      </c>
      <c r="B35" s="805"/>
      <c r="C35" s="805"/>
      <c r="D35" s="805"/>
      <c r="E35" s="805"/>
      <c r="F35" s="805"/>
      <c r="G35" s="805"/>
      <c r="H35" s="806"/>
      <c r="I35" s="130">
        <f>SUM(I13,I34)</f>
        <v>62</v>
      </c>
    </row>
    <row r="36" spans="1:9" x14ac:dyDescent="0.25">
      <c r="A36" s="587" t="s">
        <v>2941</v>
      </c>
      <c r="B36" s="588"/>
      <c r="C36" s="588"/>
      <c r="D36" s="588"/>
      <c r="E36" s="588"/>
      <c r="F36" s="588"/>
      <c r="G36" s="588"/>
      <c r="H36" s="588"/>
      <c r="I36" s="589"/>
    </row>
    <row r="37" spans="1:9" ht="30" customHeight="1" x14ac:dyDescent="0.25">
      <c r="A37" s="613" t="s">
        <v>13</v>
      </c>
      <c r="B37" s="614"/>
      <c r="C37" s="614"/>
      <c r="D37" s="614"/>
      <c r="E37" s="580" t="s">
        <v>72</v>
      </c>
      <c r="F37" s="580"/>
      <c r="G37" s="580"/>
      <c r="H37" s="580"/>
      <c r="I37" s="84">
        <v>3</v>
      </c>
    </row>
    <row r="38" spans="1:9" ht="30" customHeight="1" x14ac:dyDescent="0.25">
      <c r="A38" s="578" t="s">
        <v>699</v>
      </c>
      <c r="B38" s="579"/>
      <c r="C38" s="579"/>
      <c r="D38" s="579"/>
      <c r="E38" s="582" t="s">
        <v>525</v>
      </c>
      <c r="F38" s="582"/>
      <c r="G38" s="582"/>
      <c r="H38" s="582"/>
      <c r="I38" s="84">
        <v>6</v>
      </c>
    </row>
    <row r="39" spans="1:9" ht="30.75" customHeight="1" x14ac:dyDescent="0.25">
      <c r="A39" s="578" t="s">
        <v>10</v>
      </c>
      <c r="B39" s="579"/>
      <c r="C39" s="579"/>
      <c r="D39" s="579"/>
      <c r="E39" s="580" t="s">
        <v>71</v>
      </c>
      <c r="F39" s="580"/>
      <c r="G39" s="580"/>
      <c r="H39" s="580"/>
      <c r="I39" s="84">
        <v>6</v>
      </c>
    </row>
    <row r="40" spans="1:9" ht="30.75" customHeight="1" x14ac:dyDescent="0.25">
      <c r="A40" s="578" t="s">
        <v>11</v>
      </c>
      <c r="B40" s="579"/>
      <c r="C40" s="579"/>
      <c r="D40" s="579"/>
      <c r="E40" s="580" t="s">
        <v>839</v>
      </c>
      <c r="F40" s="580"/>
      <c r="G40" s="580"/>
      <c r="H40" s="580"/>
      <c r="I40" s="84">
        <v>6</v>
      </c>
    </row>
    <row r="41" spans="1:9" x14ac:dyDescent="0.25">
      <c r="A41" s="581" t="s">
        <v>341</v>
      </c>
      <c r="B41" s="582"/>
      <c r="C41" s="582"/>
      <c r="D41" s="582"/>
      <c r="E41" s="582" t="s">
        <v>9</v>
      </c>
      <c r="F41" s="582"/>
      <c r="G41" s="582"/>
      <c r="H41" s="582"/>
      <c r="I41" s="340">
        <v>3</v>
      </c>
    </row>
    <row r="42" spans="1:9" x14ac:dyDescent="0.25">
      <c r="A42" s="581" t="s">
        <v>36</v>
      </c>
      <c r="B42" s="582"/>
      <c r="C42" s="582"/>
      <c r="D42" s="582"/>
      <c r="E42" s="582" t="s">
        <v>79</v>
      </c>
      <c r="F42" s="582"/>
      <c r="G42" s="582"/>
      <c r="H42" s="582"/>
      <c r="I42" s="84">
        <v>8</v>
      </c>
    </row>
    <row r="43" spans="1:9" x14ac:dyDescent="0.25">
      <c r="A43" s="578" t="s">
        <v>4</v>
      </c>
      <c r="B43" s="579"/>
      <c r="C43" s="579"/>
      <c r="D43" s="579"/>
      <c r="E43" s="582"/>
      <c r="F43" s="582"/>
      <c r="G43" s="582"/>
      <c r="H43" s="582"/>
      <c r="I43" s="103">
        <v>8</v>
      </c>
    </row>
    <row r="44" spans="1:9" x14ac:dyDescent="0.25">
      <c r="A44" s="593" t="s">
        <v>1534</v>
      </c>
      <c r="B44" s="594"/>
      <c r="C44" s="594"/>
      <c r="D44" s="594"/>
      <c r="E44" s="594"/>
      <c r="F44" s="594"/>
      <c r="G44" s="594"/>
      <c r="H44" s="595"/>
      <c r="I44" s="125">
        <f>SUM(I37:I43)</f>
        <v>40</v>
      </c>
    </row>
    <row r="45" spans="1:9" x14ac:dyDescent="0.25">
      <c r="A45" s="804" t="s">
        <v>1495</v>
      </c>
      <c r="B45" s="805"/>
      <c r="C45" s="805"/>
      <c r="D45" s="805"/>
      <c r="E45" s="805"/>
      <c r="F45" s="805"/>
      <c r="G45" s="805"/>
      <c r="H45" s="806"/>
      <c r="I45" s="130">
        <f>SUM(I13,I44)</f>
        <v>61</v>
      </c>
    </row>
    <row r="46" spans="1:9" ht="15" customHeight="1" x14ac:dyDescent="0.25">
      <c r="A46" s="587" t="s">
        <v>2942</v>
      </c>
      <c r="B46" s="588"/>
      <c r="C46" s="588"/>
      <c r="D46" s="588"/>
      <c r="E46" s="588"/>
      <c r="F46" s="588"/>
      <c r="G46" s="588"/>
      <c r="H46" s="588"/>
      <c r="I46" s="589"/>
    </row>
    <row r="47" spans="1:9" ht="31.5" customHeight="1" x14ac:dyDescent="0.25">
      <c r="A47" s="613" t="s">
        <v>13</v>
      </c>
      <c r="B47" s="614"/>
      <c r="C47" s="614"/>
      <c r="D47" s="614"/>
      <c r="E47" s="580" t="s">
        <v>72</v>
      </c>
      <c r="F47" s="580"/>
      <c r="G47" s="580"/>
      <c r="H47" s="580"/>
      <c r="I47" s="84">
        <v>3</v>
      </c>
    </row>
    <row r="48" spans="1:9" ht="30" customHeight="1" x14ac:dyDescent="0.25">
      <c r="A48" s="578" t="s">
        <v>699</v>
      </c>
      <c r="B48" s="579"/>
      <c r="C48" s="579"/>
      <c r="D48" s="579"/>
      <c r="E48" s="582" t="s">
        <v>525</v>
      </c>
      <c r="F48" s="582"/>
      <c r="G48" s="582"/>
      <c r="H48" s="582"/>
      <c r="I48" s="84">
        <v>6</v>
      </c>
    </row>
    <row r="49" spans="1:9" ht="31.5" customHeight="1" x14ac:dyDescent="0.25">
      <c r="A49" s="578" t="s">
        <v>10</v>
      </c>
      <c r="B49" s="579"/>
      <c r="C49" s="579"/>
      <c r="D49" s="579"/>
      <c r="E49" s="580" t="s">
        <v>71</v>
      </c>
      <c r="F49" s="580"/>
      <c r="G49" s="580"/>
      <c r="H49" s="580"/>
      <c r="I49" s="84">
        <v>6</v>
      </c>
    </row>
    <row r="50" spans="1:9" ht="29.25" customHeight="1" x14ac:dyDescent="0.25">
      <c r="A50" s="578" t="s">
        <v>11</v>
      </c>
      <c r="B50" s="579"/>
      <c r="C50" s="579"/>
      <c r="D50" s="579"/>
      <c r="E50" s="580" t="s">
        <v>839</v>
      </c>
      <c r="F50" s="580"/>
      <c r="G50" s="580"/>
      <c r="H50" s="580"/>
      <c r="I50" s="84">
        <v>6</v>
      </c>
    </row>
    <row r="51" spans="1:9" x14ac:dyDescent="0.25">
      <c r="A51" s="581" t="s">
        <v>341</v>
      </c>
      <c r="B51" s="582"/>
      <c r="C51" s="582"/>
      <c r="D51" s="582"/>
      <c r="E51" s="582" t="s">
        <v>9</v>
      </c>
      <c r="F51" s="582"/>
      <c r="G51" s="582"/>
      <c r="H51" s="582"/>
      <c r="I51" s="340">
        <v>3</v>
      </c>
    </row>
    <row r="52" spans="1:9" x14ac:dyDescent="0.25">
      <c r="A52" s="581" t="s">
        <v>36</v>
      </c>
      <c r="B52" s="582"/>
      <c r="C52" s="582"/>
      <c r="D52" s="582"/>
      <c r="E52" s="582" t="s">
        <v>79</v>
      </c>
      <c r="F52" s="582"/>
      <c r="G52" s="582"/>
      <c r="H52" s="582"/>
      <c r="I52" s="103">
        <v>8</v>
      </c>
    </row>
    <row r="53" spans="1:9" x14ac:dyDescent="0.25">
      <c r="A53" s="578" t="s">
        <v>4</v>
      </c>
      <c r="B53" s="579"/>
      <c r="C53" s="579"/>
      <c r="D53" s="579"/>
      <c r="E53" s="582"/>
      <c r="F53" s="582"/>
      <c r="G53" s="582"/>
      <c r="H53" s="582"/>
      <c r="I53" s="103">
        <v>8</v>
      </c>
    </row>
    <row r="54" spans="1:9" x14ac:dyDescent="0.25">
      <c r="A54" s="593" t="s">
        <v>1537</v>
      </c>
      <c r="B54" s="594"/>
      <c r="C54" s="594"/>
      <c r="D54" s="594"/>
      <c r="E54" s="594"/>
      <c r="F54" s="594"/>
      <c r="G54" s="594"/>
      <c r="H54" s="595"/>
      <c r="I54" s="125">
        <f>SUM(I47:I53)</f>
        <v>40</v>
      </c>
    </row>
    <row r="55" spans="1:9" x14ac:dyDescent="0.25">
      <c r="A55" s="804" t="s">
        <v>1503</v>
      </c>
      <c r="B55" s="805"/>
      <c r="C55" s="805"/>
      <c r="D55" s="805"/>
      <c r="E55" s="805"/>
      <c r="F55" s="805"/>
      <c r="G55" s="805"/>
      <c r="H55" s="806"/>
      <c r="I55" s="130">
        <f>SUM(I13,I54)</f>
        <v>61</v>
      </c>
    </row>
    <row r="56" spans="1:9" x14ac:dyDescent="0.25">
      <c r="A56" s="587" t="s">
        <v>2943</v>
      </c>
      <c r="B56" s="588"/>
      <c r="C56" s="588"/>
      <c r="D56" s="588"/>
      <c r="E56" s="588"/>
      <c r="F56" s="588"/>
      <c r="G56" s="588"/>
      <c r="H56" s="588"/>
      <c r="I56" s="589"/>
    </row>
    <row r="57" spans="1:9" ht="30" customHeight="1" x14ac:dyDescent="0.25">
      <c r="A57" s="613" t="s">
        <v>13</v>
      </c>
      <c r="B57" s="614"/>
      <c r="C57" s="614"/>
      <c r="D57" s="614"/>
      <c r="E57" s="580" t="s">
        <v>72</v>
      </c>
      <c r="F57" s="580"/>
      <c r="G57" s="580"/>
      <c r="H57" s="580"/>
      <c r="I57" s="84">
        <v>3</v>
      </c>
    </row>
    <row r="58" spans="1:9" x14ac:dyDescent="0.25">
      <c r="A58" s="581" t="s">
        <v>1512</v>
      </c>
      <c r="B58" s="582"/>
      <c r="C58" s="582"/>
      <c r="D58" s="582"/>
      <c r="E58" s="582" t="s">
        <v>1517</v>
      </c>
      <c r="F58" s="582"/>
      <c r="G58" s="582"/>
      <c r="H58" s="582"/>
      <c r="I58" s="84">
        <v>4</v>
      </c>
    </row>
    <row r="59" spans="1:9" ht="30" customHeight="1" x14ac:dyDescent="0.25">
      <c r="A59" s="578" t="s">
        <v>10</v>
      </c>
      <c r="B59" s="579"/>
      <c r="C59" s="579"/>
      <c r="D59" s="579"/>
      <c r="E59" s="580" t="s">
        <v>71</v>
      </c>
      <c r="F59" s="580"/>
      <c r="G59" s="580"/>
      <c r="H59" s="580"/>
      <c r="I59" s="84">
        <v>6</v>
      </c>
    </row>
    <row r="60" spans="1:9" ht="30.95" customHeight="1" x14ac:dyDescent="0.25">
      <c r="A60" s="578" t="s">
        <v>11</v>
      </c>
      <c r="B60" s="579"/>
      <c r="C60" s="579"/>
      <c r="D60" s="579"/>
      <c r="E60" s="580" t="s">
        <v>839</v>
      </c>
      <c r="F60" s="580"/>
      <c r="G60" s="580"/>
      <c r="H60" s="580"/>
      <c r="I60" s="84">
        <v>6</v>
      </c>
    </row>
    <row r="61" spans="1:9" x14ac:dyDescent="0.25">
      <c r="A61" s="578" t="s">
        <v>699</v>
      </c>
      <c r="B61" s="579"/>
      <c r="C61" s="579"/>
      <c r="D61" s="579"/>
      <c r="E61" s="582" t="s">
        <v>457</v>
      </c>
      <c r="F61" s="582"/>
      <c r="G61" s="582"/>
      <c r="H61" s="582"/>
      <c r="I61" s="84">
        <v>6</v>
      </c>
    </row>
    <row r="62" spans="1:9" x14ac:dyDescent="0.25">
      <c r="A62" s="581" t="s">
        <v>36</v>
      </c>
      <c r="B62" s="582"/>
      <c r="C62" s="582"/>
      <c r="D62" s="582"/>
      <c r="E62" s="582" t="s">
        <v>2203</v>
      </c>
      <c r="F62" s="582"/>
      <c r="G62" s="582"/>
      <c r="H62" s="582"/>
      <c r="I62" s="84">
        <v>4</v>
      </c>
    </row>
    <row r="63" spans="1:9" x14ac:dyDescent="0.25">
      <c r="A63" s="578" t="s">
        <v>4</v>
      </c>
      <c r="B63" s="579"/>
      <c r="C63" s="579"/>
      <c r="D63" s="579"/>
      <c r="E63" s="580"/>
      <c r="F63" s="580"/>
      <c r="G63" s="580"/>
      <c r="H63" s="580"/>
      <c r="I63" s="103">
        <v>6</v>
      </c>
    </row>
    <row r="64" spans="1:9" x14ac:dyDescent="0.25">
      <c r="A64" s="578" t="s">
        <v>1475</v>
      </c>
      <c r="B64" s="579"/>
      <c r="C64" s="579"/>
      <c r="D64" s="579"/>
      <c r="E64" s="580"/>
      <c r="F64" s="580"/>
      <c r="G64" s="580"/>
      <c r="H64" s="580"/>
      <c r="I64" s="103">
        <v>6</v>
      </c>
    </row>
    <row r="65" spans="1:9" x14ac:dyDescent="0.25">
      <c r="A65" s="593" t="s">
        <v>1529</v>
      </c>
      <c r="B65" s="594"/>
      <c r="C65" s="594"/>
      <c r="D65" s="594"/>
      <c r="E65" s="594"/>
      <c r="F65" s="594"/>
      <c r="G65" s="594"/>
      <c r="H65" s="595"/>
      <c r="I65" s="125">
        <f>SUM(I57:I64)</f>
        <v>41</v>
      </c>
    </row>
    <row r="66" spans="1:9" ht="15" customHeight="1" x14ac:dyDescent="0.25">
      <c r="A66" s="804" t="s">
        <v>1493</v>
      </c>
      <c r="B66" s="805"/>
      <c r="C66" s="805"/>
      <c r="D66" s="805"/>
      <c r="E66" s="805"/>
      <c r="F66" s="805"/>
      <c r="G66" s="805"/>
      <c r="H66" s="806"/>
      <c r="I66" s="130">
        <f>SUM(I13,I65)</f>
        <v>62</v>
      </c>
    </row>
    <row r="67" spans="1:9" x14ac:dyDescent="0.25">
      <c r="A67" s="587" t="s">
        <v>2944</v>
      </c>
      <c r="B67" s="588"/>
      <c r="C67" s="588"/>
      <c r="D67" s="588"/>
      <c r="E67" s="588"/>
      <c r="F67" s="588"/>
      <c r="G67" s="588"/>
      <c r="H67" s="588"/>
      <c r="I67" s="589"/>
    </row>
    <row r="68" spans="1:9" ht="30" customHeight="1" x14ac:dyDescent="0.25">
      <c r="A68" s="578" t="s">
        <v>2213</v>
      </c>
      <c r="B68" s="579"/>
      <c r="C68" s="579"/>
      <c r="D68" s="579"/>
      <c r="E68" s="582" t="s">
        <v>2230</v>
      </c>
      <c r="F68" s="582"/>
      <c r="G68" s="582"/>
      <c r="H68" s="582"/>
      <c r="I68" s="84">
        <v>3</v>
      </c>
    </row>
    <row r="69" spans="1:9" ht="28.5" customHeight="1" x14ac:dyDescent="0.25">
      <c r="A69" s="578" t="s">
        <v>2214</v>
      </c>
      <c r="B69" s="579"/>
      <c r="C69" s="579"/>
      <c r="D69" s="579"/>
      <c r="E69" s="590" t="s">
        <v>2231</v>
      </c>
      <c r="F69" s="590"/>
      <c r="G69" s="590"/>
      <c r="H69" s="590"/>
      <c r="I69" s="84">
        <v>3</v>
      </c>
    </row>
    <row r="70" spans="1:9" ht="34.5" customHeight="1" x14ac:dyDescent="0.25">
      <c r="A70" s="578" t="s">
        <v>2215</v>
      </c>
      <c r="B70" s="579"/>
      <c r="C70" s="579"/>
      <c r="D70" s="579"/>
      <c r="E70" s="591" t="s">
        <v>2985</v>
      </c>
      <c r="F70" s="591"/>
      <c r="G70" s="591"/>
      <c r="H70" s="591"/>
      <c r="I70" s="84">
        <v>6</v>
      </c>
    </row>
    <row r="71" spans="1:9" ht="57.75" customHeight="1" x14ac:dyDescent="0.25">
      <c r="A71" s="578" t="s">
        <v>2300</v>
      </c>
      <c r="B71" s="579"/>
      <c r="C71" s="579"/>
      <c r="D71" s="579"/>
      <c r="E71" s="582" t="s">
        <v>2311</v>
      </c>
      <c r="F71" s="582"/>
      <c r="G71" s="582"/>
      <c r="H71" s="582"/>
      <c r="I71" s="84">
        <v>3</v>
      </c>
    </row>
    <row r="72" spans="1:9" ht="44.25" customHeight="1" x14ac:dyDescent="0.25">
      <c r="A72" s="578" t="s">
        <v>1778</v>
      </c>
      <c r="B72" s="579"/>
      <c r="C72" s="579"/>
      <c r="D72" s="579"/>
      <c r="E72" s="579" t="s">
        <v>2491</v>
      </c>
      <c r="F72" s="579"/>
      <c r="G72" s="579"/>
      <c r="H72" s="579"/>
      <c r="I72" s="84">
        <v>6</v>
      </c>
    </row>
    <row r="73" spans="1:9" x14ac:dyDescent="0.25">
      <c r="A73" s="581" t="s">
        <v>2304</v>
      </c>
      <c r="B73" s="582"/>
      <c r="C73" s="582"/>
      <c r="D73" s="582"/>
      <c r="E73" s="580" t="s">
        <v>35</v>
      </c>
      <c r="F73" s="580"/>
      <c r="G73" s="580"/>
      <c r="H73" s="580"/>
      <c r="I73" s="84">
        <v>3</v>
      </c>
    </row>
    <row r="74" spans="1:9" x14ac:dyDescent="0.25">
      <c r="A74" s="581" t="s">
        <v>341</v>
      </c>
      <c r="B74" s="582"/>
      <c r="C74" s="582"/>
      <c r="D74" s="582"/>
      <c r="E74" s="582" t="s">
        <v>9</v>
      </c>
      <c r="F74" s="582"/>
      <c r="G74" s="582"/>
      <c r="H74" s="582"/>
      <c r="I74" s="340">
        <v>3</v>
      </c>
    </row>
    <row r="75" spans="1:9" x14ac:dyDescent="0.25">
      <c r="A75" s="581" t="s">
        <v>36</v>
      </c>
      <c r="B75" s="582"/>
      <c r="C75" s="582"/>
      <c r="D75" s="582"/>
      <c r="E75" s="582" t="s">
        <v>79</v>
      </c>
      <c r="F75" s="582"/>
      <c r="G75" s="582"/>
      <c r="H75" s="582"/>
      <c r="I75" s="84">
        <v>8</v>
      </c>
    </row>
    <row r="76" spans="1:9" x14ac:dyDescent="0.25">
      <c r="A76" s="578" t="s">
        <v>38</v>
      </c>
      <c r="B76" s="579"/>
      <c r="C76" s="579"/>
      <c r="D76" s="579"/>
      <c r="E76" s="612" t="s">
        <v>2199</v>
      </c>
      <c r="F76" s="612"/>
      <c r="G76" s="612"/>
      <c r="H76" s="612"/>
      <c r="I76" s="84">
        <v>6</v>
      </c>
    </row>
    <row r="77" spans="1:9" x14ac:dyDescent="0.25">
      <c r="A77" s="593" t="s">
        <v>1528</v>
      </c>
      <c r="B77" s="594"/>
      <c r="C77" s="594"/>
      <c r="D77" s="594"/>
      <c r="E77" s="594"/>
      <c r="F77" s="594"/>
      <c r="G77" s="594"/>
      <c r="H77" s="595"/>
      <c r="I77" s="125">
        <f>SUM(I68:I76)</f>
        <v>41</v>
      </c>
    </row>
    <row r="78" spans="1:9" x14ac:dyDescent="0.25">
      <c r="A78" s="804" t="s">
        <v>2223</v>
      </c>
      <c r="B78" s="805"/>
      <c r="C78" s="805"/>
      <c r="D78" s="805"/>
      <c r="E78" s="805"/>
      <c r="F78" s="805"/>
      <c r="G78" s="805"/>
      <c r="H78" s="806"/>
      <c r="I78" s="130">
        <f>SUM(I13,I77)</f>
        <v>62</v>
      </c>
    </row>
    <row r="79" spans="1:9" x14ac:dyDescent="0.25">
      <c r="A79" s="585" t="s">
        <v>6</v>
      </c>
      <c r="B79" s="585"/>
      <c r="C79" s="585"/>
      <c r="D79" s="585"/>
      <c r="E79" s="585"/>
      <c r="F79" s="585"/>
      <c r="G79" s="585"/>
      <c r="H79" s="585"/>
      <c r="I79" s="585"/>
    </row>
    <row r="80" spans="1:9" s="376" customFormat="1" ht="26.25" customHeight="1" x14ac:dyDescent="0.25">
      <c r="A80" s="586" t="s">
        <v>2467</v>
      </c>
      <c r="B80" s="586"/>
      <c r="C80" s="586"/>
      <c r="D80" s="586"/>
      <c r="E80" s="586"/>
      <c r="F80" s="586"/>
      <c r="G80" s="586"/>
      <c r="H80" s="586"/>
      <c r="I80" s="586"/>
    </row>
    <row r="81" spans="1:9" ht="60.75" customHeight="1" x14ac:dyDescent="0.25">
      <c r="A81" s="586" t="s">
        <v>2212</v>
      </c>
      <c r="B81" s="586"/>
      <c r="C81" s="586"/>
      <c r="D81" s="586"/>
      <c r="E81" s="586"/>
      <c r="F81" s="586"/>
      <c r="G81" s="586"/>
      <c r="H81" s="586"/>
      <c r="I81" s="586"/>
    </row>
    <row r="82" spans="1:9" x14ac:dyDescent="0.25">
      <c r="A82" s="586" t="s">
        <v>2468</v>
      </c>
      <c r="B82" s="586"/>
      <c r="C82" s="586"/>
      <c r="D82" s="586"/>
      <c r="E82" s="586"/>
      <c r="F82" s="586"/>
      <c r="G82" s="586"/>
      <c r="H82" s="586"/>
      <c r="I82" s="586"/>
    </row>
    <row r="83" spans="1:9" x14ac:dyDescent="0.25">
      <c r="A83" s="607" t="s">
        <v>542</v>
      </c>
      <c r="B83" s="607"/>
      <c r="C83" s="607" t="s">
        <v>1334</v>
      </c>
      <c r="D83" s="607"/>
      <c r="E83" s="347"/>
      <c r="F83" s="347"/>
      <c r="G83" s="347"/>
      <c r="H83" s="347"/>
      <c r="I83" s="94"/>
    </row>
  </sheetData>
  <sheetProtection password="CA9D" sheet="1" objects="1" scenarios="1"/>
  <mergeCells count="138">
    <mergeCell ref="A16:D16"/>
    <mergeCell ref="E16:H16"/>
    <mergeCell ref="A1:I1"/>
    <mergeCell ref="A2:I2"/>
    <mergeCell ref="A3:B3"/>
    <mergeCell ref="C3:I3"/>
    <mergeCell ref="B4:D4"/>
    <mergeCell ref="A5:I5"/>
    <mergeCell ref="A6:I6"/>
    <mergeCell ref="A7:D7"/>
    <mergeCell ref="E7:H7"/>
    <mergeCell ref="A8:D8"/>
    <mergeCell ref="E8:H8"/>
    <mergeCell ref="A9:D9"/>
    <mergeCell ref="E9:H9"/>
    <mergeCell ref="A10:D10"/>
    <mergeCell ref="E10:H10"/>
    <mergeCell ref="A11:D11"/>
    <mergeCell ref="E11:H11"/>
    <mergeCell ref="A12:D12"/>
    <mergeCell ref="E12:H12"/>
    <mergeCell ref="A13:H13"/>
    <mergeCell ref="A14:I14"/>
    <mergeCell ref="A15:D15"/>
    <mergeCell ref="E15:H15"/>
    <mergeCell ref="A29:D29"/>
    <mergeCell ref="E29:H29"/>
    <mergeCell ref="A30:D30"/>
    <mergeCell ref="E30:H30"/>
    <mergeCell ref="A17:D17"/>
    <mergeCell ref="E17:H17"/>
    <mergeCell ref="A18:D18"/>
    <mergeCell ref="E18:H18"/>
    <mergeCell ref="A19:D19"/>
    <mergeCell ref="E19:H19"/>
    <mergeCell ref="A20:D20"/>
    <mergeCell ref="E20:H20"/>
    <mergeCell ref="A21:D21"/>
    <mergeCell ref="E21:H21"/>
    <mergeCell ref="A22:H22"/>
    <mergeCell ref="A23:H23"/>
    <mergeCell ref="A24:I24"/>
    <mergeCell ref="A25:D25"/>
    <mergeCell ref="E25:H25"/>
    <mergeCell ref="A26:D26"/>
    <mergeCell ref="E26:H26"/>
    <mergeCell ref="A27:D27"/>
    <mergeCell ref="E27:H27"/>
    <mergeCell ref="A28:D28"/>
    <mergeCell ref="E28:H28"/>
    <mergeCell ref="A44:H44"/>
    <mergeCell ref="A45:H45"/>
    <mergeCell ref="A31:D31"/>
    <mergeCell ref="E31:H31"/>
    <mergeCell ref="A32:D32"/>
    <mergeCell ref="E32:H32"/>
    <mergeCell ref="A33:D33"/>
    <mergeCell ref="E33:H33"/>
    <mergeCell ref="A34:H34"/>
    <mergeCell ref="A35:H35"/>
    <mergeCell ref="A36:I36"/>
    <mergeCell ref="A37:D37"/>
    <mergeCell ref="E37:H37"/>
    <mergeCell ref="A38:D38"/>
    <mergeCell ref="E38:H38"/>
    <mergeCell ref="A39:D39"/>
    <mergeCell ref="E39:H39"/>
    <mergeCell ref="A40:D40"/>
    <mergeCell ref="E40:H40"/>
    <mergeCell ref="A41:D41"/>
    <mergeCell ref="E41:H41"/>
    <mergeCell ref="A42:D42"/>
    <mergeCell ref="E42:H42"/>
    <mergeCell ref="A43:D43"/>
    <mergeCell ref="E43:H43"/>
    <mergeCell ref="A59:D59"/>
    <mergeCell ref="E59:H59"/>
    <mergeCell ref="A60:D60"/>
    <mergeCell ref="E60:H60"/>
    <mergeCell ref="A46:I46"/>
    <mergeCell ref="A47:D47"/>
    <mergeCell ref="E47:H47"/>
    <mergeCell ref="A48:D48"/>
    <mergeCell ref="E48:H48"/>
    <mergeCell ref="A49:D49"/>
    <mergeCell ref="E49:H49"/>
    <mergeCell ref="A50:D50"/>
    <mergeCell ref="E50:H50"/>
    <mergeCell ref="A51:D51"/>
    <mergeCell ref="E51:H51"/>
    <mergeCell ref="A52:D52"/>
    <mergeCell ref="E52:H52"/>
    <mergeCell ref="A53:D53"/>
    <mergeCell ref="E53:H53"/>
    <mergeCell ref="A54:H54"/>
    <mergeCell ref="A55:H55"/>
    <mergeCell ref="A56:I56"/>
    <mergeCell ref="A57:D57"/>
    <mergeCell ref="E57:H57"/>
    <mergeCell ref="A58:D58"/>
    <mergeCell ref="E58:H58"/>
    <mergeCell ref="A75:D75"/>
    <mergeCell ref="E75:H75"/>
    <mergeCell ref="A61:D61"/>
    <mergeCell ref="E61:H61"/>
    <mergeCell ref="A62:D62"/>
    <mergeCell ref="E62:H62"/>
    <mergeCell ref="A64:D64"/>
    <mergeCell ref="E64:H64"/>
    <mergeCell ref="A65:H65"/>
    <mergeCell ref="A66:H66"/>
    <mergeCell ref="A67:I67"/>
    <mergeCell ref="A68:D68"/>
    <mergeCell ref="E68:H68"/>
    <mergeCell ref="A69:D69"/>
    <mergeCell ref="E69:H69"/>
    <mergeCell ref="A70:D70"/>
    <mergeCell ref="E70:H70"/>
    <mergeCell ref="A71:D71"/>
    <mergeCell ref="E71:H71"/>
    <mergeCell ref="A82:I82"/>
    <mergeCell ref="A83:B83"/>
    <mergeCell ref="C83:D83"/>
    <mergeCell ref="A76:D76"/>
    <mergeCell ref="E76:H76"/>
    <mergeCell ref="A77:H77"/>
    <mergeCell ref="A78:H78"/>
    <mergeCell ref="A79:I79"/>
    <mergeCell ref="A81:I81"/>
    <mergeCell ref="A63:D63"/>
    <mergeCell ref="E63:H63"/>
    <mergeCell ref="A80:I80"/>
    <mergeCell ref="A72:D72"/>
    <mergeCell ref="E72:H72"/>
    <mergeCell ref="A73:D73"/>
    <mergeCell ref="E73:H73"/>
    <mergeCell ref="A74:D74"/>
    <mergeCell ref="E74:H74"/>
  </mergeCells>
  <phoneticPr fontId="40" type="noConversion"/>
  <hyperlinks>
    <hyperlink ref="A83" location="'Table of Contents'!A1" display="table of contents"/>
    <hyperlink ref="C83:D83" location="'Programs by University'!A1" display="programs by university"/>
  </hyperlinks>
  <pageMargins left="1" right="1" top="0.65625" bottom="0.69791666666666663" header="0.5" footer="0.5"/>
  <pageSetup orientation="portrait" r:id="rId1"/>
  <headerFooter>
    <oddFooter>&amp;C&amp;P</oddFooter>
  </headerFooter>
  <rowBreaks count="2" manualBreakCount="2">
    <brk id="35" max="8" man="1"/>
    <brk id="66" max="8" man="1"/>
  </rowBreaks>
  <extLst>
    <ext xmlns:mx="http://schemas.microsoft.com/office/mac/excel/2008/main" uri="{64002731-A6B0-56B0-2670-7721B7C09600}">
      <mx:PLV Mode="1"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enableFormatConditionsCalculation="0"/>
  <dimension ref="A1:I22"/>
  <sheetViews>
    <sheetView view="pageLayout" workbookViewId="0">
      <selection activeCell="I21" sqref="I21"/>
    </sheetView>
  </sheetViews>
  <sheetFormatPr defaultColWidth="9.140625" defaultRowHeight="15" x14ac:dyDescent="0.25"/>
  <cols>
    <col min="1" max="8" width="9.140625" style="10"/>
    <col min="9" max="9" width="9.140625" style="2"/>
    <col min="10" max="16384" width="9.140625" style="10"/>
  </cols>
  <sheetData>
    <row r="1" spans="1:9" x14ac:dyDescent="0.25">
      <c r="A1" s="495" t="s">
        <v>225</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7" t="s">
        <v>537</v>
      </c>
      <c r="C4" s="737"/>
      <c r="D4" s="737"/>
      <c r="E4" s="154"/>
      <c r="F4" s="154"/>
      <c r="G4" s="154"/>
      <c r="H4" s="154"/>
      <c r="I4" s="84"/>
    </row>
    <row r="5" spans="1:9" x14ac:dyDescent="0.25">
      <c r="A5" s="609"/>
      <c r="B5" s="610"/>
      <c r="C5" s="610"/>
      <c r="D5" s="610"/>
      <c r="E5" s="610"/>
      <c r="F5" s="610"/>
      <c r="G5" s="610"/>
      <c r="H5" s="610"/>
      <c r="I5" s="611"/>
    </row>
    <row r="6" spans="1:9" ht="31.7" customHeight="1" x14ac:dyDescent="0.25">
      <c r="A6" s="613" t="s">
        <v>13</v>
      </c>
      <c r="B6" s="614"/>
      <c r="C6" s="614"/>
      <c r="D6" s="614"/>
      <c r="E6" s="580" t="s">
        <v>72</v>
      </c>
      <c r="F6" s="580"/>
      <c r="G6" s="580"/>
      <c r="H6" s="580"/>
      <c r="I6" s="84">
        <v>3</v>
      </c>
    </row>
    <row r="7" spans="1:9" x14ac:dyDescent="0.25">
      <c r="A7" s="613" t="s">
        <v>530</v>
      </c>
      <c r="B7" s="614"/>
      <c r="C7" s="614"/>
      <c r="D7" s="614"/>
      <c r="E7" s="801" t="s">
        <v>526</v>
      </c>
      <c r="F7" s="801"/>
      <c r="G7" s="801"/>
      <c r="H7" s="801"/>
      <c r="I7" s="84">
        <v>3</v>
      </c>
    </row>
    <row r="8" spans="1:9" x14ac:dyDescent="0.25">
      <c r="A8" s="578" t="s">
        <v>127</v>
      </c>
      <c r="B8" s="579"/>
      <c r="C8" s="579"/>
      <c r="D8" s="579"/>
      <c r="E8" s="582" t="s">
        <v>647</v>
      </c>
      <c r="F8" s="582"/>
      <c r="G8" s="582"/>
      <c r="H8" s="582"/>
      <c r="I8" s="84">
        <v>6</v>
      </c>
    </row>
    <row r="9" spans="1:9" ht="15" customHeight="1" x14ac:dyDescent="0.25">
      <c r="A9" s="581" t="s">
        <v>342</v>
      </c>
      <c r="B9" s="582"/>
      <c r="C9" s="582"/>
      <c r="D9" s="582"/>
      <c r="E9" s="582" t="s">
        <v>8</v>
      </c>
      <c r="F9" s="582"/>
      <c r="G9" s="582"/>
      <c r="H9" s="582"/>
      <c r="I9" s="84">
        <v>6</v>
      </c>
    </row>
    <row r="10" spans="1:9" ht="30.95" customHeight="1" x14ac:dyDescent="0.25">
      <c r="A10" s="578" t="s">
        <v>10</v>
      </c>
      <c r="B10" s="579"/>
      <c r="C10" s="579"/>
      <c r="D10" s="579"/>
      <c r="E10" s="580" t="s">
        <v>71</v>
      </c>
      <c r="F10" s="580"/>
      <c r="G10" s="580"/>
      <c r="H10" s="580"/>
      <c r="I10" s="84">
        <v>6</v>
      </c>
    </row>
    <row r="11" spans="1:9" ht="30.95" customHeight="1" x14ac:dyDescent="0.25">
      <c r="A11" s="578" t="s">
        <v>11</v>
      </c>
      <c r="B11" s="579"/>
      <c r="C11" s="579"/>
      <c r="D11" s="579"/>
      <c r="E11" s="580" t="s">
        <v>839</v>
      </c>
      <c r="F11" s="580"/>
      <c r="G11" s="580"/>
      <c r="H11" s="580"/>
      <c r="I11" s="84">
        <v>6</v>
      </c>
    </row>
    <row r="12" spans="1:9" s="400" customFormat="1" ht="29.25" customHeight="1" x14ac:dyDescent="0.25">
      <c r="A12" s="578" t="s">
        <v>15</v>
      </c>
      <c r="B12" s="579"/>
      <c r="C12" s="579"/>
      <c r="D12" s="579"/>
      <c r="E12" s="582" t="s">
        <v>2472</v>
      </c>
      <c r="F12" s="582"/>
      <c r="G12" s="582"/>
      <c r="H12" s="582"/>
      <c r="I12" s="402">
        <v>3</v>
      </c>
    </row>
    <row r="13" spans="1:9" x14ac:dyDescent="0.25">
      <c r="A13" s="578" t="s">
        <v>110</v>
      </c>
      <c r="B13" s="579"/>
      <c r="C13" s="579"/>
      <c r="D13" s="579"/>
      <c r="E13" s="582" t="s">
        <v>1510</v>
      </c>
      <c r="F13" s="582"/>
      <c r="G13" s="582"/>
      <c r="H13" s="582"/>
      <c r="I13" s="155">
        <v>3</v>
      </c>
    </row>
    <row r="14" spans="1:9" x14ac:dyDescent="0.25">
      <c r="A14" s="578" t="s">
        <v>141</v>
      </c>
      <c r="B14" s="579"/>
      <c r="C14" s="579"/>
      <c r="D14" s="579"/>
      <c r="E14" s="582" t="s">
        <v>187</v>
      </c>
      <c r="F14" s="582"/>
      <c r="G14" s="582"/>
      <c r="H14" s="582"/>
      <c r="I14" s="84">
        <v>3</v>
      </c>
    </row>
    <row r="15" spans="1:9" x14ac:dyDescent="0.25">
      <c r="A15" s="655" t="s">
        <v>1032</v>
      </c>
      <c r="B15" s="580"/>
      <c r="C15" s="580"/>
      <c r="D15" s="580"/>
      <c r="E15" s="580" t="s">
        <v>122</v>
      </c>
      <c r="F15" s="580"/>
      <c r="G15" s="580"/>
      <c r="H15" s="580"/>
      <c r="I15" s="84">
        <v>3</v>
      </c>
    </row>
    <row r="16" spans="1:9" x14ac:dyDescent="0.25">
      <c r="A16" s="581" t="s">
        <v>341</v>
      </c>
      <c r="B16" s="582"/>
      <c r="C16" s="582"/>
      <c r="D16" s="582"/>
      <c r="E16" s="582" t="s">
        <v>9</v>
      </c>
      <c r="F16" s="582"/>
      <c r="G16" s="582"/>
      <c r="H16" s="582"/>
      <c r="I16" s="155">
        <v>3</v>
      </c>
    </row>
    <row r="17" spans="1:9" ht="15" customHeight="1" x14ac:dyDescent="0.25">
      <c r="A17" s="581" t="s">
        <v>36</v>
      </c>
      <c r="B17" s="582"/>
      <c r="C17" s="582"/>
      <c r="D17" s="582"/>
      <c r="E17" s="608" t="s">
        <v>2776</v>
      </c>
      <c r="F17" s="608"/>
      <c r="G17" s="608"/>
      <c r="H17" s="608"/>
      <c r="I17" s="103">
        <v>4</v>
      </c>
    </row>
    <row r="18" spans="1:9" x14ac:dyDescent="0.25">
      <c r="A18" s="578" t="s">
        <v>36</v>
      </c>
      <c r="B18" s="579"/>
      <c r="C18" s="579"/>
      <c r="D18" s="579"/>
      <c r="E18" s="608" t="s">
        <v>2775</v>
      </c>
      <c r="F18" s="608"/>
      <c r="G18" s="608"/>
      <c r="H18" s="608"/>
      <c r="I18" s="103">
        <v>4</v>
      </c>
    </row>
    <row r="19" spans="1:9" x14ac:dyDescent="0.25">
      <c r="A19" s="581" t="s">
        <v>38</v>
      </c>
      <c r="B19" s="582"/>
      <c r="C19" s="582"/>
      <c r="D19" s="582"/>
      <c r="E19" s="608" t="s">
        <v>2199</v>
      </c>
      <c r="F19" s="608"/>
      <c r="G19" s="608"/>
      <c r="H19" s="608"/>
      <c r="I19" s="84">
        <v>6</v>
      </c>
    </row>
    <row r="20" spans="1:9" x14ac:dyDescent="0.25">
      <c r="A20" s="581" t="s">
        <v>4</v>
      </c>
      <c r="B20" s="582"/>
      <c r="C20" s="582"/>
      <c r="D20" s="582"/>
      <c r="E20" s="612"/>
      <c r="F20" s="612"/>
      <c r="G20" s="612"/>
      <c r="H20" s="612"/>
      <c r="I20" s="84">
        <v>2</v>
      </c>
    </row>
    <row r="21" spans="1:9" ht="15" customHeight="1" x14ac:dyDescent="0.25">
      <c r="A21" s="596" t="s">
        <v>1496</v>
      </c>
      <c r="B21" s="597"/>
      <c r="C21" s="597"/>
      <c r="D21" s="597"/>
      <c r="E21" s="597"/>
      <c r="F21" s="597"/>
      <c r="G21" s="597"/>
      <c r="H21" s="598"/>
      <c r="I21" s="129">
        <f>SUM(I6:I20)</f>
        <v>61</v>
      </c>
    </row>
    <row r="22" spans="1:9" x14ac:dyDescent="0.25">
      <c r="A22" s="607" t="s">
        <v>542</v>
      </c>
      <c r="B22" s="607"/>
      <c r="C22" s="607" t="s">
        <v>1334</v>
      </c>
      <c r="D22" s="607"/>
      <c r="E22" s="88"/>
      <c r="F22" s="88"/>
      <c r="G22" s="88"/>
      <c r="H22" s="88"/>
      <c r="I22" s="94"/>
    </row>
  </sheetData>
  <sheetProtection password="CA9D" sheet="1" objects="1" scenarios="1"/>
  <mergeCells count="39">
    <mergeCell ref="C22:D22"/>
    <mergeCell ref="A22:B22"/>
    <mergeCell ref="A15:D15"/>
    <mergeCell ref="E15:H15"/>
    <mergeCell ref="A20:D20"/>
    <mergeCell ref="E20:H20"/>
    <mergeCell ref="A19:D19"/>
    <mergeCell ref="E19:H19"/>
    <mergeCell ref="A17:D17"/>
    <mergeCell ref="E17:H17"/>
    <mergeCell ref="A18:D18"/>
    <mergeCell ref="E18:H18"/>
    <mergeCell ref="A16:D16"/>
    <mergeCell ref="E16:H16"/>
    <mergeCell ref="A21:H21"/>
    <mergeCell ref="A9:D9"/>
    <mergeCell ref="E9:H9"/>
    <mergeCell ref="E8:H8"/>
    <mergeCell ref="A8:D8"/>
    <mergeCell ref="A12:D12"/>
    <mergeCell ref="E12:H12"/>
    <mergeCell ref="A14:D14"/>
    <mergeCell ref="E14:H14"/>
    <mergeCell ref="A11:D11"/>
    <mergeCell ref="E11:H11"/>
    <mergeCell ref="A10:D10"/>
    <mergeCell ref="E10:H10"/>
    <mergeCell ref="A13:D13"/>
    <mergeCell ref="E13:H13"/>
    <mergeCell ref="E7:H7"/>
    <mergeCell ref="A7:D7"/>
    <mergeCell ref="A6:D6"/>
    <mergeCell ref="E6:H6"/>
    <mergeCell ref="A1:I1"/>
    <mergeCell ref="A2:I2"/>
    <mergeCell ref="A5:I5"/>
    <mergeCell ref="A3:B3"/>
    <mergeCell ref="C3:I3"/>
    <mergeCell ref="B4:D4"/>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enableFormatConditionsCalculation="0"/>
  <dimension ref="A1:I24"/>
  <sheetViews>
    <sheetView view="pageLayout" workbookViewId="0">
      <selection sqref="A1:I1"/>
    </sheetView>
  </sheetViews>
  <sheetFormatPr defaultColWidth="9.140625" defaultRowHeight="15" x14ac:dyDescent="0.25"/>
  <cols>
    <col min="1" max="8" width="9.140625" style="10"/>
    <col min="9" max="9" width="9.140625" style="2"/>
    <col min="10" max="16384" width="9.140625" style="10"/>
  </cols>
  <sheetData>
    <row r="1" spans="1:9" x14ac:dyDescent="0.25">
      <c r="A1" s="495" t="s">
        <v>226</v>
      </c>
      <c r="B1" s="495"/>
      <c r="C1" s="495"/>
      <c r="D1" s="495"/>
      <c r="E1" s="495"/>
      <c r="F1" s="495"/>
      <c r="G1" s="495"/>
      <c r="H1" s="495"/>
      <c r="I1" s="495"/>
    </row>
    <row r="2" spans="1:9" x14ac:dyDescent="0.25">
      <c r="A2" s="495" t="s">
        <v>41</v>
      </c>
      <c r="B2" s="495"/>
      <c r="C2" s="495"/>
      <c r="D2" s="495"/>
      <c r="E2" s="495"/>
      <c r="F2" s="495"/>
      <c r="G2" s="495"/>
      <c r="H2" s="495"/>
      <c r="I2" s="495"/>
    </row>
    <row r="3" spans="1:9" ht="15" customHeight="1" x14ac:dyDescent="0.25">
      <c r="A3" s="599" t="s">
        <v>27</v>
      </c>
      <c r="B3" s="600"/>
      <c r="C3" s="600" t="s">
        <v>191</v>
      </c>
      <c r="D3" s="600"/>
      <c r="E3" s="600"/>
      <c r="F3" s="600"/>
      <c r="G3" s="600"/>
      <c r="H3" s="600"/>
      <c r="I3" s="601"/>
    </row>
    <row r="4" spans="1:9" x14ac:dyDescent="0.25">
      <c r="A4" s="82" t="s">
        <v>29</v>
      </c>
      <c r="B4" s="737" t="s">
        <v>539</v>
      </c>
      <c r="C4" s="737"/>
      <c r="D4" s="737"/>
      <c r="E4" s="93"/>
      <c r="F4" s="93"/>
      <c r="G4" s="93"/>
      <c r="H4" s="93"/>
      <c r="I4" s="84"/>
    </row>
    <row r="5" spans="1:9" x14ac:dyDescent="0.25">
      <c r="A5" s="697"/>
      <c r="B5" s="698"/>
      <c r="C5" s="698"/>
      <c r="D5" s="698"/>
      <c r="E5" s="698"/>
      <c r="F5" s="698"/>
      <c r="G5" s="698"/>
      <c r="H5" s="698"/>
      <c r="I5" s="699"/>
    </row>
    <row r="6" spans="1:9" ht="33" customHeight="1" x14ac:dyDescent="0.25">
      <c r="A6" s="807" t="s">
        <v>13</v>
      </c>
      <c r="B6" s="808"/>
      <c r="C6" s="808"/>
      <c r="D6" s="808"/>
      <c r="E6" s="745" t="s">
        <v>72</v>
      </c>
      <c r="F6" s="745"/>
      <c r="G6" s="745"/>
      <c r="H6" s="745"/>
      <c r="I6" s="109">
        <v>3</v>
      </c>
    </row>
    <row r="7" spans="1:9" x14ac:dyDescent="0.25">
      <c r="A7" s="581" t="s">
        <v>132</v>
      </c>
      <c r="B7" s="582"/>
      <c r="C7" s="582"/>
      <c r="D7" s="582"/>
      <c r="E7" s="582" t="s">
        <v>134</v>
      </c>
      <c r="F7" s="582"/>
      <c r="G7" s="582"/>
      <c r="H7" s="582"/>
      <c r="I7" s="322">
        <v>4</v>
      </c>
    </row>
    <row r="8" spans="1:9" ht="15" customHeight="1" x14ac:dyDescent="0.25">
      <c r="A8" s="581" t="s">
        <v>326</v>
      </c>
      <c r="B8" s="582"/>
      <c r="C8" s="582"/>
      <c r="D8" s="582"/>
      <c r="E8" s="582" t="s">
        <v>44</v>
      </c>
      <c r="F8" s="582"/>
      <c r="G8" s="582"/>
      <c r="H8" s="582"/>
      <c r="I8" s="322">
        <v>4</v>
      </c>
    </row>
    <row r="9" spans="1:9" s="276" customFormat="1" x14ac:dyDescent="0.25">
      <c r="A9" s="581" t="s">
        <v>366</v>
      </c>
      <c r="B9" s="582"/>
      <c r="C9" s="582"/>
      <c r="D9" s="582"/>
      <c r="E9" s="582" t="s">
        <v>213</v>
      </c>
      <c r="F9" s="582"/>
      <c r="G9" s="582"/>
      <c r="H9" s="582"/>
      <c r="I9" s="84">
        <v>3</v>
      </c>
    </row>
    <row r="10" spans="1:9" ht="29.25" customHeight="1" x14ac:dyDescent="0.25">
      <c r="A10" s="738" t="s">
        <v>127</v>
      </c>
      <c r="B10" s="739"/>
      <c r="C10" s="739"/>
      <c r="D10" s="739"/>
      <c r="E10" s="739" t="s">
        <v>538</v>
      </c>
      <c r="F10" s="739"/>
      <c r="G10" s="739"/>
      <c r="H10" s="739"/>
      <c r="I10" s="84">
        <v>3</v>
      </c>
    </row>
    <row r="11" spans="1:9" ht="15" customHeight="1" x14ac:dyDescent="0.25">
      <c r="A11" s="581" t="s">
        <v>342</v>
      </c>
      <c r="B11" s="582"/>
      <c r="C11" s="582"/>
      <c r="D11" s="582"/>
      <c r="E11" s="582" t="s">
        <v>8</v>
      </c>
      <c r="F11" s="582"/>
      <c r="G11" s="582"/>
      <c r="H11" s="582"/>
      <c r="I11" s="84">
        <v>6</v>
      </c>
    </row>
    <row r="12" spans="1:9" ht="31.7" customHeight="1" x14ac:dyDescent="0.25">
      <c r="A12" s="738" t="s">
        <v>10</v>
      </c>
      <c r="B12" s="739"/>
      <c r="C12" s="739"/>
      <c r="D12" s="739"/>
      <c r="E12" s="590" t="s">
        <v>71</v>
      </c>
      <c r="F12" s="590"/>
      <c r="G12" s="590"/>
      <c r="H12" s="590"/>
      <c r="I12" s="84">
        <v>3</v>
      </c>
    </row>
    <row r="13" spans="1:9" x14ac:dyDescent="0.25">
      <c r="A13" s="581" t="s">
        <v>200</v>
      </c>
      <c r="B13" s="582"/>
      <c r="C13" s="582"/>
      <c r="D13" s="582"/>
      <c r="E13" s="582" t="s">
        <v>201</v>
      </c>
      <c r="F13" s="582"/>
      <c r="G13" s="582"/>
      <c r="H13" s="582"/>
      <c r="I13" s="84">
        <v>3</v>
      </c>
    </row>
    <row r="14" spans="1:9" ht="30.95" customHeight="1" x14ac:dyDescent="0.25">
      <c r="A14" s="738" t="s">
        <v>11</v>
      </c>
      <c r="B14" s="739"/>
      <c r="C14" s="739"/>
      <c r="D14" s="739"/>
      <c r="E14" s="590" t="s">
        <v>445</v>
      </c>
      <c r="F14" s="590"/>
      <c r="G14" s="590"/>
      <c r="H14" s="590"/>
      <c r="I14" s="84">
        <v>3</v>
      </c>
    </row>
    <row r="15" spans="1:9" ht="30" customHeight="1" x14ac:dyDescent="0.25">
      <c r="A15" s="738" t="s">
        <v>772</v>
      </c>
      <c r="B15" s="739"/>
      <c r="C15" s="739"/>
      <c r="D15" s="739"/>
      <c r="E15" s="582" t="s">
        <v>77</v>
      </c>
      <c r="F15" s="582"/>
      <c r="G15" s="582"/>
      <c r="H15" s="582"/>
      <c r="I15" s="84">
        <v>3</v>
      </c>
    </row>
    <row r="16" spans="1:9" x14ac:dyDescent="0.25">
      <c r="A16" s="581" t="s">
        <v>137</v>
      </c>
      <c r="B16" s="582"/>
      <c r="C16" s="582"/>
      <c r="D16" s="582"/>
      <c r="E16" s="582" t="s">
        <v>773</v>
      </c>
      <c r="F16" s="582"/>
      <c r="G16" s="582"/>
      <c r="H16" s="582"/>
      <c r="I16" s="84">
        <v>3</v>
      </c>
    </row>
    <row r="17" spans="1:9" ht="15" customHeight="1" x14ac:dyDescent="0.25">
      <c r="A17" s="754" t="s">
        <v>377</v>
      </c>
      <c r="B17" s="590"/>
      <c r="C17" s="590"/>
      <c r="D17" s="590"/>
      <c r="E17" s="590" t="s">
        <v>187</v>
      </c>
      <c r="F17" s="590"/>
      <c r="G17" s="590"/>
      <c r="H17" s="590"/>
      <c r="I17" s="84">
        <v>3</v>
      </c>
    </row>
    <row r="18" spans="1:9" ht="14.25" customHeight="1" x14ac:dyDescent="0.25">
      <c r="A18" s="581" t="s">
        <v>341</v>
      </c>
      <c r="B18" s="582"/>
      <c r="C18" s="582"/>
      <c r="D18" s="582"/>
      <c r="E18" s="582" t="s">
        <v>9</v>
      </c>
      <c r="F18" s="582"/>
      <c r="G18" s="582"/>
      <c r="H18" s="582"/>
      <c r="I18" s="84">
        <v>3</v>
      </c>
    </row>
    <row r="19" spans="1:9" ht="30.95" customHeight="1" x14ac:dyDescent="0.25">
      <c r="A19" s="738" t="s">
        <v>382</v>
      </c>
      <c r="B19" s="739"/>
      <c r="C19" s="739"/>
      <c r="D19" s="739"/>
      <c r="E19" s="759" t="s">
        <v>2200</v>
      </c>
      <c r="F19" s="759"/>
      <c r="G19" s="759"/>
      <c r="H19" s="759"/>
      <c r="I19" s="84">
        <v>3</v>
      </c>
    </row>
    <row r="20" spans="1:9" x14ac:dyDescent="0.25">
      <c r="A20" s="581"/>
      <c r="B20" s="582"/>
      <c r="C20" s="582"/>
      <c r="D20" s="582"/>
      <c r="E20" s="612"/>
      <c r="F20" s="612"/>
      <c r="G20" s="612"/>
      <c r="H20" s="612"/>
      <c r="I20" s="84"/>
    </row>
    <row r="21" spans="1:9" x14ac:dyDescent="0.25">
      <c r="A21" s="809" t="s">
        <v>464</v>
      </c>
      <c r="B21" s="767"/>
      <c r="C21" s="767"/>
      <c r="D21" s="767"/>
      <c r="E21" s="767"/>
      <c r="F21" s="767"/>
      <c r="G21" s="767"/>
      <c r="H21" s="767"/>
      <c r="I21" s="810"/>
    </row>
    <row r="22" spans="1:9" ht="30" customHeight="1" x14ac:dyDescent="0.25">
      <c r="A22" s="702" t="s">
        <v>465</v>
      </c>
      <c r="B22" s="703"/>
      <c r="C22" s="703"/>
      <c r="D22" s="703"/>
      <c r="E22" s="811"/>
      <c r="F22" s="811"/>
      <c r="G22" s="811"/>
      <c r="H22" s="811"/>
      <c r="I22" s="115">
        <v>15</v>
      </c>
    </row>
    <row r="23" spans="1:9" ht="15" customHeight="1" x14ac:dyDescent="0.25">
      <c r="A23" s="596" t="s">
        <v>1363</v>
      </c>
      <c r="B23" s="597"/>
      <c r="C23" s="597"/>
      <c r="D23" s="597"/>
      <c r="E23" s="597"/>
      <c r="F23" s="597"/>
      <c r="G23" s="597"/>
      <c r="H23" s="597"/>
      <c r="I23" s="87">
        <f>SUM(I18:I18,I6:I19,I7:I8,I15:I16,I9:I18,I22)</f>
        <v>112</v>
      </c>
    </row>
    <row r="24" spans="1:9" x14ac:dyDescent="0.25">
      <c r="A24" s="607" t="s">
        <v>542</v>
      </c>
      <c r="B24" s="607"/>
      <c r="C24" s="607" t="s">
        <v>1334</v>
      </c>
      <c r="D24" s="607"/>
      <c r="E24" s="88"/>
      <c r="F24" s="88"/>
      <c r="G24" s="88"/>
      <c r="H24" s="88"/>
      <c r="I24" s="94"/>
    </row>
  </sheetData>
  <sheetProtection password="CA9D" sheet="1" objects="1" scenarios="1"/>
  <mergeCells count="42">
    <mergeCell ref="A24:B24"/>
    <mergeCell ref="A23:H23"/>
    <mergeCell ref="A3:B3"/>
    <mergeCell ref="C3:I3"/>
    <mergeCell ref="B4:D4"/>
    <mergeCell ref="C24:D24"/>
    <mergeCell ref="A8:D8"/>
    <mergeCell ref="E8:H8"/>
    <mergeCell ref="A16:D16"/>
    <mergeCell ref="A10:D10"/>
    <mergeCell ref="E10:H10"/>
    <mergeCell ref="A7:D7"/>
    <mergeCell ref="A22:D22"/>
    <mergeCell ref="E22:H22"/>
    <mergeCell ref="A15:D15"/>
    <mergeCell ref="E15:H15"/>
    <mergeCell ref="A21:I21"/>
    <mergeCell ref="A19:D19"/>
    <mergeCell ref="E19:H19"/>
    <mergeCell ref="E9:H9"/>
    <mergeCell ref="E7:H7"/>
    <mergeCell ref="A17:D17"/>
    <mergeCell ref="E17:H17"/>
    <mergeCell ref="A18:D18"/>
    <mergeCell ref="E18:H18"/>
    <mergeCell ref="E16:H16"/>
    <mergeCell ref="A13:D13"/>
    <mergeCell ref="E13:H13"/>
    <mergeCell ref="A20:D20"/>
    <mergeCell ref="E20:H20"/>
    <mergeCell ref="A14:D14"/>
    <mergeCell ref="E14:H14"/>
    <mergeCell ref="A12:D12"/>
    <mergeCell ref="E12:H12"/>
    <mergeCell ref="A9:D9"/>
    <mergeCell ref="A1:I1"/>
    <mergeCell ref="A2:I2"/>
    <mergeCell ref="A5:I5"/>
    <mergeCell ref="A11:D11"/>
    <mergeCell ref="E11:H11"/>
    <mergeCell ref="A6:D6"/>
    <mergeCell ref="E6:H6"/>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enableFormatConditionsCalculation="0"/>
  <dimension ref="A1:I38"/>
  <sheetViews>
    <sheetView view="pageLayout" workbookViewId="0">
      <selection activeCell="I25" sqref="I25"/>
    </sheetView>
  </sheetViews>
  <sheetFormatPr defaultColWidth="9.140625" defaultRowHeight="15" x14ac:dyDescent="0.25"/>
  <cols>
    <col min="1" max="8" width="9.140625" style="10"/>
    <col min="9" max="9" width="9.140625" style="2"/>
    <col min="10" max="16384" width="9.140625" style="10"/>
  </cols>
  <sheetData>
    <row r="1" spans="1:9" x14ac:dyDescent="0.25">
      <c r="A1" s="495" t="s">
        <v>1338</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1130</v>
      </c>
      <c r="D3" s="600"/>
      <c r="E3" s="600"/>
      <c r="F3" s="600"/>
      <c r="G3" s="600"/>
      <c r="H3" s="600"/>
      <c r="I3" s="601"/>
    </row>
    <row r="4" spans="1:9" x14ac:dyDescent="0.25">
      <c r="A4" s="82" t="s">
        <v>29</v>
      </c>
      <c r="B4" s="737" t="s">
        <v>1131</v>
      </c>
      <c r="C4" s="737"/>
      <c r="D4" s="737"/>
      <c r="E4" s="93"/>
      <c r="F4" s="93"/>
      <c r="G4" s="93"/>
      <c r="H4" s="93"/>
      <c r="I4" s="84"/>
    </row>
    <row r="5" spans="1:9" x14ac:dyDescent="0.25">
      <c r="A5" s="609"/>
      <c r="B5" s="610"/>
      <c r="C5" s="610"/>
      <c r="D5" s="610"/>
      <c r="E5" s="610"/>
      <c r="F5" s="610"/>
      <c r="G5" s="610"/>
      <c r="H5" s="610"/>
      <c r="I5" s="611"/>
    </row>
    <row r="6" spans="1:9" x14ac:dyDescent="0.25">
      <c r="A6" s="604" t="s">
        <v>1356</v>
      </c>
      <c r="B6" s="605"/>
      <c r="C6" s="605"/>
      <c r="D6" s="605"/>
      <c r="E6" s="605"/>
      <c r="F6" s="605"/>
      <c r="G6" s="605"/>
      <c r="H6" s="605"/>
      <c r="I6" s="606"/>
    </row>
    <row r="7" spans="1:9" ht="28.5" customHeight="1" x14ac:dyDescent="0.25">
      <c r="A7" s="613" t="s">
        <v>13</v>
      </c>
      <c r="B7" s="614"/>
      <c r="C7" s="614"/>
      <c r="D7" s="614"/>
      <c r="E7" s="582" t="s">
        <v>72</v>
      </c>
      <c r="F7" s="582"/>
      <c r="G7" s="582"/>
      <c r="H7" s="582"/>
      <c r="I7" s="84">
        <v>3</v>
      </c>
    </row>
    <row r="8" spans="1:9" x14ac:dyDescent="0.25">
      <c r="A8" s="581" t="s">
        <v>132</v>
      </c>
      <c r="B8" s="582"/>
      <c r="C8" s="582"/>
      <c r="D8" s="582"/>
      <c r="E8" s="582" t="s">
        <v>134</v>
      </c>
      <c r="F8" s="582"/>
      <c r="G8" s="582"/>
      <c r="H8" s="582"/>
      <c r="I8" s="100">
        <v>4</v>
      </c>
    </row>
    <row r="9" spans="1:9" x14ac:dyDescent="0.25">
      <c r="A9" s="581" t="s">
        <v>326</v>
      </c>
      <c r="B9" s="582"/>
      <c r="C9" s="582"/>
      <c r="D9" s="582"/>
      <c r="E9" s="582" t="s">
        <v>44</v>
      </c>
      <c r="F9" s="582"/>
      <c r="G9" s="582"/>
      <c r="H9" s="582"/>
      <c r="I9" s="100">
        <v>4</v>
      </c>
    </row>
    <row r="10" spans="1:9" ht="15" customHeight="1" x14ac:dyDescent="0.25">
      <c r="A10" s="581" t="s">
        <v>342</v>
      </c>
      <c r="B10" s="582"/>
      <c r="C10" s="582"/>
      <c r="D10" s="582"/>
      <c r="E10" s="582" t="s">
        <v>8</v>
      </c>
      <c r="F10" s="582"/>
      <c r="G10" s="582"/>
      <c r="H10" s="582"/>
      <c r="I10" s="84">
        <v>6</v>
      </c>
    </row>
    <row r="11" spans="1:9" ht="33" customHeight="1" x14ac:dyDescent="0.25">
      <c r="A11" s="578" t="s">
        <v>10</v>
      </c>
      <c r="B11" s="579"/>
      <c r="C11" s="579"/>
      <c r="D11" s="579"/>
      <c r="E11" s="580" t="s">
        <v>71</v>
      </c>
      <c r="F11" s="580"/>
      <c r="G11" s="580"/>
      <c r="H11" s="580"/>
      <c r="I11" s="84">
        <v>3</v>
      </c>
    </row>
    <row r="12" spans="1:9" x14ac:dyDescent="0.25">
      <c r="A12" s="581" t="s">
        <v>200</v>
      </c>
      <c r="B12" s="582"/>
      <c r="C12" s="582"/>
      <c r="D12" s="582"/>
      <c r="E12" s="582" t="s">
        <v>201</v>
      </c>
      <c r="F12" s="582"/>
      <c r="G12" s="582"/>
      <c r="H12" s="582"/>
      <c r="I12" s="84">
        <v>3</v>
      </c>
    </row>
    <row r="13" spans="1:9" ht="30" customHeight="1" x14ac:dyDescent="0.25">
      <c r="A13" s="613" t="s">
        <v>11</v>
      </c>
      <c r="B13" s="614"/>
      <c r="C13" s="614"/>
      <c r="D13" s="614"/>
      <c r="E13" s="582" t="s">
        <v>445</v>
      </c>
      <c r="F13" s="582"/>
      <c r="G13" s="582"/>
      <c r="H13" s="582"/>
      <c r="I13" s="84">
        <v>3</v>
      </c>
    </row>
    <row r="14" spans="1:9" x14ac:dyDescent="0.25">
      <c r="A14" s="581" t="s">
        <v>137</v>
      </c>
      <c r="B14" s="582"/>
      <c r="C14" s="582"/>
      <c r="D14" s="582"/>
      <c r="E14" s="580" t="s">
        <v>138</v>
      </c>
      <c r="F14" s="580"/>
      <c r="G14" s="580"/>
      <c r="H14" s="580"/>
      <c r="I14" s="84">
        <v>3</v>
      </c>
    </row>
    <row r="15" spans="1:9" x14ac:dyDescent="0.25">
      <c r="A15" s="581" t="s">
        <v>341</v>
      </c>
      <c r="B15" s="582"/>
      <c r="C15" s="582"/>
      <c r="D15" s="582"/>
      <c r="E15" s="582" t="s">
        <v>9</v>
      </c>
      <c r="F15" s="582"/>
      <c r="G15" s="582"/>
      <c r="H15" s="582"/>
      <c r="I15" s="84">
        <v>3</v>
      </c>
    </row>
    <row r="16" spans="1:9" ht="15" customHeight="1" x14ac:dyDescent="0.25">
      <c r="A16" s="596" t="s">
        <v>1520</v>
      </c>
      <c r="B16" s="597"/>
      <c r="C16" s="597"/>
      <c r="D16" s="597"/>
      <c r="E16" s="597"/>
      <c r="F16" s="597"/>
      <c r="G16" s="597"/>
      <c r="H16" s="597"/>
      <c r="I16" s="87">
        <f>SUM(I7:I15)</f>
        <v>32</v>
      </c>
    </row>
    <row r="17" spans="1:9" x14ac:dyDescent="0.25">
      <c r="A17" s="729" t="s">
        <v>2945</v>
      </c>
      <c r="B17" s="730"/>
      <c r="C17" s="730"/>
      <c r="D17" s="730"/>
      <c r="E17" s="730"/>
      <c r="F17" s="730"/>
      <c r="G17" s="730"/>
      <c r="H17" s="730"/>
      <c r="I17" s="731"/>
    </row>
    <row r="18" spans="1:9" s="232" customFormat="1" x14ac:dyDescent="0.25">
      <c r="A18" s="671" t="s">
        <v>1093</v>
      </c>
      <c r="B18" s="643"/>
      <c r="C18" s="643"/>
      <c r="D18" s="643"/>
      <c r="E18" s="803" t="s">
        <v>89</v>
      </c>
      <c r="F18" s="803"/>
      <c r="G18" s="803"/>
      <c r="H18" s="803"/>
      <c r="I18" s="109">
        <v>3</v>
      </c>
    </row>
    <row r="19" spans="1:9" x14ac:dyDescent="0.25">
      <c r="A19" s="578" t="s">
        <v>355</v>
      </c>
      <c r="B19" s="579"/>
      <c r="C19" s="579"/>
      <c r="D19" s="579"/>
      <c r="E19" s="579" t="s">
        <v>308</v>
      </c>
      <c r="F19" s="579"/>
      <c r="G19" s="579"/>
      <c r="H19" s="579"/>
      <c r="I19" s="84">
        <v>4</v>
      </c>
    </row>
    <row r="20" spans="1:9" x14ac:dyDescent="0.25">
      <c r="A20" s="581" t="s">
        <v>1685</v>
      </c>
      <c r="B20" s="582"/>
      <c r="C20" s="582"/>
      <c r="D20" s="582"/>
      <c r="E20" s="582" t="s">
        <v>1688</v>
      </c>
      <c r="F20" s="582"/>
      <c r="G20" s="582"/>
      <c r="H20" s="582"/>
      <c r="I20" s="419">
        <v>4</v>
      </c>
    </row>
    <row r="21" spans="1:9" x14ac:dyDescent="0.25">
      <c r="A21" s="578" t="s">
        <v>759</v>
      </c>
      <c r="B21" s="579"/>
      <c r="C21" s="579"/>
      <c r="D21" s="579"/>
      <c r="E21" s="579" t="s">
        <v>760</v>
      </c>
      <c r="F21" s="579"/>
      <c r="G21" s="579"/>
      <c r="H21" s="579"/>
      <c r="I21" s="84">
        <v>4</v>
      </c>
    </row>
    <row r="22" spans="1:9" x14ac:dyDescent="0.25">
      <c r="A22" s="578" t="s">
        <v>127</v>
      </c>
      <c r="B22" s="579"/>
      <c r="C22" s="579"/>
      <c r="D22" s="579"/>
      <c r="E22" s="614" t="s">
        <v>1804</v>
      </c>
      <c r="F22" s="614"/>
      <c r="G22" s="614"/>
      <c r="H22" s="614"/>
      <c r="I22" s="84">
        <v>3</v>
      </c>
    </row>
    <row r="23" spans="1:9" ht="31.7" customHeight="1" x14ac:dyDescent="0.25">
      <c r="A23" s="812" t="s">
        <v>15</v>
      </c>
      <c r="B23" s="813"/>
      <c r="C23" s="813"/>
      <c r="D23" s="813"/>
      <c r="E23" s="703" t="s">
        <v>2472</v>
      </c>
      <c r="F23" s="703"/>
      <c r="G23" s="703"/>
      <c r="H23" s="703"/>
      <c r="I23" s="115">
        <v>3</v>
      </c>
    </row>
    <row r="24" spans="1:9" x14ac:dyDescent="0.25">
      <c r="A24" s="749" t="s">
        <v>1497</v>
      </c>
      <c r="B24" s="750"/>
      <c r="C24" s="750"/>
      <c r="D24" s="750"/>
      <c r="E24" s="750"/>
      <c r="F24" s="750"/>
      <c r="G24" s="750"/>
      <c r="H24" s="814"/>
      <c r="I24" s="432">
        <f>SUM(I18:I23)</f>
        <v>21</v>
      </c>
    </row>
    <row r="25" spans="1:9" x14ac:dyDescent="0.25">
      <c r="A25" s="704" t="s">
        <v>1496</v>
      </c>
      <c r="B25" s="705"/>
      <c r="C25" s="705"/>
      <c r="D25" s="705"/>
      <c r="E25" s="705"/>
      <c r="F25" s="705"/>
      <c r="G25" s="705"/>
      <c r="H25" s="705"/>
      <c r="I25" s="87">
        <f>SUM(I16,I24)</f>
        <v>53</v>
      </c>
    </row>
    <row r="26" spans="1:9" x14ac:dyDescent="0.25">
      <c r="A26" s="587" t="s">
        <v>2946</v>
      </c>
      <c r="B26" s="588"/>
      <c r="C26" s="588"/>
      <c r="D26" s="588"/>
      <c r="E26" s="588"/>
      <c r="F26" s="588"/>
      <c r="G26" s="588"/>
      <c r="H26" s="588"/>
      <c r="I26" s="589"/>
    </row>
    <row r="27" spans="1:9" x14ac:dyDescent="0.25">
      <c r="A27" s="671" t="s">
        <v>339</v>
      </c>
      <c r="B27" s="643"/>
      <c r="C27" s="643"/>
      <c r="D27" s="643"/>
      <c r="E27" s="643" t="s">
        <v>153</v>
      </c>
      <c r="F27" s="643"/>
      <c r="G27" s="643"/>
      <c r="H27" s="643"/>
      <c r="I27" s="109">
        <v>3</v>
      </c>
    </row>
    <row r="28" spans="1:9" x14ac:dyDescent="0.25">
      <c r="A28" s="578" t="s">
        <v>355</v>
      </c>
      <c r="B28" s="579"/>
      <c r="C28" s="579"/>
      <c r="D28" s="579"/>
      <c r="E28" s="579" t="s">
        <v>308</v>
      </c>
      <c r="F28" s="579"/>
      <c r="G28" s="579"/>
      <c r="H28" s="579"/>
      <c r="I28" s="84">
        <v>4</v>
      </c>
    </row>
    <row r="29" spans="1:9" x14ac:dyDescent="0.25">
      <c r="A29" s="578" t="s">
        <v>1685</v>
      </c>
      <c r="B29" s="579"/>
      <c r="C29" s="579"/>
      <c r="D29" s="579"/>
      <c r="E29" s="579" t="s">
        <v>1688</v>
      </c>
      <c r="F29" s="579"/>
      <c r="G29" s="579"/>
      <c r="H29" s="579"/>
      <c r="I29" s="84">
        <v>4</v>
      </c>
    </row>
    <row r="30" spans="1:9" x14ac:dyDescent="0.25">
      <c r="A30" s="578" t="s">
        <v>759</v>
      </c>
      <c r="B30" s="579"/>
      <c r="C30" s="579"/>
      <c r="D30" s="579"/>
      <c r="E30" s="579" t="s">
        <v>760</v>
      </c>
      <c r="F30" s="579"/>
      <c r="G30" s="579"/>
      <c r="H30" s="579"/>
      <c r="I30" s="84">
        <v>4</v>
      </c>
    </row>
    <row r="31" spans="1:9" x14ac:dyDescent="0.25">
      <c r="A31" s="578" t="s">
        <v>127</v>
      </c>
      <c r="B31" s="579"/>
      <c r="C31" s="579"/>
      <c r="D31" s="579"/>
      <c r="E31" s="614" t="s">
        <v>541</v>
      </c>
      <c r="F31" s="614"/>
      <c r="G31" s="614"/>
      <c r="H31" s="614"/>
      <c r="I31" s="84">
        <v>3</v>
      </c>
    </row>
    <row r="32" spans="1:9" x14ac:dyDescent="0.25">
      <c r="A32" s="578" t="s">
        <v>630</v>
      </c>
      <c r="B32" s="579"/>
      <c r="C32" s="579"/>
      <c r="D32" s="579"/>
      <c r="E32" s="579" t="s">
        <v>198</v>
      </c>
      <c r="F32" s="579"/>
      <c r="G32" s="579"/>
      <c r="H32" s="579"/>
      <c r="I32" s="84">
        <v>3</v>
      </c>
    </row>
    <row r="33" spans="1:9" s="418" customFormat="1" ht="31.7" customHeight="1" x14ac:dyDescent="0.25">
      <c r="A33" s="738" t="s">
        <v>15</v>
      </c>
      <c r="B33" s="739"/>
      <c r="C33" s="739"/>
      <c r="D33" s="739"/>
      <c r="E33" s="582" t="s">
        <v>77</v>
      </c>
      <c r="F33" s="582"/>
      <c r="G33" s="582"/>
      <c r="H33" s="582"/>
      <c r="I33" s="84">
        <v>3</v>
      </c>
    </row>
    <row r="34" spans="1:9" x14ac:dyDescent="0.25">
      <c r="A34" s="578" t="s">
        <v>377</v>
      </c>
      <c r="B34" s="579"/>
      <c r="C34" s="579"/>
      <c r="D34" s="579"/>
      <c r="E34" s="582" t="s">
        <v>187</v>
      </c>
      <c r="F34" s="582"/>
      <c r="G34" s="582"/>
      <c r="H34" s="582"/>
      <c r="I34" s="84">
        <v>3</v>
      </c>
    </row>
    <row r="35" spans="1:9" ht="29.25" customHeight="1" x14ac:dyDescent="0.25">
      <c r="A35" s="812" t="s">
        <v>382</v>
      </c>
      <c r="B35" s="813"/>
      <c r="C35" s="813"/>
      <c r="D35" s="813"/>
      <c r="E35" s="815" t="s">
        <v>2200</v>
      </c>
      <c r="F35" s="815"/>
      <c r="G35" s="815"/>
      <c r="H35" s="815"/>
      <c r="I35" s="115">
        <v>3</v>
      </c>
    </row>
    <row r="36" spans="1:9" x14ac:dyDescent="0.25">
      <c r="A36" s="593" t="s">
        <v>1362</v>
      </c>
      <c r="B36" s="594"/>
      <c r="C36" s="594"/>
      <c r="D36" s="594"/>
      <c r="E36" s="594"/>
      <c r="F36" s="594"/>
      <c r="G36" s="594"/>
      <c r="H36" s="595"/>
      <c r="I36" s="432">
        <f>SUM(I27:I35)</f>
        <v>30</v>
      </c>
    </row>
    <row r="37" spans="1:9" x14ac:dyDescent="0.25">
      <c r="A37" s="704" t="s">
        <v>1363</v>
      </c>
      <c r="B37" s="705"/>
      <c r="C37" s="705"/>
      <c r="D37" s="705"/>
      <c r="E37" s="705"/>
      <c r="F37" s="705"/>
      <c r="G37" s="705"/>
      <c r="H37" s="705"/>
      <c r="I37" s="87">
        <f>SUM(I16,I36)</f>
        <v>62</v>
      </c>
    </row>
    <row r="38" spans="1:9" x14ac:dyDescent="0.25">
      <c r="A38" s="607" t="s">
        <v>542</v>
      </c>
      <c r="B38" s="607"/>
      <c r="C38" s="607" t="s">
        <v>1334</v>
      </c>
      <c r="D38" s="607"/>
      <c r="E38" s="88"/>
      <c r="F38" s="88"/>
      <c r="G38" s="88"/>
      <c r="H38" s="88"/>
      <c r="I38" s="94"/>
    </row>
  </sheetData>
  <sheetProtection password="CA9D" sheet="1" objects="1" scenarios="1"/>
  <mergeCells count="64">
    <mergeCell ref="A33:D33"/>
    <mergeCell ref="E33:H33"/>
    <mergeCell ref="A15:D15"/>
    <mergeCell ref="E15:H15"/>
    <mergeCell ref="C38:D38"/>
    <mergeCell ref="A38:B38"/>
    <mergeCell ref="A37:H37"/>
    <mergeCell ref="A36:H36"/>
    <mergeCell ref="A25:H25"/>
    <mergeCell ref="A26:I26"/>
    <mergeCell ref="A35:D35"/>
    <mergeCell ref="E35:H35"/>
    <mergeCell ref="A34:D34"/>
    <mergeCell ref="E34:H34"/>
    <mergeCell ref="A31:D31"/>
    <mergeCell ref="E31:H31"/>
    <mergeCell ref="A24:H24"/>
    <mergeCell ref="A17:I17"/>
    <mergeCell ref="A16:H16"/>
    <mergeCell ref="A22:D22"/>
    <mergeCell ref="E22:H22"/>
    <mergeCell ref="A18:D18"/>
    <mergeCell ref="E18:H18"/>
    <mergeCell ref="A20:D20"/>
    <mergeCell ref="E20:H20"/>
    <mergeCell ref="A21:D21"/>
    <mergeCell ref="E21:H21"/>
    <mergeCell ref="A19:D19"/>
    <mergeCell ref="E19:H19"/>
    <mergeCell ref="A14:D14"/>
    <mergeCell ref="E14:H14"/>
    <mergeCell ref="A23:D23"/>
    <mergeCell ref="E23:H23"/>
    <mergeCell ref="A12:D12"/>
    <mergeCell ref="E12:H12"/>
    <mergeCell ref="A13:D13"/>
    <mergeCell ref="E13:H13"/>
    <mergeCell ref="E9:H9"/>
    <mergeCell ref="A8:D8"/>
    <mergeCell ref="E8:H8"/>
    <mergeCell ref="A11:D11"/>
    <mergeCell ref="E11:H11"/>
    <mergeCell ref="A32:D32"/>
    <mergeCell ref="E32:H32"/>
    <mergeCell ref="A29:D29"/>
    <mergeCell ref="E29:H29"/>
    <mergeCell ref="A1:I1"/>
    <mergeCell ref="A2:I2"/>
    <mergeCell ref="A5:I5"/>
    <mergeCell ref="A10:D10"/>
    <mergeCell ref="E10:H10"/>
    <mergeCell ref="A3:B3"/>
    <mergeCell ref="C3:I3"/>
    <mergeCell ref="B4:D4"/>
    <mergeCell ref="A6:I6"/>
    <mergeCell ref="A7:D7"/>
    <mergeCell ref="E7:H7"/>
    <mergeCell ref="A9:D9"/>
    <mergeCell ref="A27:D27"/>
    <mergeCell ref="E27:H27"/>
    <mergeCell ref="A30:D30"/>
    <mergeCell ref="E30:H30"/>
    <mergeCell ref="A28:D28"/>
    <mergeCell ref="E28:H28"/>
  </mergeCells>
  <phoneticPr fontId="40" type="noConversion"/>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dimension ref="A1:I18"/>
  <sheetViews>
    <sheetView view="pageLayout" workbookViewId="0">
      <selection sqref="A1:I1"/>
    </sheetView>
  </sheetViews>
  <sheetFormatPr defaultColWidth="9.140625" defaultRowHeight="15" x14ac:dyDescent="0.25"/>
  <cols>
    <col min="1" max="8" width="9.140625" style="35"/>
    <col min="9" max="9" width="9.140625" style="2"/>
    <col min="10" max="16384" width="9.140625" style="35"/>
  </cols>
  <sheetData>
    <row r="1" spans="1:9" x14ac:dyDescent="0.25">
      <c r="A1" s="495" t="s">
        <v>1348</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554</v>
      </c>
      <c r="D3" s="600"/>
      <c r="E3" s="600"/>
      <c r="F3" s="600"/>
      <c r="G3" s="600"/>
      <c r="H3" s="600"/>
      <c r="I3" s="601"/>
    </row>
    <row r="4" spans="1:9" x14ac:dyDescent="0.25">
      <c r="A4" s="82" t="s">
        <v>29</v>
      </c>
      <c r="B4" s="156" t="s">
        <v>1352</v>
      </c>
      <c r="C4" s="154"/>
      <c r="D4" s="154"/>
      <c r="E4" s="154"/>
      <c r="F4" s="154"/>
      <c r="G4" s="154"/>
      <c r="H4" s="154"/>
      <c r="I4" s="84"/>
    </row>
    <row r="5" spans="1:9" x14ac:dyDescent="0.25">
      <c r="A5" s="609"/>
      <c r="B5" s="610"/>
      <c r="C5" s="610"/>
      <c r="D5" s="610"/>
      <c r="E5" s="610"/>
      <c r="F5" s="610"/>
      <c r="G5" s="610"/>
      <c r="H5" s="610"/>
      <c r="I5" s="611"/>
    </row>
    <row r="6" spans="1:9" ht="33" customHeight="1" x14ac:dyDescent="0.25">
      <c r="A6" s="578" t="s">
        <v>698</v>
      </c>
      <c r="B6" s="579"/>
      <c r="C6" s="579"/>
      <c r="D6" s="579"/>
      <c r="E6" s="579" t="s">
        <v>1100</v>
      </c>
      <c r="F6" s="579"/>
      <c r="G6" s="579"/>
      <c r="H6" s="579"/>
      <c r="I6" s="84">
        <v>9</v>
      </c>
    </row>
    <row r="7" spans="1:9" ht="62.25" customHeight="1" x14ac:dyDescent="0.25">
      <c r="A7" s="578" t="s">
        <v>1349</v>
      </c>
      <c r="B7" s="579"/>
      <c r="C7" s="579"/>
      <c r="D7" s="579"/>
      <c r="E7" s="739" t="s">
        <v>1350</v>
      </c>
      <c r="F7" s="739"/>
      <c r="G7" s="739"/>
      <c r="H7" s="739"/>
      <c r="I7" s="84">
        <v>28</v>
      </c>
    </row>
    <row r="8" spans="1:9" x14ac:dyDescent="0.25">
      <c r="A8" s="613" t="s">
        <v>699</v>
      </c>
      <c r="B8" s="614"/>
      <c r="C8" s="614"/>
      <c r="D8" s="614"/>
      <c r="E8" s="614" t="s">
        <v>1138</v>
      </c>
      <c r="F8" s="614"/>
      <c r="G8" s="614"/>
      <c r="H8" s="614"/>
      <c r="I8" s="84">
        <v>6</v>
      </c>
    </row>
    <row r="9" spans="1:9" ht="15" customHeight="1" x14ac:dyDescent="0.25">
      <c r="A9" s="581" t="s">
        <v>342</v>
      </c>
      <c r="B9" s="582"/>
      <c r="C9" s="582"/>
      <c r="D9" s="582"/>
      <c r="E9" s="582" t="s">
        <v>8</v>
      </c>
      <c r="F9" s="582"/>
      <c r="G9" s="582"/>
      <c r="H9" s="582"/>
      <c r="I9" s="84">
        <v>6</v>
      </c>
    </row>
    <row r="10" spans="1:9" ht="30.95" customHeight="1" x14ac:dyDescent="0.25">
      <c r="A10" s="578" t="s">
        <v>15</v>
      </c>
      <c r="B10" s="579"/>
      <c r="C10" s="579"/>
      <c r="D10" s="579"/>
      <c r="E10" s="582" t="s">
        <v>77</v>
      </c>
      <c r="F10" s="582"/>
      <c r="G10" s="582"/>
      <c r="H10" s="582"/>
      <c r="I10" s="84">
        <v>3</v>
      </c>
    </row>
    <row r="11" spans="1:9" x14ac:dyDescent="0.25">
      <c r="A11" s="581" t="s">
        <v>4</v>
      </c>
      <c r="B11" s="582"/>
      <c r="C11" s="582"/>
      <c r="D11" s="582"/>
      <c r="E11" s="580"/>
      <c r="F11" s="580"/>
      <c r="G11" s="580"/>
      <c r="H11" s="580"/>
      <c r="I11" s="84">
        <v>10</v>
      </c>
    </row>
    <row r="12" spans="1:9" x14ac:dyDescent="0.25">
      <c r="A12" s="596" t="s">
        <v>1351</v>
      </c>
      <c r="B12" s="597"/>
      <c r="C12" s="597"/>
      <c r="D12" s="597"/>
      <c r="E12" s="597"/>
      <c r="F12" s="597"/>
      <c r="G12" s="597"/>
      <c r="H12" s="597"/>
      <c r="I12" s="87">
        <f>SUM(I6:I11)</f>
        <v>62</v>
      </c>
    </row>
    <row r="13" spans="1:9" x14ac:dyDescent="0.25">
      <c r="A13" s="809" t="s">
        <v>1353</v>
      </c>
      <c r="B13" s="767"/>
      <c r="C13" s="767"/>
      <c r="D13" s="767"/>
      <c r="E13" s="767"/>
      <c r="F13" s="767"/>
      <c r="G13" s="767"/>
      <c r="H13" s="767"/>
      <c r="I13" s="810"/>
    </row>
    <row r="14" spans="1:9" x14ac:dyDescent="0.25">
      <c r="A14" s="581" t="s">
        <v>4</v>
      </c>
      <c r="B14" s="582"/>
      <c r="C14" s="582"/>
      <c r="D14" s="582"/>
      <c r="E14" s="580"/>
      <c r="F14" s="580"/>
      <c r="G14" s="580"/>
      <c r="H14" s="580"/>
      <c r="I14" s="84">
        <v>28</v>
      </c>
    </row>
    <row r="15" spans="1:9" x14ac:dyDescent="0.25">
      <c r="A15" s="596" t="s">
        <v>1755</v>
      </c>
      <c r="B15" s="597"/>
      <c r="C15" s="597"/>
      <c r="D15" s="597"/>
      <c r="E15" s="597"/>
      <c r="F15" s="597"/>
      <c r="G15" s="597"/>
      <c r="H15" s="597"/>
      <c r="I15" s="87">
        <f>SUM(I12,I14)</f>
        <v>90</v>
      </c>
    </row>
    <row r="16" spans="1:9" x14ac:dyDescent="0.25">
      <c r="A16" s="585" t="s">
        <v>6</v>
      </c>
      <c r="B16" s="585"/>
      <c r="C16" s="585"/>
      <c r="D16" s="585"/>
      <c r="E16" s="585"/>
      <c r="F16" s="585"/>
      <c r="G16" s="585"/>
      <c r="H16" s="585"/>
      <c r="I16" s="585"/>
    </row>
    <row r="17" spans="1:9" ht="46.5" customHeight="1" x14ac:dyDescent="0.25">
      <c r="A17" s="586" t="s">
        <v>2608</v>
      </c>
      <c r="B17" s="586"/>
      <c r="C17" s="586"/>
      <c r="D17" s="586"/>
      <c r="E17" s="586"/>
      <c r="F17" s="586"/>
      <c r="G17" s="586"/>
      <c r="H17" s="586"/>
      <c r="I17" s="586"/>
    </row>
    <row r="18" spans="1:9" x14ac:dyDescent="0.25">
      <c r="A18" s="607" t="s">
        <v>542</v>
      </c>
      <c r="B18" s="607"/>
      <c r="C18" s="607" t="s">
        <v>1334</v>
      </c>
      <c r="D18" s="607"/>
      <c r="E18" s="88"/>
      <c r="F18" s="88"/>
      <c r="G18" s="88"/>
      <c r="H18" s="88"/>
      <c r="I18" s="94"/>
    </row>
  </sheetData>
  <sheetProtection password="CA9D" sheet="1" objects="1" scenarios="1"/>
  <mergeCells count="26">
    <mergeCell ref="A6:D6"/>
    <mergeCell ref="E6:H6"/>
    <mergeCell ref="A8:D8"/>
    <mergeCell ref="E8:H8"/>
    <mergeCell ref="A1:I1"/>
    <mergeCell ref="A2:I2"/>
    <mergeCell ref="A5:I5"/>
    <mergeCell ref="A3:B3"/>
    <mergeCell ref="C3:I3"/>
    <mergeCell ref="A11:D11"/>
    <mergeCell ref="E11:H11"/>
    <mergeCell ref="A10:D10"/>
    <mergeCell ref="E10:H10"/>
    <mergeCell ref="A7:D7"/>
    <mergeCell ref="E7:H7"/>
    <mergeCell ref="A9:D9"/>
    <mergeCell ref="E9:H9"/>
    <mergeCell ref="A16:I16"/>
    <mergeCell ref="A17:I17"/>
    <mergeCell ref="C18:D18"/>
    <mergeCell ref="A12:H12"/>
    <mergeCell ref="A18:B18"/>
    <mergeCell ref="A13:I13"/>
    <mergeCell ref="A14:D14"/>
    <mergeCell ref="E14:H14"/>
    <mergeCell ref="A15:H15"/>
  </mergeCells>
  <phoneticPr fontId="40"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Layout" workbookViewId="0">
      <selection activeCell="E13" sqref="E13:H13"/>
    </sheetView>
  </sheetViews>
  <sheetFormatPr defaultColWidth="9.140625" defaultRowHeight="15" x14ac:dyDescent="0.25"/>
  <cols>
    <col min="1" max="3" width="9.140625" style="338"/>
    <col min="4" max="4" width="7.7109375" style="338" customWidth="1"/>
    <col min="5" max="7" width="9.140625" style="338"/>
    <col min="8" max="8" width="10.5703125" style="338" customWidth="1"/>
    <col min="9" max="9" width="9.140625" style="345"/>
    <col min="10" max="16384" width="9.140625" style="338"/>
  </cols>
  <sheetData>
    <row r="1" spans="1:9" ht="29.25" customHeight="1" x14ac:dyDescent="0.25">
      <c r="A1" s="495" t="s">
        <v>2838</v>
      </c>
      <c r="B1" s="495"/>
      <c r="C1" s="495"/>
      <c r="D1" s="495"/>
      <c r="E1" s="495"/>
      <c r="F1" s="495"/>
      <c r="G1" s="495"/>
      <c r="H1" s="495"/>
      <c r="I1" s="495"/>
    </row>
    <row r="2" spans="1:9" x14ac:dyDescent="0.25">
      <c r="A2" s="495" t="s">
        <v>185</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44" t="s">
        <v>546</v>
      </c>
      <c r="C4" s="339"/>
      <c r="D4" s="339"/>
      <c r="E4" s="339"/>
      <c r="F4" s="339"/>
      <c r="G4" s="339"/>
      <c r="H4" s="339"/>
      <c r="I4" s="84"/>
    </row>
    <row r="5" spans="1:9" x14ac:dyDescent="0.25">
      <c r="A5" s="609"/>
      <c r="B5" s="610"/>
      <c r="C5" s="610"/>
      <c r="D5" s="610"/>
      <c r="E5" s="610"/>
      <c r="F5" s="610"/>
      <c r="G5" s="610"/>
      <c r="H5" s="610"/>
      <c r="I5" s="611"/>
    </row>
    <row r="6" spans="1:9" ht="32.25" customHeight="1" x14ac:dyDescent="0.25">
      <c r="A6" s="578" t="s">
        <v>311</v>
      </c>
      <c r="B6" s="579"/>
      <c r="C6" s="579"/>
      <c r="D6" s="579"/>
      <c r="E6" s="582" t="s">
        <v>2750</v>
      </c>
      <c r="F6" s="582"/>
      <c r="G6" s="582"/>
      <c r="H6" s="582"/>
      <c r="I6" s="84">
        <v>3</v>
      </c>
    </row>
    <row r="7" spans="1:9" x14ac:dyDescent="0.25">
      <c r="A7" s="738" t="s">
        <v>543</v>
      </c>
      <c r="B7" s="739"/>
      <c r="C7" s="739"/>
      <c r="D7" s="739"/>
      <c r="E7" s="590" t="s">
        <v>123</v>
      </c>
      <c r="F7" s="590"/>
      <c r="G7" s="590"/>
      <c r="H7" s="590"/>
      <c r="I7" s="105">
        <v>4</v>
      </c>
    </row>
    <row r="8" spans="1:9" x14ac:dyDescent="0.25">
      <c r="A8" s="581" t="s">
        <v>550</v>
      </c>
      <c r="B8" s="582"/>
      <c r="C8" s="582"/>
      <c r="D8" s="582"/>
      <c r="E8" s="582" t="s">
        <v>548</v>
      </c>
      <c r="F8" s="582"/>
      <c r="G8" s="582"/>
      <c r="H8" s="582"/>
      <c r="I8" s="84">
        <v>3</v>
      </c>
    </row>
    <row r="9" spans="1:9" x14ac:dyDescent="0.25">
      <c r="A9" s="581" t="s">
        <v>549</v>
      </c>
      <c r="B9" s="582"/>
      <c r="C9" s="582"/>
      <c r="D9" s="582"/>
      <c r="E9" s="582" t="s">
        <v>547</v>
      </c>
      <c r="F9" s="582"/>
      <c r="G9" s="582"/>
      <c r="H9" s="582"/>
      <c r="I9" s="84">
        <v>3</v>
      </c>
    </row>
    <row r="10" spans="1:9" ht="30.75" customHeight="1" x14ac:dyDescent="0.25">
      <c r="A10" s="738" t="s">
        <v>1427</v>
      </c>
      <c r="B10" s="739"/>
      <c r="C10" s="739"/>
      <c r="D10" s="739"/>
      <c r="E10" s="590" t="s">
        <v>1428</v>
      </c>
      <c r="F10" s="590"/>
      <c r="G10" s="590"/>
      <c r="H10" s="590"/>
      <c r="I10" s="105">
        <v>16</v>
      </c>
    </row>
    <row r="11" spans="1:9" ht="15" customHeight="1" x14ac:dyDescent="0.25">
      <c r="A11" s="581" t="s">
        <v>342</v>
      </c>
      <c r="B11" s="582"/>
      <c r="C11" s="582"/>
      <c r="D11" s="582"/>
      <c r="E11" s="582" t="s">
        <v>8</v>
      </c>
      <c r="F11" s="582"/>
      <c r="G11" s="582"/>
      <c r="H11" s="582"/>
      <c r="I11" s="84">
        <v>6</v>
      </c>
    </row>
    <row r="12" spans="1:9" ht="27" customHeight="1" x14ac:dyDescent="0.25">
      <c r="A12" s="578" t="s">
        <v>2210</v>
      </c>
      <c r="B12" s="579"/>
      <c r="C12" s="579"/>
      <c r="D12" s="579"/>
      <c r="E12" s="590" t="s">
        <v>2231</v>
      </c>
      <c r="F12" s="590"/>
      <c r="G12" s="590"/>
      <c r="H12" s="590"/>
      <c r="I12" s="84">
        <v>3</v>
      </c>
    </row>
    <row r="13" spans="1:9" ht="30.75" customHeight="1" x14ac:dyDescent="0.25">
      <c r="A13" s="578" t="s">
        <v>2</v>
      </c>
      <c r="B13" s="579"/>
      <c r="C13" s="579"/>
      <c r="D13" s="579"/>
      <c r="E13" s="591" t="s">
        <v>2985</v>
      </c>
      <c r="F13" s="591"/>
      <c r="G13" s="591"/>
      <c r="H13" s="591"/>
      <c r="I13" s="84">
        <v>6</v>
      </c>
    </row>
    <row r="14" spans="1:9" ht="33" customHeight="1" x14ac:dyDescent="0.25">
      <c r="A14" s="578" t="s">
        <v>15</v>
      </c>
      <c r="B14" s="579"/>
      <c r="C14" s="579"/>
      <c r="D14" s="579"/>
      <c r="E14" s="582" t="s">
        <v>77</v>
      </c>
      <c r="F14" s="582"/>
      <c r="G14" s="582"/>
      <c r="H14" s="582"/>
      <c r="I14" s="84">
        <v>3</v>
      </c>
    </row>
    <row r="15" spans="1:9" ht="47.25" customHeight="1" x14ac:dyDescent="0.25">
      <c r="A15" s="578" t="s">
        <v>1754</v>
      </c>
      <c r="B15" s="579"/>
      <c r="C15" s="579"/>
      <c r="D15" s="579"/>
      <c r="E15" s="579" t="s">
        <v>2491</v>
      </c>
      <c r="F15" s="579"/>
      <c r="G15" s="579"/>
      <c r="H15" s="579"/>
      <c r="I15" s="84">
        <v>6</v>
      </c>
    </row>
    <row r="16" spans="1:9" x14ac:dyDescent="0.25">
      <c r="A16" s="581" t="s">
        <v>341</v>
      </c>
      <c r="B16" s="582"/>
      <c r="C16" s="582"/>
      <c r="D16" s="582"/>
      <c r="E16" s="582" t="s">
        <v>9</v>
      </c>
      <c r="F16" s="582"/>
      <c r="G16" s="582"/>
      <c r="H16" s="582"/>
      <c r="I16" s="84">
        <v>3</v>
      </c>
    </row>
    <row r="17" spans="1:9" ht="15" customHeight="1" x14ac:dyDescent="0.25">
      <c r="A17" s="738" t="s">
        <v>544</v>
      </c>
      <c r="B17" s="739"/>
      <c r="C17" s="739"/>
      <c r="D17" s="739"/>
      <c r="E17" s="590" t="s">
        <v>545</v>
      </c>
      <c r="F17" s="590"/>
      <c r="G17" s="590"/>
      <c r="H17" s="590"/>
      <c r="I17" s="105">
        <v>4</v>
      </c>
    </row>
    <row r="18" spans="1:9" x14ac:dyDescent="0.25">
      <c r="A18" s="584" t="s">
        <v>1367</v>
      </c>
      <c r="B18" s="584"/>
      <c r="C18" s="584"/>
      <c r="D18" s="584"/>
      <c r="E18" s="584"/>
      <c r="F18" s="584"/>
      <c r="G18" s="584"/>
      <c r="H18" s="584"/>
      <c r="I18" s="87">
        <f>SUM(I6:I17)</f>
        <v>60</v>
      </c>
    </row>
    <row r="19" spans="1:9" x14ac:dyDescent="0.25">
      <c r="A19" s="585" t="s">
        <v>6</v>
      </c>
      <c r="B19" s="585"/>
      <c r="C19" s="585"/>
      <c r="D19" s="585"/>
      <c r="E19" s="585"/>
      <c r="F19" s="585"/>
      <c r="G19" s="585"/>
      <c r="H19" s="585"/>
      <c r="I19" s="585"/>
    </row>
    <row r="20" spans="1:9" ht="62.25" customHeight="1" x14ac:dyDescent="0.25">
      <c r="A20" s="586" t="s">
        <v>2209</v>
      </c>
      <c r="B20" s="586"/>
      <c r="C20" s="586"/>
      <c r="D20" s="586"/>
      <c r="E20" s="586"/>
      <c r="F20" s="586"/>
      <c r="G20" s="586"/>
      <c r="H20" s="586"/>
      <c r="I20" s="586"/>
    </row>
    <row r="21" spans="1:9" x14ac:dyDescent="0.25">
      <c r="A21" s="607" t="s">
        <v>542</v>
      </c>
      <c r="B21" s="607"/>
      <c r="C21" s="607" t="s">
        <v>1334</v>
      </c>
      <c r="D21" s="607"/>
      <c r="E21" s="347"/>
      <c r="F21" s="347"/>
      <c r="G21" s="347"/>
      <c r="H21" s="347"/>
      <c r="I21" s="94"/>
    </row>
  </sheetData>
  <sheetProtection password="CA9D" sheet="1" objects="1" scenarios="1"/>
  <mergeCells count="3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0:I20"/>
    <mergeCell ref="A21:B21"/>
    <mergeCell ref="C21:D21"/>
    <mergeCell ref="A16:D16"/>
    <mergeCell ref="E16:H16"/>
    <mergeCell ref="A17:D17"/>
    <mergeCell ref="E17:H17"/>
    <mergeCell ref="A18:H18"/>
    <mergeCell ref="A19:I19"/>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view="pageLayout" workbookViewId="0">
      <selection sqref="A1:I1"/>
    </sheetView>
  </sheetViews>
  <sheetFormatPr defaultColWidth="9.140625" defaultRowHeight="15" x14ac:dyDescent="0.25"/>
  <cols>
    <col min="1" max="3" width="9.140625" style="338"/>
    <col min="4" max="4" width="7.28515625" style="338" customWidth="1"/>
    <col min="5" max="7" width="9.140625" style="338"/>
    <col min="8" max="8" width="10.5703125" style="338" customWidth="1"/>
    <col min="9" max="9" width="9.140625" style="345"/>
    <col min="10" max="16384" width="9.140625" style="338"/>
  </cols>
  <sheetData>
    <row r="1" spans="1:9" ht="30" customHeight="1" x14ac:dyDescent="0.25">
      <c r="A1" s="495" t="s">
        <v>2839</v>
      </c>
      <c r="B1" s="495"/>
      <c r="C1" s="495"/>
      <c r="D1" s="495"/>
      <c r="E1" s="495"/>
      <c r="F1" s="495"/>
      <c r="G1" s="495"/>
      <c r="H1" s="495"/>
      <c r="I1" s="495"/>
    </row>
    <row r="2" spans="1:9" x14ac:dyDescent="0.25">
      <c r="A2" s="495" t="s">
        <v>185</v>
      </c>
      <c r="B2" s="495"/>
      <c r="C2" s="495"/>
      <c r="D2" s="495"/>
      <c r="E2" s="495"/>
      <c r="F2" s="495"/>
      <c r="G2" s="495"/>
      <c r="H2" s="495"/>
      <c r="I2" s="495"/>
    </row>
    <row r="3" spans="1:9" ht="12" customHeight="1" x14ac:dyDescent="0.25">
      <c r="A3" s="599" t="s">
        <v>27</v>
      </c>
      <c r="B3" s="600"/>
      <c r="C3" s="600" t="s">
        <v>39</v>
      </c>
      <c r="D3" s="600"/>
      <c r="E3" s="600"/>
      <c r="F3" s="600"/>
      <c r="G3" s="600"/>
      <c r="H3" s="600"/>
      <c r="I3" s="601"/>
    </row>
    <row r="4" spans="1:9" ht="12" customHeight="1" x14ac:dyDescent="0.25">
      <c r="A4" s="82" t="s">
        <v>29</v>
      </c>
      <c r="B4" s="344" t="s">
        <v>546</v>
      </c>
      <c r="C4" s="339"/>
      <c r="D4" s="339"/>
      <c r="E4" s="339"/>
      <c r="F4" s="339"/>
      <c r="G4" s="339"/>
      <c r="H4" s="339"/>
      <c r="I4" s="84"/>
    </row>
    <row r="5" spans="1:9" x14ac:dyDescent="0.25">
      <c r="A5" s="609"/>
      <c r="B5" s="610"/>
      <c r="C5" s="610"/>
      <c r="D5" s="610"/>
      <c r="E5" s="610"/>
      <c r="F5" s="610"/>
      <c r="G5" s="610"/>
      <c r="H5" s="610"/>
      <c r="I5" s="611"/>
    </row>
    <row r="6" spans="1:9" ht="29.25" customHeight="1" x14ac:dyDescent="0.25">
      <c r="A6" s="578" t="s">
        <v>311</v>
      </c>
      <c r="B6" s="579"/>
      <c r="C6" s="579"/>
      <c r="D6" s="579"/>
      <c r="E6" s="582" t="s">
        <v>2750</v>
      </c>
      <c r="F6" s="582"/>
      <c r="G6" s="582"/>
      <c r="H6" s="582"/>
      <c r="I6" s="84">
        <v>3</v>
      </c>
    </row>
    <row r="7" spans="1:9" ht="15" customHeight="1" x14ac:dyDescent="0.25">
      <c r="A7" s="581" t="s">
        <v>336</v>
      </c>
      <c r="B7" s="582"/>
      <c r="C7" s="582"/>
      <c r="D7" s="582"/>
      <c r="E7" s="582" t="s">
        <v>123</v>
      </c>
      <c r="F7" s="582"/>
      <c r="G7" s="582"/>
      <c r="H7" s="582"/>
      <c r="I7" s="84">
        <v>4</v>
      </c>
    </row>
    <row r="8" spans="1:9" ht="12" customHeight="1" x14ac:dyDescent="0.25">
      <c r="A8" s="581" t="s">
        <v>549</v>
      </c>
      <c r="B8" s="582"/>
      <c r="C8" s="582"/>
      <c r="D8" s="582"/>
      <c r="E8" s="582" t="s">
        <v>547</v>
      </c>
      <c r="F8" s="582"/>
      <c r="G8" s="582"/>
      <c r="H8" s="582"/>
      <c r="I8" s="84">
        <v>3</v>
      </c>
    </row>
    <row r="9" spans="1:9" x14ac:dyDescent="0.25">
      <c r="A9" s="581" t="s">
        <v>550</v>
      </c>
      <c r="B9" s="582"/>
      <c r="C9" s="582"/>
      <c r="D9" s="582"/>
      <c r="E9" s="582" t="s">
        <v>548</v>
      </c>
      <c r="F9" s="582"/>
      <c r="G9" s="582"/>
      <c r="H9" s="582"/>
      <c r="I9" s="84">
        <v>3</v>
      </c>
    </row>
    <row r="10" spans="1:9" ht="31.5" customHeight="1" x14ac:dyDescent="0.25">
      <c r="A10" s="754" t="s">
        <v>1427</v>
      </c>
      <c r="B10" s="590"/>
      <c r="C10" s="590"/>
      <c r="D10" s="590"/>
      <c r="E10" s="590" t="s">
        <v>1428</v>
      </c>
      <c r="F10" s="590"/>
      <c r="G10" s="590"/>
      <c r="H10" s="590"/>
      <c r="I10" s="105">
        <v>16</v>
      </c>
    </row>
    <row r="11" spans="1:9" x14ac:dyDescent="0.25">
      <c r="A11" s="581" t="s">
        <v>342</v>
      </c>
      <c r="B11" s="582"/>
      <c r="C11" s="582"/>
      <c r="D11" s="582"/>
      <c r="E11" s="582" t="s">
        <v>8</v>
      </c>
      <c r="F11" s="582"/>
      <c r="G11" s="582"/>
      <c r="H11" s="582"/>
      <c r="I11" s="84">
        <v>6</v>
      </c>
    </row>
    <row r="12" spans="1:9" ht="30" customHeight="1" x14ac:dyDescent="0.25">
      <c r="A12" s="578" t="s">
        <v>2210</v>
      </c>
      <c r="B12" s="579"/>
      <c r="C12" s="579"/>
      <c r="D12" s="579"/>
      <c r="E12" s="590" t="s">
        <v>2231</v>
      </c>
      <c r="F12" s="590"/>
      <c r="G12" s="590"/>
      <c r="H12" s="590"/>
      <c r="I12" s="84">
        <v>3</v>
      </c>
    </row>
    <row r="13" spans="1:9" ht="15" customHeight="1" x14ac:dyDescent="0.25">
      <c r="A13" s="578" t="s">
        <v>2</v>
      </c>
      <c r="B13" s="579"/>
      <c r="C13" s="579"/>
      <c r="D13" s="579"/>
      <c r="E13" s="591" t="s">
        <v>2232</v>
      </c>
      <c r="F13" s="591"/>
      <c r="G13" s="591"/>
      <c r="H13" s="591"/>
      <c r="I13" s="84">
        <v>6</v>
      </c>
    </row>
    <row r="14" spans="1:9" ht="44.25" customHeight="1" x14ac:dyDescent="0.25">
      <c r="A14" s="578" t="s">
        <v>1754</v>
      </c>
      <c r="B14" s="579"/>
      <c r="C14" s="579"/>
      <c r="D14" s="579"/>
      <c r="E14" s="582" t="s">
        <v>2316</v>
      </c>
      <c r="F14" s="582"/>
      <c r="G14" s="582"/>
      <c r="H14" s="582"/>
      <c r="I14" s="84">
        <v>6</v>
      </c>
    </row>
    <row r="15" spans="1:9" ht="31.5" customHeight="1" x14ac:dyDescent="0.25">
      <c r="A15" s="578" t="s">
        <v>15</v>
      </c>
      <c r="B15" s="579"/>
      <c r="C15" s="579"/>
      <c r="D15" s="579"/>
      <c r="E15" s="582" t="s">
        <v>77</v>
      </c>
      <c r="F15" s="582"/>
      <c r="G15" s="582"/>
      <c r="H15" s="582"/>
      <c r="I15" s="84">
        <v>3</v>
      </c>
    </row>
    <row r="16" spans="1:9" x14ac:dyDescent="0.25">
      <c r="A16" s="581" t="s">
        <v>341</v>
      </c>
      <c r="B16" s="582"/>
      <c r="C16" s="582"/>
      <c r="D16" s="582"/>
      <c r="E16" s="582" t="s">
        <v>9</v>
      </c>
      <c r="F16" s="582"/>
      <c r="G16" s="582"/>
      <c r="H16" s="582"/>
      <c r="I16" s="84">
        <v>3</v>
      </c>
    </row>
    <row r="17" spans="1:9" x14ac:dyDescent="0.25">
      <c r="A17" s="581" t="s">
        <v>544</v>
      </c>
      <c r="B17" s="582"/>
      <c r="C17" s="582"/>
      <c r="D17" s="582"/>
      <c r="E17" s="582" t="s">
        <v>545</v>
      </c>
      <c r="F17" s="582"/>
      <c r="G17" s="582"/>
      <c r="H17" s="582"/>
      <c r="I17" s="84">
        <v>4</v>
      </c>
    </row>
    <row r="18" spans="1:9" x14ac:dyDescent="0.25">
      <c r="A18" s="584" t="s">
        <v>1367</v>
      </c>
      <c r="B18" s="584"/>
      <c r="C18" s="584"/>
      <c r="D18" s="584"/>
      <c r="E18" s="584"/>
      <c r="F18" s="584"/>
      <c r="G18" s="584"/>
      <c r="H18" s="584"/>
      <c r="I18" s="87">
        <f>SUM(I6:I17)</f>
        <v>60</v>
      </c>
    </row>
    <row r="19" spans="1:9" x14ac:dyDescent="0.25">
      <c r="A19" s="585" t="s">
        <v>6</v>
      </c>
      <c r="B19" s="585"/>
      <c r="C19" s="585"/>
      <c r="D19" s="585"/>
      <c r="E19" s="585"/>
      <c r="F19" s="585"/>
      <c r="G19" s="585"/>
      <c r="H19" s="585"/>
      <c r="I19" s="585"/>
    </row>
    <row r="20" spans="1:9" ht="47.25" customHeight="1" x14ac:dyDescent="0.25">
      <c r="A20" s="736" t="s">
        <v>2224</v>
      </c>
      <c r="B20" s="736"/>
      <c r="C20" s="736"/>
      <c r="D20" s="736"/>
      <c r="E20" s="736"/>
      <c r="F20" s="736"/>
      <c r="G20" s="736"/>
      <c r="H20" s="736"/>
      <c r="I20" s="736"/>
    </row>
    <row r="21" spans="1:9" ht="62.25" customHeight="1" x14ac:dyDescent="0.25">
      <c r="A21" s="586" t="s">
        <v>2209</v>
      </c>
      <c r="B21" s="586"/>
      <c r="C21" s="586"/>
      <c r="D21" s="586"/>
      <c r="E21" s="586"/>
      <c r="F21" s="586"/>
      <c r="G21" s="586"/>
      <c r="H21" s="586"/>
      <c r="I21" s="586"/>
    </row>
    <row r="22" spans="1:9" x14ac:dyDescent="0.25">
      <c r="A22" s="607" t="s">
        <v>542</v>
      </c>
      <c r="B22" s="607"/>
      <c r="C22" s="607" t="s">
        <v>1334</v>
      </c>
      <c r="D22" s="607"/>
      <c r="E22" s="347"/>
      <c r="F22" s="347"/>
      <c r="G22" s="347"/>
      <c r="H22" s="347"/>
      <c r="I22" s="94"/>
    </row>
  </sheetData>
  <sheetProtection password="CA9D" sheet="1" objects="1" scenarios="1"/>
  <mergeCells count="35">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0:I20"/>
    <mergeCell ref="A21:I21"/>
    <mergeCell ref="A22:B22"/>
    <mergeCell ref="C22:D22"/>
    <mergeCell ref="A16:D16"/>
    <mergeCell ref="E16:H16"/>
    <mergeCell ref="A17:D17"/>
    <mergeCell ref="E17:H17"/>
    <mergeCell ref="A18:H18"/>
    <mergeCell ref="A19:I19"/>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enableFormatConditionsCalculation="0"/>
  <dimension ref="A1:I20"/>
  <sheetViews>
    <sheetView view="pageLayout" workbookViewId="0">
      <selection sqref="A1:I1"/>
    </sheetView>
  </sheetViews>
  <sheetFormatPr defaultColWidth="9.140625" defaultRowHeight="15" x14ac:dyDescent="0.25"/>
  <cols>
    <col min="1" max="8" width="9.140625" style="10"/>
    <col min="9" max="9" width="9.140625" style="2"/>
    <col min="10" max="16384" width="9.140625" style="10"/>
  </cols>
  <sheetData>
    <row r="1" spans="1:9" x14ac:dyDescent="0.25">
      <c r="A1" s="495" t="s">
        <v>227</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554</v>
      </c>
      <c r="D3" s="600"/>
      <c r="E3" s="600"/>
      <c r="F3" s="600"/>
      <c r="G3" s="600"/>
      <c r="H3" s="600"/>
      <c r="I3" s="601"/>
    </row>
    <row r="4" spans="1:9" x14ac:dyDescent="0.25">
      <c r="A4" s="82" t="s">
        <v>29</v>
      </c>
      <c r="B4" s="156" t="s">
        <v>555</v>
      </c>
      <c r="C4" s="154"/>
      <c r="D4" s="154"/>
      <c r="E4" s="154"/>
      <c r="F4" s="154"/>
      <c r="G4" s="154"/>
      <c r="H4" s="154"/>
      <c r="I4" s="84"/>
    </row>
    <row r="5" spans="1:9" x14ac:dyDescent="0.25">
      <c r="A5" s="609"/>
      <c r="B5" s="610"/>
      <c r="C5" s="610"/>
      <c r="D5" s="610"/>
      <c r="E5" s="610"/>
      <c r="F5" s="610"/>
      <c r="G5" s="610"/>
      <c r="H5" s="610"/>
      <c r="I5" s="611"/>
    </row>
    <row r="6" spans="1:9" ht="32.25" customHeight="1" x14ac:dyDescent="0.25">
      <c r="A6" s="613" t="s">
        <v>13</v>
      </c>
      <c r="B6" s="614"/>
      <c r="C6" s="614"/>
      <c r="D6" s="614"/>
      <c r="E6" s="580" t="s">
        <v>2198</v>
      </c>
      <c r="F6" s="580"/>
      <c r="G6" s="580"/>
      <c r="H6" s="580"/>
      <c r="I6" s="103">
        <v>3</v>
      </c>
    </row>
    <row r="7" spans="1:9" ht="14.25" customHeight="1" x14ac:dyDescent="0.25">
      <c r="A7" s="631" t="s">
        <v>553</v>
      </c>
      <c r="B7" s="580"/>
      <c r="C7" s="580"/>
      <c r="D7" s="580"/>
      <c r="E7" s="580" t="s">
        <v>1136</v>
      </c>
      <c r="F7" s="580"/>
      <c r="G7" s="580"/>
      <c r="H7" s="580"/>
      <c r="I7" s="106">
        <v>4</v>
      </c>
    </row>
    <row r="8" spans="1:9" ht="15" customHeight="1" x14ac:dyDescent="0.25">
      <c r="A8" s="816" t="s">
        <v>543</v>
      </c>
      <c r="B8" s="801"/>
      <c r="C8" s="801"/>
      <c r="D8" s="801"/>
      <c r="E8" s="591" t="s">
        <v>123</v>
      </c>
      <c r="F8" s="591"/>
      <c r="G8" s="591"/>
      <c r="H8" s="591"/>
      <c r="I8" s="121">
        <v>8</v>
      </c>
    </row>
    <row r="9" spans="1:9" x14ac:dyDescent="0.25">
      <c r="A9" s="631" t="s">
        <v>132</v>
      </c>
      <c r="B9" s="580"/>
      <c r="C9" s="580"/>
      <c r="D9" s="580"/>
      <c r="E9" s="580" t="s">
        <v>134</v>
      </c>
      <c r="F9" s="580"/>
      <c r="G9" s="580"/>
      <c r="H9" s="580"/>
      <c r="I9" s="106">
        <v>4</v>
      </c>
    </row>
    <row r="10" spans="1:9" x14ac:dyDescent="0.25">
      <c r="A10" s="631" t="s">
        <v>323</v>
      </c>
      <c r="B10" s="580"/>
      <c r="C10" s="580"/>
      <c r="D10" s="580"/>
      <c r="E10" s="580" t="s">
        <v>97</v>
      </c>
      <c r="F10" s="580"/>
      <c r="G10" s="580"/>
      <c r="H10" s="580"/>
      <c r="I10" s="106">
        <v>8</v>
      </c>
    </row>
    <row r="11" spans="1:9" ht="15" customHeight="1" x14ac:dyDescent="0.25">
      <c r="A11" s="581" t="s">
        <v>342</v>
      </c>
      <c r="B11" s="582"/>
      <c r="C11" s="582"/>
      <c r="D11" s="582"/>
      <c r="E11" s="582" t="s">
        <v>8</v>
      </c>
      <c r="F11" s="582"/>
      <c r="G11" s="582"/>
      <c r="H11" s="582"/>
      <c r="I11" s="84">
        <v>6</v>
      </c>
    </row>
    <row r="12" spans="1:9" x14ac:dyDescent="0.25">
      <c r="A12" s="613" t="s">
        <v>42</v>
      </c>
      <c r="B12" s="614"/>
      <c r="C12" s="614"/>
      <c r="D12" s="614"/>
      <c r="E12" s="614" t="s">
        <v>1125</v>
      </c>
      <c r="F12" s="614"/>
      <c r="G12" s="614"/>
      <c r="H12" s="614"/>
      <c r="I12" s="103">
        <v>6</v>
      </c>
    </row>
    <row r="13" spans="1:9" x14ac:dyDescent="0.25">
      <c r="A13" s="631" t="s">
        <v>200</v>
      </c>
      <c r="B13" s="580"/>
      <c r="C13" s="580"/>
      <c r="D13" s="580"/>
      <c r="E13" s="580" t="s">
        <v>1137</v>
      </c>
      <c r="F13" s="580"/>
      <c r="G13" s="580"/>
      <c r="H13" s="580"/>
      <c r="I13" s="103">
        <v>3</v>
      </c>
    </row>
    <row r="14" spans="1:9" ht="15" customHeight="1" x14ac:dyDescent="0.25">
      <c r="A14" s="631" t="s">
        <v>551</v>
      </c>
      <c r="B14" s="580"/>
      <c r="C14" s="580"/>
      <c r="D14" s="580"/>
      <c r="E14" s="580" t="s">
        <v>552</v>
      </c>
      <c r="F14" s="580"/>
      <c r="G14" s="580"/>
      <c r="H14" s="580"/>
      <c r="I14" s="103">
        <v>3</v>
      </c>
    </row>
    <row r="15" spans="1:9" ht="30.95" customHeight="1" x14ac:dyDescent="0.25">
      <c r="A15" s="613" t="s">
        <v>15</v>
      </c>
      <c r="B15" s="614"/>
      <c r="C15" s="614"/>
      <c r="D15" s="614"/>
      <c r="E15" s="582" t="s">
        <v>77</v>
      </c>
      <c r="F15" s="582"/>
      <c r="G15" s="582"/>
      <c r="H15" s="582"/>
      <c r="I15" s="103">
        <v>3</v>
      </c>
    </row>
    <row r="16" spans="1:9" ht="15" customHeight="1" x14ac:dyDescent="0.25">
      <c r="A16" s="631" t="s">
        <v>194</v>
      </c>
      <c r="B16" s="580"/>
      <c r="C16" s="580"/>
      <c r="D16" s="580"/>
      <c r="E16" s="580" t="s">
        <v>12</v>
      </c>
      <c r="F16" s="580"/>
      <c r="G16" s="580"/>
      <c r="H16" s="580"/>
      <c r="I16" s="103">
        <v>3</v>
      </c>
    </row>
    <row r="17" spans="1:9" x14ac:dyDescent="0.25">
      <c r="A17" s="655" t="s">
        <v>1032</v>
      </c>
      <c r="B17" s="580"/>
      <c r="C17" s="580"/>
      <c r="D17" s="580"/>
      <c r="E17" s="580" t="s">
        <v>122</v>
      </c>
      <c r="F17" s="580"/>
      <c r="G17" s="580"/>
      <c r="H17" s="580"/>
      <c r="I17" s="103">
        <v>3</v>
      </c>
    </row>
    <row r="18" spans="1:9" x14ac:dyDescent="0.25">
      <c r="A18" s="581" t="s">
        <v>341</v>
      </c>
      <c r="B18" s="582"/>
      <c r="C18" s="582"/>
      <c r="D18" s="582"/>
      <c r="E18" s="582" t="s">
        <v>9</v>
      </c>
      <c r="F18" s="582"/>
      <c r="G18" s="582"/>
      <c r="H18" s="582"/>
      <c r="I18" s="84">
        <v>3</v>
      </c>
    </row>
    <row r="19" spans="1:9" x14ac:dyDescent="0.25">
      <c r="A19" s="584" t="s">
        <v>1776</v>
      </c>
      <c r="B19" s="584"/>
      <c r="C19" s="584"/>
      <c r="D19" s="584"/>
      <c r="E19" s="584"/>
      <c r="F19" s="584"/>
      <c r="G19" s="584"/>
      <c r="H19" s="584"/>
      <c r="I19" s="87">
        <f>SUM(I6:I18)</f>
        <v>57</v>
      </c>
    </row>
    <row r="20" spans="1:9" x14ac:dyDescent="0.25">
      <c r="A20" s="607" t="s">
        <v>542</v>
      </c>
      <c r="B20" s="607"/>
      <c r="C20" s="607" t="s">
        <v>1334</v>
      </c>
      <c r="D20" s="607"/>
      <c r="E20" s="88"/>
      <c r="F20" s="88"/>
      <c r="G20" s="88"/>
      <c r="H20" s="88"/>
      <c r="I20" s="94"/>
    </row>
  </sheetData>
  <sheetProtection password="CA9D" sheet="1" objects="1" scenarios="1"/>
  <mergeCells count="34">
    <mergeCell ref="A20:B20"/>
    <mergeCell ref="A13:D13"/>
    <mergeCell ref="E13:H13"/>
    <mergeCell ref="A19:H19"/>
    <mergeCell ref="C20:D20"/>
    <mergeCell ref="A18:D18"/>
    <mergeCell ref="E18:H18"/>
    <mergeCell ref="A14:D14"/>
    <mergeCell ref="E14:H14"/>
    <mergeCell ref="A17:D17"/>
    <mergeCell ref="A15:D15"/>
    <mergeCell ref="E15:H15"/>
    <mergeCell ref="A16:D16"/>
    <mergeCell ref="E16:H16"/>
    <mergeCell ref="E17:H17"/>
    <mergeCell ref="A12:D12"/>
    <mergeCell ref="E12:H12"/>
    <mergeCell ref="E9:H9"/>
    <mergeCell ref="A8:D8"/>
    <mergeCell ref="A9:D9"/>
    <mergeCell ref="A1:I1"/>
    <mergeCell ref="A2:I2"/>
    <mergeCell ref="A5:I5"/>
    <mergeCell ref="A11:D11"/>
    <mergeCell ref="E11:H11"/>
    <mergeCell ref="A10:D10"/>
    <mergeCell ref="E10:H10"/>
    <mergeCell ref="E8:H8"/>
    <mergeCell ref="A3:B3"/>
    <mergeCell ref="C3:I3"/>
    <mergeCell ref="E6:H6"/>
    <mergeCell ref="A6:D6"/>
    <mergeCell ref="A7:D7"/>
    <mergeCell ref="E7:H7"/>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enableFormatConditionsCalculation="0"/>
  <dimension ref="A1:I61"/>
  <sheetViews>
    <sheetView view="pageLayout" workbookViewId="0">
      <selection activeCell="I19" sqref="I19"/>
    </sheetView>
  </sheetViews>
  <sheetFormatPr defaultColWidth="9.140625" defaultRowHeight="15" x14ac:dyDescent="0.25"/>
  <cols>
    <col min="1" max="8" width="9.140625" style="60"/>
    <col min="9" max="9" width="9.140625" style="2"/>
    <col min="10" max="16384" width="9.140625" style="60"/>
  </cols>
  <sheetData>
    <row r="1" spans="1:9" x14ac:dyDescent="0.25">
      <c r="A1" s="495" t="s">
        <v>1146</v>
      </c>
      <c r="B1" s="495"/>
      <c r="C1" s="495"/>
      <c r="D1" s="495"/>
      <c r="E1" s="495"/>
      <c r="F1" s="495"/>
      <c r="G1" s="495"/>
      <c r="H1" s="495"/>
      <c r="I1" s="495"/>
    </row>
    <row r="2" spans="1:9" x14ac:dyDescent="0.25">
      <c r="A2" s="495" t="s">
        <v>185</v>
      </c>
      <c r="B2" s="495"/>
      <c r="C2" s="495"/>
      <c r="D2" s="495"/>
      <c r="E2" s="495"/>
      <c r="F2" s="495"/>
      <c r="G2" s="495"/>
      <c r="H2" s="495"/>
      <c r="I2" s="495"/>
    </row>
    <row r="3" spans="1:9" x14ac:dyDescent="0.25">
      <c r="A3" s="599" t="s">
        <v>27</v>
      </c>
      <c r="B3" s="600"/>
      <c r="C3" s="600" t="s">
        <v>367</v>
      </c>
      <c r="D3" s="600"/>
      <c r="E3" s="600"/>
      <c r="F3" s="600"/>
      <c r="G3" s="600"/>
      <c r="H3" s="600"/>
      <c r="I3" s="601"/>
    </row>
    <row r="4" spans="1:9" x14ac:dyDescent="0.25">
      <c r="A4" s="82" t="s">
        <v>29</v>
      </c>
      <c r="B4" s="737" t="s">
        <v>1354</v>
      </c>
      <c r="C4" s="737"/>
      <c r="D4" s="737"/>
      <c r="E4" s="737"/>
      <c r="F4" s="154"/>
      <c r="G4" s="154"/>
      <c r="H4" s="154"/>
      <c r="I4" s="84"/>
    </row>
    <row r="5" spans="1:9" x14ac:dyDescent="0.25">
      <c r="A5" s="609"/>
      <c r="B5" s="610"/>
      <c r="C5" s="610"/>
      <c r="D5" s="610"/>
      <c r="E5" s="610"/>
      <c r="F5" s="610"/>
      <c r="G5" s="610"/>
      <c r="H5" s="610"/>
      <c r="I5" s="611"/>
    </row>
    <row r="6" spans="1:9" x14ac:dyDescent="0.25">
      <c r="A6" s="631" t="s">
        <v>348</v>
      </c>
      <c r="B6" s="580"/>
      <c r="C6" s="580"/>
      <c r="D6" s="580"/>
      <c r="E6" s="580" t="s">
        <v>189</v>
      </c>
      <c r="F6" s="580"/>
      <c r="G6" s="580"/>
      <c r="H6" s="580"/>
      <c r="I6" s="103">
        <v>6</v>
      </c>
    </row>
    <row r="7" spans="1:9" x14ac:dyDescent="0.25">
      <c r="A7" s="631" t="s">
        <v>350</v>
      </c>
      <c r="B7" s="580"/>
      <c r="C7" s="580"/>
      <c r="D7" s="580"/>
      <c r="E7" s="580" t="s">
        <v>349</v>
      </c>
      <c r="F7" s="580"/>
      <c r="G7" s="580"/>
      <c r="H7" s="580"/>
      <c r="I7" s="103">
        <v>3</v>
      </c>
    </row>
    <row r="8" spans="1:9" x14ac:dyDescent="0.25">
      <c r="A8" s="631" t="s">
        <v>2128</v>
      </c>
      <c r="B8" s="580"/>
      <c r="C8" s="580"/>
      <c r="D8" s="580"/>
      <c r="E8" s="580" t="s">
        <v>2129</v>
      </c>
      <c r="F8" s="580"/>
      <c r="G8" s="580"/>
      <c r="H8" s="580"/>
      <c r="I8" s="103">
        <v>3</v>
      </c>
    </row>
    <row r="9" spans="1:9" ht="27.75" customHeight="1" x14ac:dyDescent="0.25">
      <c r="A9" s="578" t="s">
        <v>699</v>
      </c>
      <c r="B9" s="579"/>
      <c r="C9" s="579"/>
      <c r="D9" s="579"/>
      <c r="E9" s="582" t="s">
        <v>1509</v>
      </c>
      <c r="F9" s="582"/>
      <c r="G9" s="582"/>
      <c r="H9" s="582"/>
      <c r="I9" s="84">
        <v>6</v>
      </c>
    </row>
    <row r="10" spans="1:9" x14ac:dyDescent="0.25">
      <c r="A10" s="581" t="s">
        <v>342</v>
      </c>
      <c r="B10" s="582"/>
      <c r="C10" s="582"/>
      <c r="D10" s="582"/>
      <c r="E10" s="582" t="s">
        <v>8</v>
      </c>
      <c r="F10" s="582"/>
      <c r="G10" s="582"/>
      <c r="H10" s="582"/>
      <c r="I10" s="84">
        <v>6</v>
      </c>
    </row>
    <row r="11" spans="1:9" ht="33" customHeight="1" x14ac:dyDescent="0.25">
      <c r="A11" s="578" t="s">
        <v>10</v>
      </c>
      <c r="B11" s="579"/>
      <c r="C11" s="579"/>
      <c r="D11" s="579"/>
      <c r="E11" s="590" t="s">
        <v>368</v>
      </c>
      <c r="F11" s="590"/>
      <c r="G11" s="590"/>
      <c r="H11" s="590"/>
      <c r="I11" s="84">
        <v>6</v>
      </c>
    </row>
    <row r="12" spans="1:9" ht="32.25" customHeight="1" x14ac:dyDescent="0.25">
      <c r="A12" s="578" t="s">
        <v>11</v>
      </c>
      <c r="B12" s="579"/>
      <c r="C12" s="579"/>
      <c r="D12" s="579"/>
      <c r="E12" s="582" t="s">
        <v>148</v>
      </c>
      <c r="F12" s="582"/>
      <c r="G12" s="582"/>
      <c r="H12" s="582"/>
      <c r="I12" s="84">
        <v>6</v>
      </c>
    </row>
    <row r="13" spans="1:9" ht="30.95" customHeight="1" x14ac:dyDescent="0.25">
      <c r="A13" s="613" t="s">
        <v>772</v>
      </c>
      <c r="B13" s="614"/>
      <c r="C13" s="614"/>
      <c r="D13" s="614"/>
      <c r="E13" s="582" t="s">
        <v>77</v>
      </c>
      <c r="F13" s="582"/>
      <c r="G13" s="582"/>
      <c r="H13" s="582"/>
      <c r="I13" s="103">
        <v>3</v>
      </c>
    </row>
    <row r="14" spans="1:9" x14ac:dyDescent="0.25">
      <c r="A14" s="631" t="s">
        <v>2130</v>
      </c>
      <c r="B14" s="580"/>
      <c r="C14" s="580"/>
      <c r="D14" s="580"/>
      <c r="E14" s="580" t="s">
        <v>2131</v>
      </c>
      <c r="F14" s="580"/>
      <c r="G14" s="580"/>
      <c r="H14" s="580"/>
      <c r="I14" s="103">
        <v>6</v>
      </c>
    </row>
    <row r="15" spans="1:9" ht="30.95" customHeight="1" x14ac:dyDescent="0.25">
      <c r="A15" s="581" t="s">
        <v>1565</v>
      </c>
      <c r="B15" s="582"/>
      <c r="C15" s="582"/>
      <c r="D15" s="582"/>
      <c r="E15" s="579" t="s">
        <v>1564</v>
      </c>
      <c r="F15" s="579"/>
      <c r="G15" s="579"/>
      <c r="H15" s="579"/>
      <c r="I15" s="84">
        <v>3</v>
      </c>
    </row>
    <row r="16" spans="1:9" x14ac:dyDescent="0.25">
      <c r="A16" s="581" t="s">
        <v>36</v>
      </c>
      <c r="B16" s="582"/>
      <c r="C16" s="582"/>
      <c r="D16" s="582"/>
      <c r="E16" s="582" t="s">
        <v>79</v>
      </c>
      <c r="F16" s="582"/>
      <c r="G16" s="582"/>
      <c r="H16" s="582"/>
      <c r="I16" s="84">
        <v>8</v>
      </c>
    </row>
    <row r="17" spans="1:9" x14ac:dyDescent="0.25">
      <c r="A17" s="631" t="s">
        <v>93</v>
      </c>
      <c r="B17" s="580"/>
      <c r="C17" s="580"/>
      <c r="D17" s="580"/>
      <c r="E17" s="580"/>
      <c r="F17" s="580"/>
      <c r="G17" s="580"/>
      <c r="H17" s="580"/>
      <c r="I17" s="103">
        <v>6</v>
      </c>
    </row>
    <row r="18" spans="1:9" x14ac:dyDescent="0.25">
      <c r="A18" s="584" t="s">
        <v>1361</v>
      </c>
      <c r="B18" s="584"/>
      <c r="C18" s="584"/>
      <c r="D18" s="584"/>
      <c r="E18" s="584"/>
      <c r="F18" s="584"/>
      <c r="G18" s="584"/>
      <c r="H18" s="584"/>
      <c r="I18" s="87">
        <f>SUM(I6:I17)</f>
        <v>62</v>
      </c>
    </row>
    <row r="19" spans="1:9" x14ac:dyDescent="0.25">
      <c r="A19" s="607" t="s">
        <v>542</v>
      </c>
      <c r="B19" s="607"/>
      <c r="C19" s="607" t="s">
        <v>1334</v>
      </c>
      <c r="D19" s="607"/>
      <c r="E19" s="88"/>
      <c r="F19" s="88"/>
      <c r="G19" s="88"/>
      <c r="H19" s="88"/>
      <c r="I19" s="94"/>
    </row>
    <row r="21" spans="1:9" ht="15" customHeight="1" x14ac:dyDescent="0.25"/>
    <row r="22" spans="1:9" ht="15" customHeight="1" x14ac:dyDescent="0.25"/>
    <row r="24" spans="1:9" ht="15" customHeight="1" x14ac:dyDescent="0.25"/>
    <row r="25" spans="1:9" ht="33.75" customHeight="1" x14ac:dyDescent="0.25"/>
    <row r="26" spans="1:9" ht="33" customHeight="1" x14ac:dyDescent="0.25"/>
    <row r="27" spans="1:9" ht="15" customHeight="1" x14ac:dyDescent="0.25"/>
    <row r="29" spans="1:9" ht="15" customHeight="1" x14ac:dyDescent="0.25"/>
    <row r="30" spans="1:9" ht="15" customHeight="1" x14ac:dyDescent="0.25"/>
    <row r="32" spans="1:9" ht="15" customHeight="1" x14ac:dyDescent="0.25"/>
    <row r="33" ht="15" customHeight="1" x14ac:dyDescent="0.25"/>
    <row r="34" ht="30" customHeight="1" x14ac:dyDescent="0.25"/>
    <row r="35" ht="15" customHeight="1" x14ac:dyDescent="0.25"/>
    <row r="37" ht="15" customHeight="1" x14ac:dyDescent="0.25"/>
    <row r="38" ht="15" customHeight="1" x14ac:dyDescent="0.25"/>
    <row r="40" ht="15" customHeight="1" x14ac:dyDescent="0.25"/>
    <row r="41" ht="15" customHeight="1" x14ac:dyDescent="0.25"/>
    <row r="42" ht="15" customHeight="1" x14ac:dyDescent="0.25"/>
    <row r="43" ht="15" customHeight="1" x14ac:dyDescent="0.25"/>
    <row r="45" ht="15" customHeight="1" x14ac:dyDescent="0.25"/>
    <row r="46" ht="15" customHeight="1" x14ac:dyDescent="0.25"/>
    <row r="48" ht="15" customHeight="1" x14ac:dyDescent="0.25"/>
    <row r="49" ht="15" customHeight="1" x14ac:dyDescent="0.25"/>
    <row r="50" ht="15" customHeight="1" x14ac:dyDescent="0.25"/>
    <row r="52"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sheetData>
  <sheetProtection password="CA9D" sheet="1" objects="1" scenarios="1"/>
  <mergeCells count="33">
    <mergeCell ref="A5:I5"/>
    <mergeCell ref="A10:D10"/>
    <mergeCell ref="E10:H10"/>
    <mergeCell ref="A15:D15"/>
    <mergeCell ref="E15:H15"/>
    <mergeCell ref="A6:D6"/>
    <mergeCell ref="A11:D11"/>
    <mergeCell ref="E11:H11"/>
    <mergeCell ref="E6:H6"/>
    <mergeCell ref="A7:D7"/>
    <mergeCell ref="E7:H7"/>
    <mergeCell ref="A9:D9"/>
    <mergeCell ref="E9:H9"/>
    <mergeCell ref="A8:D8"/>
    <mergeCell ref="E8:H8"/>
    <mergeCell ref="A1:I1"/>
    <mergeCell ref="A2:I2"/>
    <mergeCell ref="A3:B3"/>
    <mergeCell ref="C3:I3"/>
    <mergeCell ref="B4:E4"/>
    <mergeCell ref="A19:B19"/>
    <mergeCell ref="C19:D19"/>
    <mergeCell ref="A12:D12"/>
    <mergeCell ref="E12:H12"/>
    <mergeCell ref="A16:D16"/>
    <mergeCell ref="E16:H16"/>
    <mergeCell ref="A14:D14"/>
    <mergeCell ref="A18:H18"/>
    <mergeCell ref="A13:D13"/>
    <mergeCell ref="E13:H13"/>
    <mergeCell ref="E14:H14"/>
    <mergeCell ref="A17:D17"/>
    <mergeCell ref="E17:H17"/>
  </mergeCells>
  <phoneticPr fontId="40"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enableFormatConditionsCalculation="0"/>
  <dimension ref="A1:I22"/>
  <sheetViews>
    <sheetView view="pageLayout" workbookViewId="0">
      <selection activeCell="A6" sqref="A6:XFD6"/>
    </sheetView>
  </sheetViews>
  <sheetFormatPr defaultColWidth="9.140625" defaultRowHeight="15" x14ac:dyDescent="0.25"/>
  <cols>
    <col min="1" max="8" width="9.140625" style="173"/>
    <col min="9" max="9" width="9.140625" style="2"/>
    <col min="10" max="16384" width="9.140625" style="173"/>
  </cols>
  <sheetData>
    <row r="1" spans="1:9" x14ac:dyDescent="0.25">
      <c r="A1" s="495" t="s">
        <v>1784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616</v>
      </c>
      <c r="D3" s="600"/>
      <c r="E3" s="600"/>
      <c r="F3" s="600"/>
      <c r="G3" s="600"/>
      <c r="H3" s="600"/>
      <c r="I3" s="601"/>
    </row>
    <row r="4" spans="1:9" x14ac:dyDescent="0.25">
      <c r="A4" s="82" t="s">
        <v>29</v>
      </c>
      <c r="B4" s="176" t="s">
        <v>1785</v>
      </c>
      <c r="C4" s="175"/>
      <c r="D4" s="175"/>
      <c r="E4" s="175"/>
      <c r="F4" s="175"/>
      <c r="G4" s="175"/>
      <c r="H4" s="175"/>
      <c r="I4" s="84"/>
    </row>
    <row r="5" spans="1:9" x14ac:dyDescent="0.25">
      <c r="A5" s="697"/>
      <c r="B5" s="698"/>
      <c r="C5" s="698"/>
      <c r="D5" s="698"/>
      <c r="E5" s="698"/>
      <c r="F5" s="698"/>
      <c r="G5" s="698"/>
      <c r="H5" s="698"/>
      <c r="I5" s="699"/>
    </row>
    <row r="6" spans="1:9" ht="15" customHeight="1" x14ac:dyDescent="0.25">
      <c r="A6" s="581" t="s">
        <v>13</v>
      </c>
      <c r="B6" s="582"/>
      <c r="C6" s="582"/>
      <c r="D6" s="582"/>
      <c r="E6" s="582" t="s">
        <v>126</v>
      </c>
      <c r="F6" s="582"/>
      <c r="G6" s="582"/>
      <c r="H6" s="582"/>
      <c r="I6" s="84">
        <v>3</v>
      </c>
    </row>
    <row r="7" spans="1:9" ht="15" customHeight="1" x14ac:dyDescent="0.25">
      <c r="A7" s="700" t="s">
        <v>124</v>
      </c>
      <c r="B7" s="701"/>
      <c r="C7" s="701"/>
      <c r="D7" s="701"/>
      <c r="E7" s="701" t="s">
        <v>1101</v>
      </c>
      <c r="F7" s="701"/>
      <c r="G7" s="701"/>
      <c r="H7" s="701"/>
      <c r="I7" s="325">
        <v>3</v>
      </c>
    </row>
    <row r="8" spans="1:9" s="321" customFormat="1" ht="15" customHeight="1" x14ac:dyDescent="0.25">
      <c r="A8" s="581" t="s">
        <v>342</v>
      </c>
      <c r="B8" s="582"/>
      <c r="C8" s="582"/>
      <c r="D8" s="582"/>
      <c r="E8" s="582" t="s">
        <v>8</v>
      </c>
      <c r="F8" s="582"/>
      <c r="G8" s="582"/>
      <c r="H8" s="582"/>
      <c r="I8" s="84">
        <v>6</v>
      </c>
    </row>
    <row r="9" spans="1:9" ht="29.25" customHeight="1" x14ac:dyDescent="0.25">
      <c r="A9" s="613" t="s">
        <v>10</v>
      </c>
      <c r="B9" s="614"/>
      <c r="C9" s="614"/>
      <c r="D9" s="614"/>
      <c r="E9" s="590" t="s">
        <v>368</v>
      </c>
      <c r="F9" s="590"/>
      <c r="G9" s="590"/>
      <c r="H9" s="590"/>
      <c r="I9" s="103">
        <v>6</v>
      </c>
    </row>
    <row r="10" spans="1:9" x14ac:dyDescent="0.25">
      <c r="A10" s="631" t="s">
        <v>446</v>
      </c>
      <c r="B10" s="580"/>
      <c r="C10" s="580"/>
      <c r="D10" s="580"/>
      <c r="E10" s="582" t="s">
        <v>447</v>
      </c>
      <c r="F10" s="582"/>
      <c r="G10" s="582"/>
      <c r="H10" s="582"/>
      <c r="I10" s="84">
        <v>9</v>
      </c>
    </row>
    <row r="11" spans="1:9" ht="15" customHeight="1" x14ac:dyDescent="0.25">
      <c r="A11" s="631" t="s">
        <v>200</v>
      </c>
      <c r="B11" s="580"/>
      <c r="C11" s="580"/>
      <c r="D11" s="580"/>
      <c r="E11" s="580" t="s">
        <v>448</v>
      </c>
      <c r="F11" s="580"/>
      <c r="G11" s="580"/>
      <c r="H11" s="580"/>
      <c r="I11" s="103">
        <v>3</v>
      </c>
    </row>
    <row r="12" spans="1:9" ht="27.75" customHeight="1" x14ac:dyDescent="0.25">
      <c r="A12" s="613" t="s">
        <v>11</v>
      </c>
      <c r="B12" s="614"/>
      <c r="C12" s="614"/>
      <c r="D12" s="614"/>
      <c r="E12" s="582" t="s">
        <v>445</v>
      </c>
      <c r="F12" s="582"/>
      <c r="G12" s="582"/>
      <c r="H12" s="582"/>
      <c r="I12" s="84">
        <v>6</v>
      </c>
    </row>
    <row r="13" spans="1:9" x14ac:dyDescent="0.25">
      <c r="A13" s="631" t="s">
        <v>151</v>
      </c>
      <c r="B13" s="580"/>
      <c r="C13" s="580"/>
      <c r="D13" s="580"/>
      <c r="E13" s="580" t="s">
        <v>380</v>
      </c>
      <c r="F13" s="580"/>
      <c r="G13" s="580"/>
      <c r="H13" s="580"/>
      <c r="I13" s="103">
        <v>1</v>
      </c>
    </row>
    <row r="14" spans="1:9" ht="15" customHeight="1" x14ac:dyDescent="0.25">
      <c r="A14" s="631" t="s">
        <v>630</v>
      </c>
      <c r="B14" s="580"/>
      <c r="C14" s="580"/>
      <c r="D14" s="580"/>
      <c r="E14" s="580" t="s">
        <v>198</v>
      </c>
      <c r="F14" s="580"/>
      <c r="G14" s="580"/>
      <c r="H14" s="580"/>
      <c r="I14" s="103">
        <v>3</v>
      </c>
    </row>
    <row r="15" spans="1:9" ht="30" customHeight="1" x14ac:dyDescent="0.25">
      <c r="A15" s="613" t="s">
        <v>15</v>
      </c>
      <c r="B15" s="614"/>
      <c r="C15" s="614"/>
      <c r="D15" s="614"/>
      <c r="E15" s="580" t="s">
        <v>77</v>
      </c>
      <c r="F15" s="580"/>
      <c r="G15" s="580"/>
      <c r="H15" s="580"/>
      <c r="I15" s="103">
        <v>3</v>
      </c>
    </row>
    <row r="16" spans="1:9" ht="15" customHeight="1" x14ac:dyDescent="0.25">
      <c r="A16" s="631" t="s">
        <v>147</v>
      </c>
      <c r="B16" s="580"/>
      <c r="C16" s="580"/>
      <c r="D16" s="580"/>
      <c r="E16" s="580" t="s">
        <v>12</v>
      </c>
      <c r="F16" s="580"/>
      <c r="G16" s="580"/>
      <c r="H16" s="580"/>
      <c r="I16" s="103">
        <v>3</v>
      </c>
    </row>
    <row r="17" spans="1:9" x14ac:dyDescent="0.25">
      <c r="A17" s="631" t="s">
        <v>438</v>
      </c>
      <c r="B17" s="580"/>
      <c r="C17" s="580"/>
      <c r="D17" s="580"/>
      <c r="E17" s="580" t="s">
        <v>122</v>
      </c>
      <c r="F17" s="580"/>
      <c r="G17" s="580"/>
      <c r="H17" s="580"/>
      <c r="I17" s="103">
        <v>3</v>
      </c>
    </row>
    <row r="18" spans="1:9" ht="14.25" customHeight="1" x14ac:dyDescent="0.25">
      <c r="A18" s="581" t="s">
        <v>341</v>
      </c>
      <c r="B18" s="582"/>
      <c r="C18" s="582"/>
      <c r="D18" s="582"/>
      <c r="E18" s="582" t="s">
        <v>9</v>
      </c>
      <c r="F18" s="582"/>
      <c r="G18" s="582"/>
      <c r="H18" s="582"/>
      <c r="I18" s="84">
        <v>3</v>
      </c>
    </row>
    <row r="19" spans="1:9" ht="14.85" customHeight="1" x14ac:dyDescent="0.25">
      <c r="A19" s="581" t="s">
        <v>36</v>
      </c>
      <c r="B19" s="582"/>
      <c r="C19" s="582"/>
      <c r="D19" s="582"/>
      <c r="E19" s="608" t="s">
        <v>1132</v>
      </c>
      <c r="F19" s="608"/>
      <c r="G19" s="608"/>
      <c r="H19" s="608"/>
      <c r="I19" s="103">
        <v>4</v>
      </c>
    </row>
    <row r="20" spans="1:9" ht="15" customHeight="1" x14ac:dyDescent="0.25">
      <c r="A20" s="702" t="s">
        <v>36</v>
      </c>
      <c r="B20" s="703"/>
      <c r="C20" s="703"/>
      <c r="D20" s="703"/>
      <c r="E20" s="776" t="s">
        <v>1133</v>
      </c>
      <c r="F20" s="776"/>
      <c r="G20" s="776"/>
      <c r="H20" s="776"/>
      <c r="I20" s="278">
        <v>4</v>
      </c>
    </row>
    <row r="21" spans="1:9" x14ac:dyDescent="0.25">
      <c r="A21" s="596" t="s">
        <v>1503</v>
      </c>
      <c r="B21" s="597"/>
      <c r="C21" s="597"/>
      <c r="D21" s="597"/>
      <c r="E21" s="597"/>
      <c r="F21" s="597"/>
      <c r="G21" s="597"/>
      <c r="H21" s="598"/>
      <c r="I21" s="104">
        <f>SUM(I7:I20)</f>
        <v>57</v>
      </c>
    </row>
    <row r="22" spans="1:9" x14ac:dyDescent="0.25">
      <c r="A22" s="607" t="s">
        <v>542</v>
      </c>
      <c r="B22" s="607"/>
      <c r="C22" s="607" t="s">
        <v>1334</v>
      </c>
      <c r="D22" s="607"/>
      <c r="E22" s="88"/>
      <c r="F22" s="88"/>
      <c r="G22" s="88"/>
      <c r="H22" s="88"/>
      <c r="I22" s="94"/>
    </row>
  </sheetData>
  <sheetProtection password="CA9D" sheet="1" objects="1" scenarios="1"/>
  <mergeCells count="38">
    <mergeCell ref="A22:B22"/>
    <mergeCell ref="C22:D22"/>
    <mergeCell ref="A11:D11"/>
    <mergeCell ref="E11:H11"/>
    <mergeCell ref="A13:D13"/>
    <mergeCell ref="E13:H13"/>
    <mergeCell ref="E16:H16"/>
    <mergeCell ref="A17:D17"/>
    <mergeCell ref="E17:H17"/>
    <mergeCell ref="A12:D12"/>
    <mergeCell ref="E12:H12"/>
    <mergeCell ref="A14:D14"/>
    <mergeCell ref="E14:H14"/>
    <mergeCell ref="A21:H21"/>
    <mergeCell ref="A19:D19"/>
    <mergeCell ref="E19:H19"/>
    <mergeCell ref="A20:D20"/>
    <mergeCell ref="E20:H20"/>
    <mergeCell ref="A15:D15"/>
    <mergeCell ref="E15:H15"/>
    <mergeCell ref="A18:D18"/>
    <mergeCell ref="E18:H18"/>
    <mergeCell ref="A16:D16"/>
    <mergeCell ref="A10:D10"/>
    <mergeCell ref="E10:H10"/>
    <mergeCell ref="A6:D6"/>
    <mergeCell ref="E6:H6"/>
    <mergeCell ref="A9:D9"/>
    <mergeCell ref="E9:H9"/>
    <mergeCell ref="A7:D7"/>
    <mergeCell ref="E7:H7"/>
    <mergeCell ref="A8:D8"/>
    <mergeCell ref="E8:H8"/>
    <mergeCell ref="A1:I1"/>
    <mergeCell ref="A2:I2"/>
    <mergeCell ref="A3:B3"/>
    <mergeCell ref="C3:I3"/>
    <mergeCell ref="A5:I5"/>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view="pageLayout" workbookViewId="0">
      <selection activeCell="E9" sqref="E9:H9"/>
    </sheetView>
  </sheetViews>
  <sheetFormatPr defaultColWidth="8.85546875" defaultRowHeight="15" x14ac:dyDescent="0.25"/>
  <cols>
    <col min="1" max="8" width="8.85546875" style="338"/>
    <col min="9" max="9" width="8.85546875" style="345"/>
    <col min="10" max="16384" width="8.85546875" style="338"/>
  </cols>
  <sheetData>
    <row r="1" spans="1:9" x14ac:dyDescent="0.25">
      <c r="A1" s="495" t="s">
        <v>30</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39</v>
      </c>
      <c r="D3" s="600"/>
      <c r="E3" s="600"/>
      <c r="F3" s="600"/>
      <c r="G3" s="600"/>
      <c r="H3" s="600"/>
      <c r="I3" s="601"/>
    </row>
    <row r="4" spans="1:9" ht="15" customHeight="1" x14ac:dyDescent="0.25">
      <c r="A4" s="82" t="s">
        <v>29</v>
      </c>
      <c r="B4" s="344" t="s">
        <v>86</v>
      </c>
      <c r="C4" s="339"/>
      <c r="D4" s="339"/>
      <c r="E4" s="339"/>
      <c r="F4" s="339"/>
      <c r="G4" s="339"/>
      <c r="H4" s="339"/>
      <c r="I4" s="84"/>
    </row>
    <row r="5" spans="1:9" x14ac:dyDescent="0.25">
      <c r="A5" s="609"/>
      <c r="B5" s="610"/>
      <c r="C5" s="610"/>
      <c r="D5" s="610"/>
      <c r="E5" s="610"/>
      <c r="F5" s="610"/>
      <c r="G5" s="610"/>
      <c r="H5" s="610"/>
      <c r="I5" s="611"/>
    </row>
    <row r="6" spans="1:9" ht="30" customHeight="1" x14ac:dyDescent="0.25">
      <c r="A6" s="578" t="s">
        <v>311</v>
      </c>
      <c r="B6" s="579"/>
      <c r="C6" s="579"/>
      <c r="D6" s="579"/>
      <c r="E6" s="582" t="s">
        <v>2230</v>
      </c>
      <c r="F6" s="582"/>
      <c r="G6" s="582"/>
      <c r="H6" s="582"/>
      <c r="I6" s="84">
        <v>3</v>
      </c>
    </row>
    <row r="7" spans="1:9" ht="15" customHeight="1" x14ac:dyDescent="0.25">
      <c r="A7" s="581" t="s">
        <v>342</v>
      </c>
      <c r="B7" s="582"/>
      <c r="C7" s="582"/>
      <c r="D7" s="582"/>
      <c r="E7" s="582" t="s">
        <v>8</v>
      </c>
      <c r="F7" s="582"/>
      <c r="G7" s="582"/>
      <c r="H7" s="582"/>
      <c r="I7" s="84">
        <v>6</v>
      </c>
    </row>
    <row r="8" spans="1:9" ht="29.25" customHeight="1" x14ac:dyDescent="0.25">
      <c r="A8" s="578" t="s">
        <v>2210</v>
      </c>
      <c r="B8" s="579"/>
      <c r="C8" s="579"/>
      <c r="D8" s="579"/>
      <c r="E8" s="590" t="s">
        <v>2231</v>
      </c>
      <c r="F8" s="590"/>
      <c r="G8" s="590"/>
      <c r="H8" s="590"/>
      <c r="I8" s="84">
        <v>3</v>
      </c>
    </row>
    <row r="9" spans="1:9" ht="30.75" customHeight="1" x14ac:dyDescent="0.25">
      <c r="A9" s="578" t="s">
        <v>2</v>
      </c>
      <c r="B9" s="579"/>
      <c r="C9" s="579"/>
      <c r="D9" s="579"/>
      <c r="E9" s="591" t="s">
        <v>3025</v>
      </c>
      <c r="F9" s="591"/>
      <c r="G9" s="591"/>
      <c r="H9" s="591"/>
      <c r="I9" s="84">
        <v>6</v>
      </c>
    </row>
    <row r="10" spans="1:9" ht="42.75" customHeight="1" x14ac:dyDescent="0.25">
      <c r="A10" s="578" t="s">
        <v>2300</v>
      </c>
      <c r="B10" s="579"/>
      <c r="C10" s="579"/>
      <c r="D10" s="579"/>
      <c r="E10" s="582" t="s">
        <v>2287</v>
      </c>
      <c r="F10" s="582"/>
      <c r="G10" s="582"/>
      <c r="H10" s="582"/>
      <c r="I10" s="84">
        <v>3</v>
      </c>
    </row>
    <row r="11" spans="1:9" ht="15" customHeight="1" x14ac:dyDescent="0.25">
      <c r="A11" s="581" t="s">
        <v>32</v>
      </c>
      <c r="B11" s="582"/>
      <c r="C11" s="582"/>
      <c r="D11" s="582"/>
      <c r="E11" s="582" t="s">
        <v>34</v>
      </c>
      <c r="F11" s="582"/>
      <c r="G11" s="582"/>
      <c r="H11" s="582"/>
      <c r="I11" s="84">
        <v>3</v>
      </c>
    </row>
    <row r="12" spans="1:9" ht="30.95" customHeight="1" x14ac:dyDescent="0.25">
      <c r="A12" s="578" t="s">
        <v>15</v>
      </c>
      <c r="B12" s="579"/>
      <c r="C12" s="579"/>
      <c r="D12" s="579"/>
      <c r="E12" s="582" t="s">
        <v>77</v>
      </c>
      <c r="F12" s="582"/>
      <c r="G12" s="582"/>
      <c r="H12" s="582"/>
      <c r="I12" s="84">
        <v>3</v>
      </c>
    </row>
    <row r="13" spans="1:9" ht="59.25" customHeight="1" x14ac:dyDescent="0.25">
      <c r="A13" s="578" t="s">
        <v>1754</v>
      </c>
      <c r="B13" s="579"/>
      <c r="C13" s="579"/>
      <c r="D13" s="579"/>
      <c r="E13" s="582" t="s">
        <v>2492</v>
      </c>
      <c r="F13" s="582"/>
      <c r="G13" s="582"/>
      <c r="H13" s="582"/>
      <c r="I13" s="84">
        <v>6</v>
      </c>
    </row>
    <row r="14" spans="1:9" ht="15" customHeight="1" x14ac:dyDescent="0.25">
      <c r="A14" s="581" t="s">
        <v>2301</v>
      </c>
      <c r="B14" s="582"/>
      <c r="C14" s="582"/>
      <c r="D14" s="582"/>
      <c r="E14" s="582" t="s">
        <v>35</v>
      </c>
      <c r="F14" s="582"/>
      <c r="G14" s="582"/>
      <c r="H14" s="582"/>
      <c r="I14" s="84">
        <v>3</v>
      </c>
    </row>
    <row r="15" spans="1:9" x14ac:dyDescent="0.25">
      <c r="A15" s="581" t="s">
        <v>341</v>
      </c>
      <c r="B15" s="582"/>
      <c r="C15" s="582"/>
      <c r="D15" s="582"/>
      <c r="E15" s="582" t="s">
        <v>9</v>
      </c>
      <c r="F15" s="582"/>
      <c r="G15" s="582"/>
      <c r="H15" s="582"/>
      <c r="I15" s="84">
        <v>3</v>
      </c>
    </row>
    <row r="16" spans="1:9" x14ac:dyDescent="0.25">
      <c r="A16" s="581" t="s">
        <v>36</v>
      </c>
      <c r="B16" s="582"/>
      <c r="C16" s="582"/>
      <c r="D16" s="582"/>
      <c r="E16" s="582" t="s">
        <v>79</v>
      </c>
      <c r="F16" s="582"/>
      <c r="G16" s="582"/>
      <c r="H16" s="582"/>
      <c r="I16" s="84">
        <v>8</v>
      </c>
    </row>
    <row r="17" spans="1:9" ht="15" customHeight="1" x14ac:dyDescent="0.25">
      <c r="A17" s="581" t="s">
        <v>1818</v>
      </c>
      <c r="B17" s="582"/>
      <c r="C17" s="582"/>
      <c r="D17" s="582"/>
      <c r="E17" s="608" t="s">
        <v>2199</v>
      </c>
      <c r="F17" s="608"/>
      <c r="G17" s="608"/>
      <c r="H17" s="608"/>
      <c r="I17" s="84">
        <v>12</v>
      </c>
    </row>
    <row r="18" spans="1:9" ht="15" customHeight="1" x14ac:dyDescent="0.25">
      <c r="A18" s="581" t="s">
        <v>93</v>
      </c>
      <c r="B18" s="582"/>
      <c r="C18" s="582"/>
      <c r="D18" s="582"/>
      <c r="E18" s="608"/>
      <c r="F18" s="608"/>
      <c r="G18" s="608"/>
      <c r="H18" s="608"/>
      <c r="I18" s="84">
        <v>3</v>
      </c>
    </row>
    <row r="19" spans="1:9" x14ac:dyDescent="0.25">
      <c r="A19" s="584" t="s">
        <v>1367</v>
      </c>
      <c r="B19" s="584"/>
      <c r="C19" s="584"/>
      <c r="D19" s="584"/>
      <c r="E19" s="584"/>
      <c r="F19" s="584"/>
      <c r="G19" s="584"/>
      <c r="H19" s="584"/>
      <c r="I19" s="87">
        <f>SUM(I6:I18)</f>
        <v>62</v>
      </c>
    </row>
    <row r="20" spans="1:9" ht="15" customHeight="1" x14ac:dyDescent="0.25">
      <c r="A20" s="585" t="s">
        <v>6</v>
      </c>
      <c r="B20" s="585"/>
      <c r="C20" s="585"/>
      <c r="D20" s="585"/>
      <c r="E20" s="585"/>
      <c r="F20" s="585"/>
      <c r="G20" s="585"/>
      <c r="H20" s="585"/>
      <c r="I20" s="585"/>
    </row>
    <row r="21" spans="1:9" ht="48.75" customHeight="1" x14ac:dyDescent="0.25">
      <c r="A21" s="586" t="s">
        <v>2209</v>
      </c>
      <c r="B21" s="586"/>
      <c r="C21" s="586"/>
      <c r="D21" s="586"/>
      <c r="E21" s="586"/>
      <c r="F21" s="586"/>
      <c r="G21" s="586"/>
      <c r="H21" s="586"/>
      <c r="I21" s="586"/>
    </row>
    <row r="22" spans="1:9" ht="30.75" customHeight="1" x14ac:dyDescent="0.25">
      <c r="A22" s="586" t="s">
        <v>1819</v>
      </c>
      <c r="B22" s="586"/>
      <c r="C22" s="586"/>
      <c r="D22" s="586"/>
      <c r="E22" s="586"/>
      <c r="F22" s="586"/>
      <c r="G22" s="586"/>
      <c r="H22" s="586"/>
      <c r="I22" s="586"/>
    </row>
    <row r="23" spans="1:9" ht="15" customHeight="1" x14ac:dyDescent="0.25">
      <c r="A23" s="607" t="s">
        <v>542</v>
      </c>
      <c r="B23" s="607"/>
      <c r="C23" s="607" t="s">
        <v>1334</v>
      </c>
      <c r="D23" s="607"/>
      <c r="E23" s="347"/>
      <c r="F23" s="347"/>
      <c r="G23" s="347"/>
      <c r="H23" s="347"/>
      <c r="I23" s="94"/>
    </row>
    <row r="24" spans="1:9" ht="15" customHeight="1" x14ac:dyDescent="0.25"/>
    <row r="25" spans="1:9" ht="15" customHeight="1" x14ac:dyDescent="0.25"/>
    <row r="26" spans="1:9" ht="15" customHeight="1" x14ac:dyDescent="0.25"/>
  </sheetData>
  <sheetProtection password="CA9D" sheet="1" objects="1" scenarios="1"/>
  <mergeCells count="37">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H19"/>
    <mergeCell ref="A20:I20"/>
    <mergeCell ref="A21:I21"/>
    <mergeCell ref="A22:I22"/>
    <mergeCell ref="A23:B23"/>
    <mergeCell ref="C23:D23"/>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enableFormatConditionsCalculation="0"/>
  <dimension ref="A1:I19"/>
  <sheetViews>
    <sheetView view="pageLayout" workbookViewId="0">
      <selection sqref="A1:I1"/>
    </sheetView>
  </sheetViews>
  <sheetFormatPr defaultColWidth="9.140625" defaultRowHeight="15" x14ac:dyDescent="0.25"/>
  <cols>
    <col min="1" max="8" width="9.140625" style="248"/>
    <col min="9" max="9" width="9.140625" style="2"/>
    <col min="10" max="16384" width="9.140625" style="248"/>
  </cols>
  <sheetData>
    <row r="1" spans="1:9" x14ac:dyDescent="0.25">
      <c r="A1" s="495" t="s">
        <v>1884</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443</v>
      </c>
      <c r="D3" s="600"/>
      <c r="E3" s="600"/>
      <c r="F3" s="600"/>
      <c r="G3" s="600"/>
      <c r="H3" s="600"/>
      <c r="I3" s="601"/>
    </row>
    <row r="4" spans="1:9" x14ac:dyDescent="0.25">
      <c r="A4" s="82" t="s">
        <v>29</v>
      </c>
      <c r="B4" s="251" t="s">
        <v>717</v>
      </c>
      <c r="C4" s="249"/>
      <c r="D4" s="249"/>
      <c r="E4" s="249"/>
      <c r="F4" s="249"/>
      <c r="G4" s="249"/>
      <c r="H4" s="249"/>
      <c r="I4" s="84"/>
    </row>
    <row r="5" spans="1:9" x14ac:dyDescent="0.25">
      <c r="A5" s="609"/>
      <c r="B5" s="610"/>
      <c r="C5" s="610"/>
      <c r="D5" s="610"/>
      <c r="E5" s="610"/>
      <c r="F5" s="610"/>
      <c r="G5" s="610"/>
      <c r="H5" s="610"/>
      <c r="I5" s="611"/>
    </row>
    <row r="6" spans="1:9" x14ac:dyDescent="0.25">
      <c r="A6" s="613" t="s">
        <v>13</v>
      </c>
      <c r="B6" s="614"/>
      <c r="C6" s="614"/>
      <c r="D6" s="614"/>
      <c r="E6" s="582" t="s">
        <v>121</v>
      </c>
      <c r="F6" s="582"/>
      <c r="G6" s="582"/>
      <c r="H6" s="582"/>
      <c r="I6" s="84">
        <v>3</v>
      </c>
    </row>
    <row r="7" spans="1:9" x14ac:dyDescent="0.25">
      <c r="A7" s="581" t="s">
        <v>536</v>
      </c>
      <c r="B7" s="582"/>
      <c r="C7" s="582"/>
      <c r="D7" s="582"/>
      <c r="E7" s="582" t="s">
        <v>607</v>
      </c>
      <c r="F7" s="582"/>
      <c r="G7" s="582"/>
      <c r="H7" s="582"/>
      <c r="I7" s="84">
        <v>4</v>
      </c>
    </row>
    <row r="8" spans="1:9" x14ac:dyDescent="0.25">
      <c r="A8" s="581" t="s">
        <v>323</v>
      </c>
      <c r="B8" s="582"/>
      <c r="C8" s="582"/>
      <c r="D8" s="582"/>
      <c r="E8" s="582" t="s">
        <v>97</v>
      </c>
      <c r="F8" s="582"/>
      <c r="G8" s="582"/>
      <c r="H8" s="582"/>
      <c r="I8" s="250">
        <v>8</v>
      </c>
    </row>
    <row r="9" spans="1:9" x14ac:dyDescent="0.25">
      <c r="A9" s="613" t="s">
        <v>1885</v>
      </c>
      <c r="B9" s="614"/>
      <c r="C9" s="614"/>
      <c r="D9" s="614"/>
      <c r="E9" s="801" t="s">
        <v>1807</v>
      </c>
      <c r="F9" s="801"/>
      <c r="G9" s="801"/>
      <c r="H9" s="801"/>
      <c r="I9" s="84">
        <v>3</v>
      </c>
    </row>
    <row r="10" spans="1:9" ht="51.75" customHeight="1" x14ac:dyDescent="0.25">
      <c r="A10" s="578" t="s">
        <v>699</v>
      </c>
      <c r="B10" s="579"/>
      <c r="C10" s="579"/>
      <c r="D10" s="579"/>
      <c r="E10" s="582" t="s">
        <v>409</v>
      </c>
      <c r="F10" s="582"/>
      <c r="G10" s="582"/>
      <c r="H10" s="582"/>
      <c r="I10" s="84">
        <v>6</v>
      </c>
    </row>
    <row r="11" spans="1:9" ht="15" customHeight="1" x14ac:dyDescent="0.25">
      <c r="A11" s="581" t="s">
        <v>342</v>
      </c>
      <c r="B11" s="582"/>
      <c r="C11" s="582"/>
      <c r="D11" s="582"/>
      <c r="E11" s="582" t="s">
        <v>8</v>
      </c>
      <c r="F11" s="582"/>
      <c r="G11" s="582"/>
      <c r="H11" s="582"/>
      <c r="I11" s="84">
        <v>6</v>
      </c>
    </row>
    <row r="12" spans="1:9" ht="90.75" customHeight="1" x14ac:dyDescent="0.25">
      <c r="A12" s="578" t="s">
        <v>74</v>
      </c>
      <c r="B12" s="579"/>
      <c r="C12" s="579"/>
      <c r="D12" s="579"/>
      <c r="E12" s="582" t="s">
        <v>408</v>
      </c>
      <c r="F12" s="582"/>
      <c r="G12" s="582"/>
      <c r="H12" s="582"/>
      <c r="I12" s="84">
        <v>9</v>
      </c>
    </row>
    <row r="13" spans="1:9" x14ac:dyDescent="0.25">
      <c r="A13" s="581" t="s">
        <v>150</v>
      </c>
      <c r="B13" s="582"/>
      <c r="C13" s="582"/>
      <c r="D13" s="582"/>
      <c r="E13" s="608" t="s">
        <v>609</v>
      </c>
      <c r="F13" s="608"/>
      <c r="G13" s="608"/>
      <c r="H13" s="608"/>
      <c r="I13" s="84">
        <v>3</v>
      </c>
    </row>
    <row r="14" spans="1:9" x14ac:dyDescent="0.25">
      <c r="A14" s="631" t="s">
        <v>15</v>
      </c>
      <c r="B14" s="580"/>
      <c r="C14" s="580"/>
      <c r="D14" s="580"/>
      <c r="E14" s="580" t="s">
        <v>16</v>
      </c>
      <c r="F14" s="580"/>
      <c r="G14" s="580"/>
      <c r="H14" s="580"/>
      <c r="I14" s="106">
        <v>3</v>
      </c>
    </row>
    <row r="15" spans="1:9" x14ac:dyDescent="0.25">
      <c r="A15" s="631" t="s">
        <v>1896</v>
      </c>
      <c r="B15" s="580"/>
      <c r="C15" s="580"/>
      <c r="D15" s="580"/>
      <c r="E15" s="580" t="s">
        <v>314</v>
      </c>
      <c r="F15" s="580"/>
      <c r="G15" s="580"/>
      <c r="H15" s="580"/>
      <c r="I15" s="106">
        <v>8</v>
      </c>
    </row>
    <row r="16" spans="1:9" x14ac:dyDescent="0.25">
      <c r="A16" s="631" t="s">
        <v>357</v>
      </c>
      <c r="B16" s="580"/>
      <c r="C16" s="580"/>
      <c r="D16" s="580"/>
      <c r="E16" s="582" t="s">
        <v>422</v>
      </c>
      <c r="F16" s="582"/>
      <c r="G16" s="582"/>
      <c r="H16" s="582"/>
      <c r="I16" s="96">
        <v>8</v>
      </c>
    </row>
    <row r="17" spans="1:9" x14ac:dyDescent="0.25">
      <c r="A17" s="581" t="s">
        <v>341</v>
      </c>
      <c r="B17" s="582"/>
      <c r="C17" s="582"/>
      <c r="D17" s="582"/>
      <c r="E17" s="582" t="s">
        <v>9</v>
      </c>
      <c r="F17" s="582"/>
      <c r="G17" s="582"/>
      <c r="H17" s="582"/>
      <c r="I17" s="84">
        <v>3</v>
      </c>
    </row>
    <row r="18" spans="1:9" x14ac:dyDescent="0.25">
      <c r="A18" s="584" t="s">
        <v>1495</v>
      </c>
      <c r="B18" s="584"/>
      <c r="C18" s="584"/>
      <c r="D18" s="584"/>
      <c r="E18" s="584"/>
      <c r="F18" s="584"/>
      <c r="G18" s="584"/>
      <c r="H18" s="584"/>
      <c r="I18" s="87">
        <f>SUM(I6:I17)</f>
        <v>64</v>
      </c>
    </row>
    <row r="19" spans="1:9" x14ac:dyDescent="0.25">
      <c r="A19" s="607" t="s">
        <v>542</v>
      </c>
      <c r="B19" s="607"/>
      <c r="C19" s="607" t="s">
        <v>1334</v>
      </c>
      <c r="D19" s="607"/>
      <c r="E19" s="252"/>
      <c r="F19" s="252"/>
      <c r="G19" s="252"/>
      <c r="H19" s="252"/>
      <c r="I19" s="94"/>
    </row>
  </sheetData>
  <sheetProtection password="CA9D" sheet="1" objects="1" scenarios="1"/>
  <mergeCells count="32">
    <mergeCell ref="A19:B19"/>
    <mergeCell ref="C19:D19"/>
    <mergeCell ref="A17:D17"/>
    <mergeCell ref="E17:H17"/>
    <mergeCell ref="A8:D8"/>
    <mergeCell ref="E8:H8"/>
    <mergeCell ref="A16:D16"/>
    <mergeCell ref="E16:H16"/>
    <mergeCell ref="A14:D14"/>
    <mergeCell ref="E14:H14"/>
    <mergeCell ref="A13:D13"/>
    <mergeCell ref="E13:H13"/>
    <mergeCell ref="A18:H18"/>
    <mergeCell ref="A6:D6"/>
    <mergeCell ref="E6:H6"/>
    <mergeCell ref="A10:D10"/>
    <mergeCell ref="E10:H10"/>
    <mergeCell ref="A15:D15"/>
    <mergeCell ref="E15:H15"/>
    <mergeCell ref="A9:D9"/>
    <mergeCell ref="E9:H9"/>
    <mergeCell ref="A7:D7"/>
    <mergeCell ref="E7:H7"/>
    <mergeCell ref="A12:D12"/>
    <mergeCell ref="E12:H12"/>
    <mergeCell ref="A11:D11"/>
    <mergeCell ref="E11:H11"/>
    <mergeCell ref="A1:I1"/>
    <mergeCell ref="A2:I2"/>
    <mergeCell ref="A3:B3"/>
    <mergeCell ref="C3:I3"/>
    <mergeCell ref="A5:I5"/>
  </mergeCells>
  <phoneticPr fontId="40"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view="pageLayout" topLeftCell="A36" workbookViewId="0">
      <selection activeCell="E39" sqref="E39:H39"/>
    </sheetView>
  </sheetViews>
  <sheetFormatPr defaultColWidth="9.140625" defaultRowHeight="15" x14ac:dyDescent="0.25"/>
  <cols>
    <col min="1" max="3" width="9.140625" style="338"/>
    <col min="4" max="4" width="8" style="338" customWidth="1"/>
    <col min="5" max="7" width="9.140625" style="338"/>
    <col min="8" max="8" width="9.7109375" style="338" customWidth="1"/>
    <col min="9" max="9" width="9.140625" style="345"/>
    <col min="10" max="16384" width="9.140625" style="338"/>
  </cols>
  <sheetData>
    <row r="1" spans="1:9" x14ac:dyDescent="0.25">
      <c r="A1" s="495" t="s">
        <v>26</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145</v>
      </c>
      <c r="D3" s="600"/>
      <c r="E3" s="600"/>
      <c r="F3" s="600"/>
      <c r="G3" s="600"/>
      <c r="H3" s="600"/>
      <c r="I3" s="601"/>
    </row>
    <row r="4" spans="1:9" x14ac:dyDescent="0.25">
      <c r="A4" s="82" t="s">
        <v>29</v>
      </c>
      <c r="B4" s="737" t="s">
        <v>557</v>
      </c>
      <c r="C4" s="737"/>
      <c r="D4" s="737"/>
      <c r="E4" s="339"/>
      <c r="F4" s="339"/>
      <c r="G4" s="339"/>
      <c r="H4" s="339"/>
      <c r="I4" s="84"/>
    </row>
    <row r="5" spans="1:9" ht="14.85" customHeight="1" x14ac:dyDescent="0.25">
      <c r="A5" s="604" t="s">
        <v>1356</v>
      </c>
      <c r="B5" s="605"/>
      <c r="C5" s="605"/>
      <c r="D5" s="605"/>
      <c r="E5" s="605"/>
      <c r="F5" s="605"/>
      <c r="G5" s="605"/>
      <c r="H5" s="605"/>
      <c r="I5" s="606"/>
    </row>
    <row r="6" spans="1:9" ht="15" customHeight="1" x14ac:dyDescent="0.25">
      <c r="A6" s="581" t="s">
        <v>207</v>
      </c>
      <c r="B6" s="582"/>
      <c r="C6" s="582"/>
      <c r="D6" s="582"/>
      <c r="E6" s="582" t="s">
        <v>80</v>
      </c>
      <c r="F6" s="582"/>
      <c r="G6" s="582"/>
      <c r="H6" s="582"/>
      <c r="I6" s="84">
        <v>3</v>
      </c>
    </row>
    <row r="7" spans="1:9" x14ac:dyDescent="0.25">
      <c r="A7" s="581" t="s">
        <v>206</v>
      </c>
      <c r="B7" s="582"/>
      <c r="C7" s="582"/>
      <c r="D7" s="582"/>
      <c r="E7" s="582" t="s">
        <v>210</v>
      </c>
      <c r="F7" s="582"/>
      <c r="G7" s="582"/>
      <c r="H7" s="582"/>
      <c r="I7" s="84">
        <v>3</v>
      </c>
    </row>
    <row r="8" spans="1:9" x14ac:dyDescent="0.25">
      <c r="A8" s="581" t="s">
        <v>342</v>
      </c>
      <c r="B8" s="582"/>
      <c r="C8" s="582"/>
      <c r="D8" s="582"/>
      <c r="E8" s="582" t="s">
        <v>8</v>
      </c>
      <c r="F8" s="582"/>
      <c r="G8" s="582"/>
      <c r="H8" s="582"/>
      <c r="I8" s="84">
        <v>6</v>
      </c>
    </row>
    <row r="9" spans="1:9" x14ac:dyDescent="0.25">
      <c r="A9" s="581" t="s">
        <v>36</v>
      </c>
      <c r="B9" s="582"/>
      <c r="C9" s="582"/>
      <c r="D9" s="582"/>
      <c r="E9" s="582" t="s">
        <v>79</v>
      </c>
      <c r="F9" s="582"/>
      <c r="G9" s="582"/>
      <c r="H9" s="582"/>
      <c r="I9" s="84">
        <v>8</v>
      </c>
    </row>
    <row r="10" spans="1:9" ht="15" customHeight="1" x14ac:dyDescent="0.25">
      <c r="A10" s="584" t="s">
        <v>1520</v>
      </c>
      <c r="B10" s="584"/>
      <c r="C10" s="584"/>
      <c r="D10" s="584"/>
      <c r="E10" s="584"/>
      <c r="F10" s="584"/>
      <c r="G10" s="584"/>
      <c r="H10" s="584"/>
      <c r="I10" s="87">
        <f>SUM(I6:I9)</f>
        <v>20</v>
      </c>
    </row>
    <row r="11" spans="1:9" x14ac:dyDescent="0.25">
      <c r="A11" s="587" t="s">
        <v>1423</v>
      </c>
      <c r="B11" s="588"/>
      <c r="C11" s="588"/>
      <c r="D11" s="588"/>
      <c r="E11" s="588"/>
      <c r="F11" s="588"/>
      <c r="G11" s="588"/>
      <c r="H11" s="588"/>
      <c r="I11" s="589"/>
    </row>
    <row r="12" spans="1:9" ht="15" customHeight="1" x14ac:dyDescent="0.25">
      <c r="A12" s="581" t="s">
        <v>13</v>
      </c>
      <c r="B12" s="582"/>
      <c r="C12" s="582"/>
      <c r="D12" s="582"/>
      <c r="E12" s="580" t="s">
        <v>126</v>
      </c>
      <c r="F12" s="580"/>
      <c r="G12" s="580"/>
      <c r="H12" s="580"/>
      <c r="I12" s="84">
        <v>3</v>
      </c>
    </row>
    <row r="13" spans="1:9" x14ac:dyDescent="0.25">
      <c r="A13" s="581" t="s">
        <v>127</v>
      </c>
      <c r="B13" s="582"/>
      <c r="C13" s="582"/>
      <c r="D13" s="582"/>
      <c r="E13" s="580" t="s">
        <v>129</v>
      </c>
      <c r="F13" s="580"/>
      <c r="G13" s="580"/>
      <c r="H13" s="580"/>
      <c r="I13" s="84">
        <v>3</v>
      </c>
    </row>
    <row r="14" spans="1:9" ht="15" customHeight="1" x14ac:dyDescent="0.25">
      <c r="A14" s="581" t="s">
        <v>11</v>
      </c>
      <c r="B14" s="582"/>
      <c r="C14" s="582"/>
      <c r="D14" s="582"/>
      <c r="E14" s="582" t="s">
        <v>33</v>
      </c>
      <c r="F14" s="582"/>
      <c r="G14" s="582"/>
      <c r="H14" s="582"/>
      <c r="I14" s="84">
        <v>6</v>
      </c>
    </row>
    <row r="15" spans="1:9" ht="15" customHeight="1" x14ac:dyDescent="0.25">
      <c r="A15" s="581" t="s">
        <v>507</v>
      </c>
      <c r="B15" s="582"/>
      <c r="C15" s="582"/>
      <c r="D15" s="582"/>
      <c r="E15" s="582" t="s">
        <v>398</v>
      </c>
      <c r="F15" s="582"/>
      <c r="G15" s="582"/>
      <c r="H15" s="582"/>
      <c r="I15" s="84">
        <v>3</v>
      </c>
    </row>
    <row r="16" spans="1:9" x14ac:dyDescent="0.25">
      <c r="A16" s="581" t="s">
        <v>124</v>
      </c>
      <c r="B16" s="582"/>
      <c r="C16" s="582"/>
      <c r="D16" s="582"/>
      <c r="E16" s="582" t="s">
        <v>401</v>
      </c>
      <c r="F16" s="582"/>
      <c r="G16" s="582"/>
      <c r="H16" s="582"/>
      <c r="I16" s="84">
        <v>3</v>
      </c>
    </row>
    <row r="17" spans="1:9" ht="31.5" customHeight="1" x14ac:dyDescent="0.25">
      <c r="A17" s="578" t="s">
        <v>10</v>
      </c>
      <c r="B17" s="579"/>
      <c r="C17" s="579"/>
      <c r="D17" s="579"/>
      <c r="E17" s="580" t="s">
        <v>71</v>
      </c>
      <c r="F17" s="580"/>
      <c r="G17" s="580"/>
      <c r="H17" s="580"/>
      <c r="I17" s="84">
        <v>3</v>
      </c>
    </row>
    <row r="18" spans="1:9" x14ac:dyDescent="0.25">
      <c r="A18" s="581" t="s">
        <v>137</v>
      </c>
      <c r="B18" s="582"/>
      <c r="C18" s="582"/>
      <c r="D18" s="582"/>
      <c r="E18" s="582" t="s">
        <v>138</v>
      </c>
      <c r="F18" s="582"/>
      <c r="G18" s="582"/>
      <c r="H18" s="582"/>
      <c r="I18" s="84">
        <v>3</v>
      </c>
    </row>
    <row r="19" spans="1:9" x14ac:dyDescent="0.25">
      <c r="A19" s="581" t="s">
        <v>708</v>
      </c>
      <c r="B19" s="582"/>
      <c r="C19" s="582"/>
      <c r="D19" s="582"/>
      <c r="E19" s="582" t="s">
        <v>84</v>
      </c>
      <c r="F19" s="582"/>
      <c r="G19" s="582"/>
      <c r="H19" s="582"/>
      <c r="I19" s="84">
        <v>3</v>
      </c>
    </row>
    <row r="20" spans="1:9" x14ac:dyDescent="0.25">
      <c r="A20" s="772" t="s">
        <v>341</v>
      </c>
      <c r="B20" s="608"/>
      <c r="C20" s="608"/>
      <c r="D20" s="608"/>
      <c r="E20" s="608" t="s">
        <v>9</v>
      </c>
      <c r="F20" s="608"/>
      <c r="G20" s="608"/>
      <c r="H20" s="608"/>
      <c r="I20" s="122">
        <v>3</v>
      </c>
    </row>
    <row r="21" spans="1:9" x14ac:dyDescent="0.25">
      <c r="A21" s="581" t="s">
        <v>936</v>
      </c>
      <c r="B21" s="582"/>
      <c r="C21" s="582"/>
      <c r="D21" s="582"/>
      <c r="E21" s="608" t="s">
        <v>2199</v>
      </c>
      <c r="F21" s="608"/>
      <c r="G21" s="608"/>
      <c r="H21" s="608"/>
      <c r="I21" s="84">
        <v>9</v>
      </c>
    </row>
    <row r="22" spans="1:9" ht="15" customHeight="1" x14ac:dyDescent="0.25">
      <c r="A22" s="581" t="s">
        <v>4</v>
      </c>
      <c r="B22" s="582"/>
      <c r="C22" s="582"/>
      <c r="D22" s="582"/>
      <c r="E22" s="608"/>
      <c r="F22" s="608"/>
      <c r="G22" s="608"/>
      <c r="H22" s="608"/>
      <c r="I22" s="84">
        <v>3</v>
      </c>
    </row>
    <row r="23" spans="1:9" ht="15" customHeight="1" x14ac:dyDescent="0.25">
      <c r="A23" s="583" t="s">
        <v>1497</v>
      </c>
      <c r="B23" s="583"/>
      <c r="C23" s="583"/>
      <c r="D23" s="583"/>
      <c r="E23" s="583"/>
      <c r="F23" s="583"/>
      <c r="G23" s="583"/>
      <c r="H23" s="583"/>
      <c r="I23" s="85">
        <f>SUM(I12:I22)</f>
        <v>42</v>
      </c>
    </row>
    <row r="24" spans="1:9" x14ac:dyDescent="0.25">
      <c r="A24" s="584" t="s">
        <v>1496</v>
      </c>
      <c r="B24" s="584"/>
      <c r="C24" s="584"/>
      <c r="D24" s="584"/>
      <c r="E24" s="584"/>
      <c r="F24" s="584"/>
      <c r="G24" s="584"/>
      <c r="H24" s="584"/>
      <c r="I24" s="87">
        <f>SUM(I10,I23)</f>
        <v>62</v>
      </c>
    </row>
    <row r="25" spans="1:9" x14ac:dyDescent="0.25">
      <c r="A25" s="729" t="s">
        <v>1418</v>
      </c>
      <c r="B25" s="730"/>
      <c r="C25" s="730"/>
      <c r="D25" s="730"/>
      <c r="E25" s="730"/>
      <c r="F25" s="730"/>
      <c r="G25" s="730"/>
      <c r="H25" s="730"/>
      <c r="I25" s="731"/>
    </row>
    <row r="26" spans="1:9" ht="30.75" customHeight="1" x14ac:dyDescent="0.25">
      <c r="A26" s="671" t="s">
        <v>13</v>
      </c>
      <c r="B26" s="643"/>
      <c r="C26" s="643"/>
      <c r="D26" s="643"/>
      <c r="E26" s="701" t="s">
        <v>72</v>
      </c>
      <c r="F26" s="701"/>
      <c r="G26" s="701"/>
      <c r="H26" s="701"/>
      <c r="I26" s="109">
        <v>3</v>
      </c>
    </row>
    <row r="27" spans="1:9" ht="28.5" customHeight="1" x14ac:dyDescent="0.25">
      <c r="A27" s="578" t="s">
        <v>11</v>
      </c>
      <c r="B27" s="579"/>
      <c r="C27" s="579"/>
      <c r="D27" s="579"/>
      <c r="E27" s="582" t="s">
        <v>148</v>
      </c>
      <c r="F27" s="582"/>
      <c r="G27" s="582"/>
      <c r="H27" s="582"/>
      <c r="I27" s="84">
        <v>6</v>
      </c>
    </row>
    <row r="28" spans="1:9" x14ac:dyDescent="0.25">
      <c r="A28" s="581" t="s">
        <v>507</v>
      </c>
      <c r="B28" s="582"/>
      <c r="C28" s="582"/>
      <c r="D28" s="582"/>
      <c r="E28" s="582" t="s">
        <v>398</v>
      </c>
      <c r="F28" s="582"/>
      <c r="G28" s="582"/>
      <c r="H28" s="582"/>
      <c r="I28" s="84">
        <v>3</v>
      </c>
    </row>
    <row r="29" spans="1:9" ht="30" customHeight="1" x14ac:dyDescent="0.25">
      <c r="A29" s="578" t="s">
        <v>10</v>
      </c>
      <c r="B29" s="579"/>
      <c r="C29" s="579"/>
      <c r="D29" s="579"/>
      <c r="E29" s="580" t="s">
        <v>71</v>
      </c>
      <c r="F29" s="580"/>
      <c r="G29" s="580"/>
      <c r="H29" s="580"/>
      <c r="I29" s="84">
        <v>6</v>
      </c>
    </row>
    <row r="30" spans="1:9" x14ac:dyDescent="0.25">
      <c r="A30" s="578" t="s">
        <v>42</v>
      </c>
      <c r="B30" s="579"/>
      <c r="C30" s="579"/>
      <c r="D30" s="579"/>
      <c r="E30" s="580" t="s">
        <v>75</v>
      </c>
      <c r="F30" s="580"/>
      <c r="G30" s="580"/>
      <c r="H30" s="580"/>
      <c r="I30" s="84">
        <v>3</v>
      </c>
    </row>
    <row r="31" spans="1:9" x14ac:dyDescent="0.25">
      <c r="A31" s="578" t="s">
        <v>2091</v>
      </c>
      <c r="B31" s="579"/>
      <c r="C31" s="579"/>
      <c r="D31" s="579"/>
      <c r="E31" s="580" t="s">
        <v>2092</v>
      </c>
      <c r="F31" s="580"/>
      <c r="G31" s="580"/>
      <c r="H31" s="580"/>
      <c r="I31" s="84">
        <v>3</v>
      </c>
    </row>
    <row r="32" spans="1:9" ht="15.75" customHeight="1" x14ac:dyDescent="0.25">
      <c r="A32" s="578" t="s">
        <v>38</v>
      </c>
      <c r="B32" s="579"/>
      <c r="C32" s="579"/>
      <c r="D32" s="579"/>
      <c r="E32" s="612" t="s">
        <v>2473</v>
      </c>
      <c r="F32" s="612"/>
      <c r="G32" s="612"/>
      <c r="H32" s="612"/>
      <c r="I32" s="84">
        <v>12</v>
      </c>
    </row>
    <row r="33" spans="1:9" x14ac:dyDescent="0.25">
      <c r="A33" s="702" t="s">
        <v>4</v>
      </c>
      <c r="B33" s="703"/>
      <c r="C33" s="703"/>
      <c r="D33" s="703"/>
      <c r="E33" s="776"/>
      <c r="F33" s="776"/>
      <c r="G33" s="776"/>
      <c r="H33" s="776"/>
      <c r="I33" s="115">
        <v>4</v>
      </c>
    </row>
    <row r="34" spans="1:9" x14ac:dyDescent="0.25">
      <c r="A34" s="778" t="s">
        <v>1492</v>
      </c>
      <c r="B34" s="778"/>
      <c r="C34" s="778"/>
      <c r="D34" s="778"/>
      <c r="E34" s="778"/>
      <c r="F34" s="778"/>
      <c r="G34" s="778"/>
      <c r="H34" s="778"/>
      <c r="I34" s="159">
        <f>SUM(I26:I33)</f>
        <v>40</v>
      </c>
    </row>
    <row r="35" spans="1:9" x14ac:dyDescent="0.25">
      <c r="A35" s="584" t="s">
        <v>1493</v>
      </c>
      <c r="B35" s="584"/>
      <c r="C35" s="584"/>
      <c r="D35" s="584"/>
      <c r="E35" s="584"/>
      <c r="F35" s="584"/>
      <c r="G35" s="584"/>
      <c r="H35" s="584"/>
      <c r="I35" s="87">
        <f>SUM(I10,I34)</f>
        <v>60</v>
      </c>
    </row>
    <row r="36" spans="1:9" x14ac:dyDescent="0.25">
      <c r="A36" s="587" t="s">
        <v>1421</v>
      </c>
      <c r="B36" s="588"/>
      <c r="C36" s="588"/>
      <c r="D36" s="588"/>
      <c r="E36" s="588"/>
      <c r="F36" s="588"/>
      <c r="G36" s="588"/>
      <c r="H36" s="588"/>
      <c r="I36" s="589"/>
    </row>
    <row r="37" spans="1:9" ht="29.25" customHeight="1" x14ac:dyDescent="0.25">
      <c r="A37" s="578" t="s">
        <v>2213</v>
      </c>
      <c r="B37" s="579"/>
      <c r="C37" s="579"/>
      <c r="D37" s="579"/>
      <c r="E37" s="582" t="s">
        <v>2230</v>
      </c>
      <c r="F37" s="582"/>
      <c r="G37" s="582"/>
      <c r="H37" s="582"/>
      <c r="I37" s="84">
        <v>3</v>
      </c>
    </row>
    <row r="38" spans="1:9" ht="27" customHeight="1" x14ac:dyDescent="0.25">
      <c r="A38" s="578" t="s">
        <v>2214</v>
      </c>
      <c r="B38" s="579"/>
      <c r="C38" s="579"/>
      <c r="D38" s="579"/>
      <c r="E38" s="590" t="s">
        <v>2231</v>
      </c>
      <c r="F38" s="590"/>
      <c r="G38" s="590"/>
      <c r="H38" s="590"/>
      <c r="I38" s="84">
        <v>3</v>
      </c>
    </row>
    <row r="39" spans="1:9" ht="28.5" customHeight="1" x14ac:dyDescent="0.25">
      <c r="A39" s="578" t="s">
        <v>2215</v>
      </c>
      <c r="B39" s="579"/>
      <c r="C39" s="579"/>
      <c r="D39" s="579"/>
      <c r="E39" s="591" t="s">
        <v>2985</v>
      </c>
      <c r="F39" s="591"/>
      <c r="G39" s="591"/>
      <c r="H39" s="591"/>
      <c r="I39" s="84">
        <v>6</v>
      </c>
    </row>
    <row r="40" spans="1:9" ht="60.75" customHeight="1" x14ac:dyDescent="0.25">
      <c r="A40" s="578" t="s">
        <v>2300</v>
      </c>
      <c r="B40" s="579"/>
      <c r="C40" s="579"/>
      <c r="D40" s="579"/>
      <c r="E40" s="582" t="s">
        <v>2311</v>
      </c>
      <c r="F40" s="582"/>
      <c r="G40" s="582"/>
      <c r="H40" s="582"/>
      <c r="I40" s="84">
        <v>3</v>
      </c>
    </row>
    <row r="41" spans="1:9" x14ac:dyDescent="0.25">
      <c r="A41" s="581" t="s">
        <v>2275</v>
      </c>
      <c r="B41" s="582"/>
      <c r="C41" s="582"/>
      <c r="D41" s="582"/>
      <c r="E41" s="582" t="s">
        <v>2271</v>
      </c>
      <c r="F41" s="582"/>
      <c r="G41" s="582"/>
      <c r="H41" s="582"/>
      <c r="I41" s="84">
        <v>3</v>
      </c>
    </row>
    <row r="42" spans="1:9" ht="45" customHeight="1" x14ac:dyDescent="0.25">
      <c r="A42" s="578" t="s">
        <v>1778</v>
      </c>
      <c r="B42" s="579"/>
      <c r="C42" s="579"/>
      <c r="D42" s="579"/>
      <c r="E42" s="579" t="s">
        <v>2491</v>
      </c>
      <c r="F42" s="579"/>
      <c r="G42" s="579"/>
      <c r="H42" s="579"/>
      <c r="I42" s="84">
        <v>6</v>
      </c>
    </row>
    <row r="43" spans="1:9" x14ac:dyDescent="0.25">
      <c r="A43" s="581" t="s">
        <v>2304</v>
      </c>
      <c r="B43" s="582"/>
      <c r="C43" s="582"/>
      <c r="D43" s="582"/>
      <c r="E43" s="582" t="s">
        <v>35</v>
      </c>
      <c r="F43" s="582"/>
      <c r="G43" s="582"/>
      <c r="H43" s="582"/>
      <c r="I43" s="84">
        <v>3</v>
      </c>
    </row>
    <row r="44" spans="1:9" x14ac:dyDescent="0.25">
      <c r="A44" s="772" t="s">
        <v>341</v>
      </c>
      <c r="B44" s="608"/>
      <c r="C44" s="608"/>
      <c r="D44" s="608"/>
      <c r="E44" s="608" t="s">
        <v>9</v>
      </c>
      <c r="F44" s="608"/>
      <c r="G44" s="608"/>
      <c r="H44" s="608"/>
      <c r="I44" s="122">
        <v>3</v>
      </c>
    </row>
    <row r="45" spans="1:9" x14ac:dyDescent="0.25">
      <c r="A45" s="581" t="s">
        <v>2274</v>
      </c>
      <c r="B45" s="582"/>
      <c r="C45" s="582"/>
      <c r="D45" s="582"/>
      <c r="E45" s="608" t="s">
        <v>2199</v>
      </c>
      <c r="F45" s="608"/>
      <c r="G45" s="608"/>
      <c r="H45" s="608"/>
      <c r="I45" s="84">
        <v>12</v>
      </c>
    </row>
    <row r="46" spans="1:9" x14ac:dyDescent="0.25">
      <c r="A46" s="583" t="s">
        <v>1366</v>
      </c>
      <c r="B46" s="583"/>
      <c r="C46" s="583"/>
      <c r="D46" s="583"/>
      <c r="E46" s="583"/>
      <c r="F46" s="583"/>
      <c r="G46" s="583"/>
      <c r="H46" s="583"/>
      <c r="I46" s="85">
        <f>SUM(I37:I45)</f>
        <v>42</v>
      </c>
    </row>
    <row r="47" spans="1:9" x14ac:dyDescent="0.25">
      <c r="A47" s="584" t="s">
        <v>1367</v>
      </c>
      <c r="B47" s="584"/>
      <c r="C47" s="584"/>
      <c r="D47" s="584"/>
      <c r="E47" s="584"/>
      <c r="F47" s="584"/>
      <c r="G47" s="584"/>
      <c r="H47" s="584"/>
      <c r="I47" s="87">
        <f>SUM(I10,I46)</f>
        <v>62</v>
      </c>
    </row>
    <row r="48" spans="1:9" x14ac:dyDescent="0.25">
      <c r="A48" s="586" t="s">
        <v>6</v>
      </c>
      <c r="B48" s="586"/>
      <c r="C48" s="586"/>
      <c r="D48" s="586"/>
      <c r="E48" s="586"/>
      <c r="F48" s="586"/>
      <c r="G48" s="586"/>
      <c r="H48" s="586"/>
      <c r="I48" s="586"/>
    </row>
    <row r="49" spans="1:9" x14ac:dyDescent="0.25">
      <c r="A49" s="817" t="s">
        <v>1960</v>
      </c>
      <c r="B49" s="817"/>
      <c r="C49" s="817"/>
      <c r="D49" s="817"/>
      <c r="E49" s="817"/>
      <c r="F49" s="817"/>
      <c r="G49" s="817"/>
      <c r="H49" s="817"/>
      <c r="I49" s="817"/>
    </row>
    <row r="50" spans="1:9" ht="57" customHeight="1" x14ac:dyDescent="0.25">
      <c r="A50" s="586" t="s">
        <v>2212</v>
      </c>
      <c r="B50" s="586"/>
      <c r="C50" s="586"/>
      <c r="D50" s="586"/>
      <c r="E50" s="586"/>
      <c r="F50" s="586"/>
      <c r="G50" s="586"/>
      <c r="H50" s="586"/>
      <c r="I50" s="586"/>
    </row>
    <row r="51" spans="1:9" ht="34.5" customHeight="1" x14ac:dyDescent="0.25">
      <c r="A51" s="586" t="s">
        <v>2273</v>
      </c>
      <c r="B51" s="586"/>
      <c r="C51" s="586"/>
      <c r="D51" s="586"/>
      <c r="E51" s="586"/>
      <c r="F51" s="586"/>
      <c r="G51" s="586"/>
      <c r="H51" s="586"/>
      <c r="I51" s="586"/>
    </row>
    <row r="52" spans="1:9" ht="25.5" customHeight="1" x14ac:dyDescent="0.25">
      <c r="A52" s="586" t="s">
        <v>2272</v>
      </c>
      <c r="B52" s="586"/>
      <c r="C52" s="586"/>
      <c r="D52" s="586"/>
      <c r="E52" s="586"/>
      <c r="F52" s="586"/>
      <c r="G52" s="586"/>
      <c r="H52" s="586"/>
      <c r="I52" s="586"/>
    </row>
    <row r="53" spans="1:9" x14ac:dyDescent="0.25">
      <c r="A53" s="607" t="s">
        <v>542</v>
      </c>
      <c r="B53" s="607"/>
      <c r="C53" s="607" t="s">
        <v>1334</v>
      </c>
      <c r="D53" s="607"/>
      <c r="E53" s="347"/>
      <c r="F53" s="347"/>
      <c r="G53" s="347"/>
      <c r="H53" s="347"/>
      <c r="I53" s="94"/>
    </row>
  </sheetData>
  <sheetProtection password="CA9D" sheet="1" objects="1" scenarios="1"/>
  <mergeCells count="87">
    <mergeCell ref="A9:D9"/>
    <mergeCell ref="E9:H9"/>
    <mergeCell ref="A6:D6"/>
    <mergeCell ref="E6:H6"/>
    <mergeCell ref="A7:D7"/>
    <mergeCell ref="E7:H7"/>
    <mergeCell ref="A8:D8"/>
    <mergeCell ref="E8:H8"/>
    <mergeCell ref="A5:I5"/>
    <mergeCell ref="A1:I1"/>
    <mergeCell ref="A2:I2"/>
    <mergeCell ref="A3:B3"/>
    <mergeCell ref="C3:I3"/>
    <mergeCell ref="B4:D4"/>
    <mergeCell ref="A10:H10"/>
    <mergeCell ref="A11:I11"/>
    <mergeCell ref="A12:D12"/>
    <mergeCell ref="E12:H12"/>
    <mergeCell ref="A13:D13"/>
    <mergeCell ref="E13:H13"/>
    <mergeCell ref="A21:D21"/>
    <mergeCell ref="E21:H21"/>
    <mergeCell ref="A14:D14"/>
    <mergeCell ref="E14:H14"/>
    <mergeCell ref="A15:D15"/>
    <mergeCell ref="E15:H15"/>
    <mergeCell ref="A16:D16"/>
    <mergeCell ref="E16:H16"/>
    <mergeCell ref="A33:D33"/>
    <mergeCell ref="E33:H33"/>
    <mergeCell ref="A17:D17"/>
    <mergeCell ref="E17:H17"/>
    <mergeCell ref="A18:D18"/>
    <mergeCell ref="E18:H18"/>
    <mergeCell ref="A28:D28"/>
    <mergeCell ref="E28:H28"/>
    <mergeCell ref="A19:D19"/>
    <mergeCell ref="E19:H19"/>
    <mergeCell ref="A20:D20"/>
    <mergeCell ref="E20:H20"/>
    <mergeCell ref="A22:D22"/>
    <mergeCell ref="E22:H22"/>
    <mergeCell ref="A23:H23"/>
    <mergeCell ref="A24:H24"/>
    <mergeCell ref="A25:I25"/>
    <mergeCell ref="A26:D26"/>
    <mergeCell ref="E26:H26"/>
    <mergeCell ref="A27:D27"/>
    <mergeCell ref="E27:H27"/>
    <mergeCell ref="E39:H39"/>
    <mergeCell ref="A29:D29"/>
    <mergeCell ref="E29:H29"/>
    <mergeCell ref="A38:D38"/>
    <mergeCell ref="E38:H38"/>
    <mergeCell ref="A30:D30"/>
    <mergeCell ref="E30:H30"/>
    <mergeCell ref="A31:D31"/>
    <mergeCell ref="E31:H31"/>
    <mergeCell ref="A32:D32"/>
    <mergeCell ref="E32:H32"/>
    <mergeCell ref="A34:H34"/>
    <mergeCell ref="A35:H35"/>
    <mergeCell ref="A36:I36"/>
    <mergeCell ref="A37:D37"/>
    <mergeCell ref="E37:H37"/>
    <mergeCell ref="A43:D43"/>
    <mergeCell ref="E43:H43"/>
    <mergeCell ref="A44:D44"/>
    <mergeCell ref="A48:I48"/>
    <mergeCell ref="A45:D45"/>
    <mergeCell ref="E45:H45"/>
    <mergeCell ref="A39:D39"/>
    <mergeCell ref="A53:B53"/>
    <mergeCell ref="C53:D53"/>
    <mergeCell ref="A46:H46"/>
    <mergeCell ref="A47:H47"/>
    <mergeCell ref="A50:I50"/>
    <mergeCell ref="A51:I51"/>
    <mergeCell ref="A52:I52"/>
    <mergeCell ref="A40:D40"/>
    <mergeCell ref="E40:H40"/>
    <mergeCell ref="A41:D41"/>
    <mergeCell ref="E41:H41"/>
    <mergeCell ref="E44:H44"/>
    <mergeCell ref="A49:I49"/>
    <mergeCell ref="A42:D42"/>
    <mergeCell ref="E42:H42"/>
  </mergeCells>
  <phoneticPr fontId="40" type="noConversion"/>
  <hyperlinks>
    <hyperlink ref="A53" location="'Table of Contents'!A1" display="table of contents"/>
    <hyperlink ref="C53:D53"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5" max="16383" man="1"/>
  </rowBreaks>
  <extLst>
    <ext xmlns:mx="http://schemas.microsoft.com/office/mac/excel/2008/main" uri="{64002731-A6B0-56B0-2670-7721B7C09600}">
      <mx:PLV Mode="1"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view="pageLayout" workbookViewId="0">
      <selection sqref="A1:I1"/>
    </sheetView>
  </sheetViews>
  <sheetFormatPr defaultColWidth="9.140625" defaultRowHeight="15" x14ac:dyDescent="0.25"/>
  <cols>
    <col min="1" max="8" width="9.140625" style="348"/>
    <col min="9" max="9" width="9.140625" style="352"/>
    <col min="10" max="16384" width="9.140625" style="348"/>
  </cols>
  <sheetData>
    <row r="1" spans="1:9" ht="30" customHeight="1" x14ac:dyDescent="0.25">
      <c r="A1" s="495" t="s">
        <v>558</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561</v>
      </c>
      <c r="C4" s="737"/>
      <c r="D4" s="737"/>
      <c r="E4" s="349"/>
      <c r="F4" s="349"/>
      <c r="G4" s="349"/>
      <c r="H4" s="349"/>
      <c r="I4" s="84"/>
    </row>
    <row r="5" spans="1:9" x14ac:dyDescent="0.25">
      <c r="A5" s="609"/>
      <c r="B5" s="610"/>
      <c r="C5" s="610"/>
      <c r="D5" s="610"/>
      <c r="E5" s="610"/>
      <c r="F5" s="610"/>
      <c r="G5" s="610"/>
      <c r="H5" s="610"/>
      <c r="I5" s="611"/>
    </row>
    <row r="6" spans="1:9" ht="29.25" customHeight="1" x14ac:dyDescent="0.25">
      <c r="A6" s="578" t="s">
        <v>311</v>
      </c>
      <c r="B6" s="579"/>
      <c r="C6" s="579"/>
      <c r="D6" s="579"/>
      <c r="E6" s="582" t="s">
        <v>2230</v>
      </c>
      <c r="F6" s="582"/>
      <c r="G6" s="582"/>
      <c r="H6" s="582"/>
      <c r="I6" s="84">
        <v>3</v>
      </c>
    </row>
    <row r="7" spans="1:9" x14ac:dyDescent="0.25">
      <c r="A7" s="581" t="s">
        <v>342</v>
      </c>
      <c r="B7" s="582"/>
      <c r="C7" s="582"/>
      <c r="D7" s="582"/>
      <c r="E7" s="582" t="s">
        <v>8</v>
      </c>
      <c r="F7" s="582"/>
      <c r="G7" s="582"/>
      <c r="H7" s="582"/>
      <c r="I7" s="84">
        <v>6</v>
      </c>
    </row>
    <row r="8" spans="1:9" ht="29.25" customHeight="1" x14ac:dyDescent="0.25">
      <c r="A8" s="578" t="s">
        <v>2210</v>
      </c>
      <c r="B8" s="579"/>
      <c r="C8" s="579"/>
      <c r="D8" s="579"/>
      <c r="E8" s="590" t="s">
        <v>2231</v>
      </c>
      <c r="F8" s="590"/>
      <c r="G8" s="590"/>
      <c r="H8" s="590"/>
      <c r="I8" s="84">
        <v>3</v>
      </c>
    </row>
    <row r="9" spans="1:9" x14ac:dyDescent="0.25">
      <c r="A9" s="578" t="s">
        <v>2</v>
      </c>
      <c r="B9" s="579"/>
      <c r="C9" s="579"/>
      <c r="D9" s="579"/>
      <c r="E9" s="591" t="s">
        <v>2232</v>
      </c>
      <c r="F9" s="591"/>
      <c r="G9" s="591"/>
      <c r="H9" s="591"/>
      <c r="I9" s="84">
        <v>6</v>
      </c>
    </row>
    <row r="10" spans="1:9" ht="30.75" customHeight="1" x14ac:dyDescent="0.25">
      <c r="A10" s="578" t="s">
        <v>15</v>
      </c>
      <c r="B10" s="579"/>
      <c r="C10" s="579"/>
      <c r="D10" s="579"/>
      <c r="E10" s="582" t="s">
        <v>77</v>
      </c>
      <c r="F10" s="582"/>
      <c r="G10" s="582"/>
      <c r="H10" s="582"/>
      <c r="I10" s="84">
        <v>3</v>
      </c>
    </row>
    <row r="11" spans="1:9" x14ac:dyDescent="0.25">
      <c r="A11" s="631" t="s">
        <v>560</v>
      </c>
      <c r="B11" s="580"/>
      <c r="C11" s="580"/>
      <c r="D11" s="580"/>
      <c r="E11" s="582" t="s">
        <v>559</v>
      </c>
      <c r="F11" s="582"/>
      <c r="G11" s="582"/>
      <c r="H11" s="582"/>
      <c r="I11" s="84">
        <v>3</v>
      </c>
    </row>
    <row r="12" spans="1:9" ht="49.5" customHeight="1" x14ac:dyDescent="0.25">
      <c r="A12" s="578" t="s">
        <v>1754</v>
      </c>
      <c r="B12" s="579"/>
      <c r="C12" s="579"/>
      <c r="D12" s="579"/>
      <c r="E12" s="579" t="s">
        <v>2318</v>
      </c>
      <c r="F12" s="579"/>
      <c r="G12" s="579"/>
      <c r="H12" s="579"/>
      <c r="I12" s="84">
        <v>6</v>
      </c>
    </row>
    <row r="13" spans="1:9" x14ac:dyDescent="0.25">
      <c r="A13" s="581" t="s">
        <v>341</v>
      </c>
      <c r="B13" s="582"/>
      <c r="C13" s="582"/>
      <c r="D13" s="582"/>
      <c r="E13" s="582" t="s">
        <v>9</v>
      </c>
      <c r="F13" s="582"/>
      <c r="G13" s="582"/>
      <c r="H13" s="582"/>
      <c r="I13" s="84">
        <v>3</v>
      </c>
    </row>
    <row r="14" spans="1:9" ht="15" customHeight="1" x14ac:dyDescent="0.25">
      <c r="A14" s="581" t="s">
        <v>36</v>
      </c>
      <c r="B14" s="582"/>
      <c r="C14" s="582"/>
      <c r="D14" s="582"/>
      <c r="E14" s="582" t="s">
        <v>79</v>
      </c>
      <c r="F14" s="582"/>
      <c r="G14" s="582"/>
      <c r="H14" s="582"/>
      <c r="I14" s="84">
        <v>8</v>
      </c>
    </row>
    <row r="15" spans="1:9" ht="33" customHeight="1" x14ac:dyDescent="0.25">
      <c r="A15" s="581" t="s">
        <v>2284</v>
      </c>
      <c r="B15" s="582"/>
      <c r="C15" s="582"/>
      <c r="D15" s="582"/>
      <c r="E15" s="612"/>
      <c r="F15" s="612"/>
      <c r="G15" s="612"/>
      <c r="H15" s="612"/>
      <c r="I15" s="84">
        <v>21</v>
      </c>
    </row>
    <row r="16" spans="1:9" x14ac:dyDescent="0.25">
      <c r="A16" s="584" t="s">
        <v>1367</v>
      </c>
      <c r="B16" s="584"/>
      <c r="C16" s="584"/>
      <c r="D16" s="584"/>
      <c r="E16" s="584"/>
      <c r="F16" s="584"/>
      <c r="G16" s="584"/>
      <c r="H16" s="584"/>
      <c r="I16" s="87">
        <f>SUM(I6:I15)</f>
        <v>62</v>
      </c>
    </row>
    <row r="17" spans="1:9" x14ac:dyDescent="0.25">
      <c r="A17" s="585" t="s">
        <v>6</v>
      </c>
      <c r="B17" s="585"/>
      <c r="C17" s="585"/>
      <c r="D17" s="585"/>
      <c r="E17" s="585"/>
      <c r="F17" s="585"/>
      <c r="G17" s="585"/>
      <c r="H17" s="585"/>
      <c r="I17" s="585"/>
    </row>
    <row r="18" spans="1:9" ht="50.25" customHeight="1" x14ac:dyDescent="0.25">
      <c r="A18" s="586" t="s">
        <v>2209</v>
      </c>
      <c r="B18" s="586"/>
      <c r="C18" s="586"/>
      <c r="D18" s="586"/>
      <c r="E18" s="586"/>
      <c r="F18" s="586"/>
      <c r="G18" s="586"/>
      <c r="H18" s="586"/>
      <c r="I18" s="586"/>
    </row>
    <row r="19" spans="1:9" x14ac:dyDescent="0.25">
      <c r="A19" s="736" t="s">
        <v>2283</v>
      </c>
      <c r="B19" s="736"/>
      <c r="C19" s="736"/>
      <c r="D19" s="736"/>
      <c r="E19" s="736"/>
      <c r="F19" s="736"/>
      <c r="G19" s="736"/>
      <c r="H19" s="736"/>
      <c r="I19" s="736"/>
    </row>
    <row r="20" spans="1:9" x14ac:dyDescent="0.25">
      <c r="A20" s="607" t="s">
        <v>542</v>
      </c>
      <c r="B20" s="607"/>
      <c r="C20" s="607" t="s">
        <v>1334</v>
      </c>
      <c r="D20" s="607"/>
      <c r="E20" s="354"/>
      <c r="F20" s="354"/>
      <c r="G20" s="354"/>
      <c r="H20" s="354"/>
      <c r="I20" s="94"/>
    </row>
  </sheetData>
  <sheetProtection password="CA9D" sheet="1" objects="1" scenarios="1"/>
  <mergeCells count="32">
    <mergeCell ref="A1:I1"/>
    <mergeCell ref="A2:I2"/>
    <mergeCell ref="A3:B3"/>
    <mergeCell ref="C3:I3"/>
    <mergeCell ref="B4:D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9:I19"/>
    <mergeCell ref="A20:B20"/>
    <mergeCell ref="C20:D20"/>
    <mergeCell ref="A15:D15"/>
    <mergeCell ref="E15:H15"/>
    <mergeCell ref="A16:H16"/>
    <mergeCell ref="A17:I17"/>
    <mergeCell ref="A18:I18"/>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enableFormatConditionsCalculation="0"/>
  <dimension ref="A1:I21"/>
  <sheetViews>
    <sheetView view="pageLayout" workbookViewId="0">
      <selection sqref="A1:I1"/>
    </sheetView>
  </sheetViews>
  <sheetFormatPr defaultColWidth="9.140625" defaultRowHeight="15" x14ac:dyDescent="0.25"/>
  <cols>
    <col min="1" max="8" width="9.140625" style="11"/>
    <col min="9" max="9" width="9.140625" style="2"/>
    <col min="10" max="16384" width="9.140625" style="11"/>
  </cols>
  <sheetData>
    <row r="1" spans="1:9" x14ac:dyDescent="0.25">
      <c r="A1" s="495" t="s">
        <v>228</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37" t="s">
        <v>563</v>
      </c>
      <c r="C4" s="737"/>
      <c r="D4" s="737"/>
      <c r="E4" s="154"/>
      <c r="F4" s="154"/>
      <c r="G4" s="154"/>
      <c r="H4" s="154"/>
      <c r="I4" s="84"/>
    </row>
    <row r="5" spans="1:9" x14ac:dyDescent="0.25">
      <c r="A5" s="609"/>
      <c r="B5" s="610"/>
      <c r="C5" s="610"/>
      <c r="D5" s="610"/>
      <c r="E5" s="610"/>
      <c r="F5" s="610"/>
      <c r="G5" s="610"/>
      <c r="H5" s="610"/>
      <c r="I5" s="611"/>
    </row>
    <row r="6" spans="1:9" x14ac:dyDescent="0.25">
      <c r="A6" s="613" t="s">
        <v>13</v>
      </c>
      <c r="B6" s="614"/>
      <c r="C6" s="614"/>
      <c r="D6" s="614"/>
      <c r="E6" s="580" t="s">
        <v>126</v>
      </c>
      <c r="F6" s="580"/>
      <c r="G6" s="580"/>
      <c r="H6" s="580"/>
      <c r="I6" s="84">
        <v>3</v>
      </c>
    </row>
    <row r="7" spans="1:9" ht="30.95" customHeight="1" x14ac:dyDescent="0.25">
      <c r="A7" s="578" t="s">
        <v>127</v>
      </c>
      <c r="B7" s="579"/>
      <c r="C7" s="579"/>
      <c r="D7" s="579"/>
      <c r="E7" s="614" t="s">
        <v>2440</v>
      </c>
      <c r="F7" s="614"/>
      <c r="G7" s="614"/>
      <c r="H7" s="614"/>
      <c r="I7" s="84">
        <v>3</v>
      </c>
    </row>
    <row r="8" spans="1:9" ht="15" customHeight="1" x14ac:dyDescent="0.25">
      <c r="A8" s="581" t="s">
        <v>342</v>
      </c>
      <c r="B8" s="582"/>
      <c r="C8" s="582"/>
      <c r="D8" s="582"/>
      <c r="E8" s="582" t="s">
        <v>8</v>
      </c>
      <c r="F8" s="582"/>
      <c r="G8" s="582"/>
      <c r="H8" s="582"/>
      <c r="I8" s="84">
        <v>6</v>
      </c>
    </row>
    <row r="9" spans="1:9" ht="30.95" customHeight="1" x14ac:dyDescent="0.25">
      <c r="A9" s="578" t="s">
        <v>10</v>
      </c>
      <c r="B9" s="579"/>
      <c r="C9" s="579"/>
      <c r="D9" s="579"/>
      <c r="E9" s="580" t="s">
        <v>71</v>
      </c>
      <c r="F9" s="580"/>
      <c r="G9" s="580"/>
      <c r="H9" s="580"/>
      <c r="I9" s="84">
        <v>6</v>
      </c>
    </row>
    <row r="10" spans="1:9" ht="15" customHeight="1" x14ac:dyDescent="0.25">
      <c r="A10" s="581" t="s">
        <v>376</v>
      </c>
      <c r="B10" s="582"/>
      <c r="C10" s="582"/>
      <c r="D10" s="582"/>
      <c r="E10" s="801" t="s">
        <v>186</v>
      </c>
      <c r="F10" s="801"/>
      <c r="G10" s="801"/>
      <c r="H10" s="801"/>
      <c r="I10" s="84">
        <v>3</v>
      </c>
    </row>
    <row r="11" spans="1:9" ht="30.95" customHeight="1" x14ac:dyDescent="0.25">
      <c r="A11" s="578" t="s">
        <v>11</v>
      </c>
      <c r="B11" s="579"/>
      <c r="C11" s="579"/>
      <c r="D11" s="579"/>
      <c r="E11" s="580" t="s">
        <v>839</v>
      </c>
      <c r="F11" s="580"/>
      <c r="G11" s="580"/>
      <c r="H11" s="580"/>
      <c r="I11" s="84">
        <v>6</v>
      </c>
    </row>
    <row r="12" spans="1:9" ht="31.5" customHeight="1" x14ac:dyDescent="0.25">
      <c r="A12" s="738" t="s">
        <v>378</v>
      </c>
      <c r="B12" s="739"/>
      <c r="C12" s="739"/>
      <c r="D12" s="739"/>
      <c r="E12" s="582" t="s">
        <v>2478</v>
      </c>
      <c r="F12" s="582"/>
      <c r="G12" s="582"/>
      <c r="H12" s="582"/>
      <c r="I12" s="105">
        <v>6</v>
      </c>
    </row>
    <row r="13" spans="1:9" x14ac:dyDescent="0.25">
      <c r="A13" s="613" t="s">
        <v>194</v>
      </c>
      <c r="B13" s="614"/>
      <c r="C13" s="614"/>
      <c r="D13" s="614"/>
      <c r="E13" s="801" t="s">
        <v>12</v>
      </c>
      <c r="F13" s="801"/>
      <c r="G13" s="801"/>
      <c r="H13" s="801"/>
      <c r="I13" s="84">
        <v>3</v>
      </c>
    </row>
    <row r="14" spans="1:9" s="363" customFormat="1" x14ac:dyDescent="0.25">
      <c r="A14" s="578" t="s">
        <v>1032</v>
      </c>
      <c r="B14" s="579"/>
      <c r="C14" s="579"/>
      <c r="D14" s="579"/>
      <c r="E14" s="614" t="s">
        <v>122</v>
      </c>
      <c r="F14" s="614"/>
      <c r="G14" s="614"/>
      <c r="H14" s="614"/>
      <c r="I14" s="84">
        <v>3</v>
      </c>
    </row>
    <row r="15" spans="1:9" x14ac:dyDescent="0.25">
      <c r="A15" s="581" t="s">
        <v>341</v>
      </c>
      <c r="B15" s="582"/>
      <c r="C15" s="582"/>
      <c r="D15" s="582"/>
      <c r="E15" s="582" t="s">
        <v>9</v>
      </c>
      <c r="F15" s="582"/>
      <c r="G15" s="582"/>
      <c r="H15" s="582"/>
      <c r="I15" s="155">
        <v>3</v>
      </c>
    </row>
    <row r="16" spans="1:9" ht="15" customHeight="1" x14ac:dyDescent="0.25">
      <c r="A16" s="581" t="s">
        <v>36</v>
      </c>
      <c r="B16" s="582"/>
      <c r="C16" s="582"/>
      <c r="D16" s="582"/>
      <c r="E16" s="608" t="s">
        <v>2204</v>
      </c>
      <c r="F16" s="608"/>
      <c r="G16" s="608"/>
      <c r="H16" s="608"/>
      <c r="I16" s="103">
        <v>4</v>
      </c>
    </row>
    <row r="17" spans="1:9" ht="15" customHeight="1" x14ac:dyDescent="0.25">
      <c r="A17" s="581" t="s">
        <v>36</v>
      </c>
      <c r="B17" s="582"/>
      <c r="C17" s="582"/>
      <c r="D17" s="582"/>
      <c r="E17" s="582" t="s">
        <v>545</v>
      </c>
      <c r="F17" s="582"/>
      <c r="G17" s="582"/>
      <c r="H17" s="582"/>
      <c r="I17" s="103">
        <v>4</v>
      </c>
    </row>
    <row r="18" spans="1:9" ht="15" customHeight="1" x14ac:dyDescent="0.25">
      <c r="A18" s="581" t="s">
        <v>562</v>
      </c>
      <c r="B18" s="582"/>
      <c r="C18" s="582"/>
      <c r="D18" s="582"/>
      <c r="E18" s="612"/>
      <c r="F18" s="612"/>
      <c r="G18" s="612"/>
      <c r="H18" s="612"/>
      <c r="I18" s="84">
        <v>3</v>
      </c>
    </row>
    <row r="19" spans="1:9" x14ac:dyDescent="0.25">
      <c r="A19" s="581" t="s">
        <v>4</v>
      </c>
      <c r="B19" s="582"/>
      <c r="C19" s="582"/>
      <c r="D19" s="582"/>
      <c r="E19" s="612"/>
      <c r="F19" s="612"/>
      <c r="G19" s="612"/>
      <c r="H19" s="612"/>
      <c r="I19" s="84">
        <v>9</v>
      </c>
    </row>
    <row r="20" spans="1:9" ht="15" customHeight="1" x14ac:dyDescent="0.25">
      <c r="A20" s="584" t="s">
        <v>1496</v>
      </c>
      <c r="B20" s="584"/>
      <c r="C20" s="584"/>
      <c r="D20" s="584"/>
      <c r="E20" s="584"/>
      <c r="F20" s="584"/>
      <c r="G20" s="584"/>
      <c r="H20" s="584"/>
      <c r="I20" s="129">
        <f>SUM(I6:I19)</f>
        <v>62</v>
      </c>
    </row>
    <row r="21" spans="1:9" x14ac:dyDescent="0.25">
      <c r="A21" s="607" t="s">
        <v>542</v>
      </c>
      <c r="B21" s="607"/>
      <c r="C21" s="607" t="s">
        <v>1334</v>
      </c>
      <c r="D21" s="607"/>
      <c r="E21" s="88"/>
      <c r="F21" s="88"/>
      <c r="G21" s="88"/>
      <c r="H21" s="88"/>
      <c r="I21" s="94"/>
    </row>
  </sheetData>
  <sheetProtection password="CA9D" sheet="1" objects="1" scenarios="1"/>
  <mergeCells count="37">
    <mergeCell ref="A6:D6"/>
    <mergeCell ref="E6:H6"/>
    <mergeCell ref="A1:I1"/>
    <mergeCell ref="A2:I2"/>
    <mergeCell ref="A5:I5"/>
    <mergeCell ref="A3:B3"/>
    <mergeCell ref="C3:I3"/>
    <mergeCell ref="B4:D4"/>
    <mergeCell ref="C21:D21"/>
    <mergeCell ref="A13:D13"/>
    <mergeCell ref="E13:H13"/>
    <mergeCell ref="A21:B21"/>
    <mergeCell ref="A10:D10"/>
    <mergeCell ref="E10:H10"/>
    <mergeCell ref="A19:D19"/>
    <mergeCell ref="E19:H19"/>
    <mergeCell ref="A18:D18"/>
    <mergeCell ref="E18:H18"/>
    <mergeCell ref="A16:D16"/>
    <mergeCell ref="E16:H16"/>
    <mergeCell ref="A15:D15"/>
    <mergeCell ref="E15:H15"/>
    <mergeCell ref="A20:H20"/>
    <mergeCell ref="A12:D12"/>
    <mergeCell ref="E12:H12"/>
    <mergeCell ref="A7:D7"/>
    <mergeCell ref="E7:H7"/>
    <mergeCell ref="A17:D17"/>
    <mergeCell ref="E17:H17"/>
    <mergeCell ref="A11:D11"/>
    <mergeCell ref="E11:H11"/>
    <mergeCell ref="A9:D9"/>
    <mergeCell ref="E9:H9"/>
    <mergeCell ref="A8:D8"/>
    <mergeCell ref="E8:H8"/>
    <mergeCell ref="A14:D14"/>
    <mergeCell ref="E14:H14"/>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enableFormatConditionsCalculation="0"/>
  <dimension ref="A1:I38"/>
  <sheetViews>
    <sheetView view="pageLayout" workbookViewId="0">
      <selection sqref="A1:I1"/>
    </sheetView>
  </sheetViews>
  <sheetFormatPr defaultColWidth="9.140625" defaultRowHeight="15" x14ac:dyDescent="0.25"/>
  <cols>
    <col min="1" max="3" width="9.140625" style="11"/>
    <col min="4" max="4" width="9.140625" style="11" customWidth="1"/>
    <col min="5" max="7" width="9.140625" style="11"/>
    <col min="8" max="8" width="9.140625" style="11" customWidth="1"/>
    <col min="9" max="9" width="9.140625" style="2"/>
    <col min="10" max="16384" width="9.140625" style="11"/>
  </cols>
  <sheetData>
    <row r="1" spans="1:9" x14ac:dyDescent="0.25">
      <c r="A1" s="495" t="s">
        <v>229</v>
      </c>
      <c r="B1" s="495"/>
      <c r="C1" s="495"/>
      <c r="D1" s="495"/>
      <c r="E1" s="495"/>
      <c r="F1" s="495"/>
      <c r="G1" s="495"/>
      <c r="H1" s="495"/>
      <c r="I1" s="495"/>
    </row>
    <row r="2" spans="1:9" x14ac:dyDescent="0.25">
      <c r="A2" s="495" t="s">
        <v>564</v>
      </c>
      <c r="B2" s="495"/>
      <c r="C2" s="495"/>
      <c r="D2" s="495"/>
      <c r="E2" s="495"/>
      <c r="F2" s="495"/>
      <c r="G2" s="495"/>
      <c r="H2" s="495"/>
      <c r="I2" s="495"/>
    </row>
    <row r="3" spans="1:9" x14ac:dyDescent="0.25">
      <c r="A3" s="599" t="s">
        <v>27</v>
      </c>
      <c r="B3" s="600"/>
      <c r="C3" s="600" t="s">
        <v>453</v>
      </c>
      <c r="D3" s="600"/>
      <c r="E3" s="149"/>
      <c r="F3" s="149"/>
      <c r="G3" s="149"/>
      <c r="H3" s="149"/>
      <c r="I3" s="109"/>
    </row>
    <row r="4" spans="1:9" x14ac:dyDescent="0.25">
      <c r="A4" s="82" t="s">
        <v>29</v>
      </c>
      <c r="B4" s="139" t="s">
        <v>567</v>
      </c>
      <c r="C4" s="139"/>
      <c r="D4" s="139"/>
      <c r="E4" s="150"/>
      <c r="F4" s="150"/>
      <c r="G4" s="150"/>
      <c r="H4" s="150"/>
      <c r="I4" s="84"/>
    </row>
    <row r="5" spans="1:9" x14ac:dyDescent="0.25">
      <c r="A5" s="819" t="s">
        <v>1356</v>
      </c>
      <c r="B5" s="819"/>
      <c r="C5" s="819"/>
      <c r="D5" s="819"/>
      <c r="E5" s="819"/>
      <c r="F5" s="819"/>
      <c r="G5" s="819"/>
      <c r="H5" s="819"/>
      <c r="I5" s="819"/>
    </row>
    <row r="6" spans="1:9" ht="15" customHeight="1" x14ac:dyDescent="0.25">
      <c r="A6" s="581" t="s">
        <v>326</v>
      </c>
      <c r="B6" s="582"/>
      <c r="C6" s="582"/>
      <c r="D6" s="582"/>
      <c r="E6" s="582" t="s">
        <v>44</v>
      </c>
      <c r="F6" s="582"/>
      <c r="G6" s="582"/>
      <c r="H6" s="582"/>
      <c r="I6" s="138">
        <v>4</v>
      </c>
    </row>
    <row r="7" spans="1:9" ht="47.25" customHeight="1" x14ac:dyDescent="0.25">
      <c r="A7" s="578" t="s">
        <v>699</v>
      </c>
      <c r="B7" s="579"/>
      <c r="C7" s="579"/>
      <c r="D7" s="579"/>
      <c r="E7" s="580" t="s">
        <v>409</v>
      </c>
      <c r="F7" s="580"/>
      <c r="G7" s="580"/>
      <c r="H7" s="580"/>
      <c r="I7" s="84">
        <v>6</v>
      </c>
    </row>
    <row r="8" spans="1:9" x14ac:dyDescent="0.25">
      <c r="A8" s="581" t="s">
        <v>342</v>
      </c>
      <c r="B8" s="582"/>
      <c r="C8" s="582"/>
      <c r="D8" s="582"/>
      <c r="E8" s="582" t="s">
        <v>8</v>
      </c>
      <c r="F8" s="582"/>
      <c r="G8" s="582"/>
      <c r="H8" s="582"/>
      <c r="I8" s="84">
        <v>6</v>
      </c>
    </row>
    <row r="9" spans="1:9" x14ac:dyDescent="0.25">
      <c r="A9" s="578" t="s">
        <v>328</v>
      </c>
      <c r="B9" s="579"/>
      <c r="C9" s="579"/>
      <c r="D9" s="579"/>
      <c r="E9" s="582" t="s">
        <v>314</v>
      </c>
      <c r="F9" s="582"/>
      <c r="G9" s="582"/>
      <c r="H9" s="582"/>
      <c r="I9" s="84">
        <v>12</v>
      </c>
    </row>
    <row r="10" spans="1:9" x14ac:dyDescent="0.25">
      <c r="A10" s="578" t="s">
        <v>47</v>
      </c>
      <c r="B10" s="579"/>
      <c r="C10" s="579"/>
      <c r="D10" s="579"/>
      <c r="E10" s="582" t="s">
        <v>48</v>
      </c>
      <c r="F10" s="582"/>
      <c r="G10" s="582"/>
      <c r="H10" s="582"/>
      <c r="I10" s="84">
        <v>3</v>
      </c>
    </row>
    <row r="11" spans="1:9" ht="33.75" customHeight="1" x14ac:dyDescent="0.25">
      <c r="A11" s="613" t="s">
        <v>565</v>
      </c>
      <c r="B11" s="614"/>
      <c r="C11" s="614"/>
      <c r="D11" s="614"/>
      <c r="E11" s="582" t="s">
        <v>568</v>
      </c>
      <c r="F11" s="582"/>
      <c r="G11" s="582"/>
      <c r="H11" s="582"/>
      <c r="I11" s="84">
        <v>8</v>
      </c>
    </row>
    <row r="12" spans="1:9" x14ac:dyDescent="0.25">
      <c r="A12" s="584" t="s">
        <v>1520</v>
      </c>
      <c r="B12" s="584"/>
      <c r="C12" s="584"/>
      <c r="D12" s="584"/>
      <c r="E12" s="584"/>
      <c r="F12" s="584"/>
      <c r="G12" s="584"/>
      <c r="H12" s="584"/>
      <c r="I12" s="87">
        <f>SUM(I6:I11)</f>
        <v>39</v>
      </c>
    </row>
    <row r="13" spans="1:9" x14ac:dyDescent="0.25">
      <c r="A13" s="818" t="s">
        <v>2947</v>
      </c>
      <c r="B13" s="818"/>
      <c r="C13" s="818"/>
      <c r="D13" s="818"/>
      <c r="E13" s="818"/>
      <c r="F13" s="818"/>
      <c r="G13" s="818"/>
      <c r="H13" s="818"/>
      <c r="I13" s="818"/>
    </row>
    <row r="14" spans="1:9" x14ac:dyDescent="0.25">
      <c r="A14" s="578" t="s">
        <v>13</v>
      </c>
      <c r="B14" s="579"/>
      <c r="C14" s="579"/>
      <c r="D14" s="579"/>
      <c r="E14" s="608" t="s">
        <v>1805</v>
      </c>
      <c r="F14" s="608"/>
      <c r="G14" s="608"/>
      <c r="H14" s="608"/>
      <c r="I14" s="84">
        <v>3</v>
      </c>
    </row>
    <row r="15" spans="1:9" x14ac:dyDescent="0.25">
      <c r="A15" s="581" t="s">
        <v>1685</v>
      </c>
      <c r="B15" s="582"/>
      <c r="C15" s="582"/>
      <c r="D15" s="582"/>
      <c r="E15" s="582" t="s">
        <v>1688</v>
      </c>
      <c r="F15" s="582"/>
      <c r="G15" s="582"/>
      <c r="H15" s="582"/>
      <c r="I15" s="294">
        <v>4</v>
      </c>
    </row>
    <row r="16" spans="1:9" ht="31.7" customHeight="1" x14ac:dyDescent="0.25">
      <c r="A16" s="578" t="s">
        <v>1808</v>
      </c>
      <c r="B16" s="579"/>
      <c r="C16" s="579"/>
      <c r="D16" s="579"/>
      <c r="E16" s="579" t="s">
        <v>487</v>
      </c>
      <c r="F16" s="579"/>
      <c r="G16" s="579"/>
      <c r="H16" s="579"/>
      <c r="I16" s="84">
        <v>6</v>
      </c>
    </row>
    <row r="17" spans="1:9" ht="75.95" customHeight="1" x14ac:dyDescent="0.25">
      <c r="A17" s="578" t="s">
        <v>42</v>
      </c>
      <c r="B17" s="579"/>
      <c r="C17" s="579"/>
      <c r="D17" s="579"/>
      <c r="E17" s="591" t="s">
        <v>1806</v>
      </c>
      <c r="F17" s="591"/>
      <c r="G17" s="591"/>
      <c r="H17" s="591"/>
      <c r="I17" s="84">
        <v>6</v>
      </c>
    </row>
    <row r="18" spans="1:9" x14ac:dyDescent="0.25">
      <c r="A18" s="773" t="s">
        <v>485</v>
      </c>
      <c r="B18" s="774"/>
      <c r="C18" s="774"/>
      <c r="D18" s="774"/>
      <c r="E18" s="608" t="s">
        <v>486</v>
      </c>
      <c r="F18" s="608"/>
      <c r="G18" s="608"/>
      <c r="H18" s="608"/>
      <c r="I18" s="122">
        <v>3</v>
      </c>
    </row>
    <row r="19" spans="1:9" x14ac:dyDescent="0.25">
      <c r="A19" s="772" t="s">
        <v>341</v>
      </c>
      <c r="B19" s="608"/>
      <c r="C19" s="608"/>
      <c r="D19" s="608"/>
      <c r="E19" s="608" t="s">
        <v>9</v>
      </c>
      <c r="F19" s="608"/>
      <c r="G19" s="608"/>
      <c r="H19" s="608"/>
      <c r="I19" s="151">
        <v>3</v>
      </c>
    </row>
    <row r="20" spans="1:9" x14ac:dyDescent="0.25">
      <c r="A20" s="583" t="s">
        <v>1494</v>
      </c>
      <c r="B20" s="583"/>
      <c r="C20" s="583"/>
      <c r="D20" s="583"/>
      <c r="E20" s="583"/>
      <c r="F20" s="583"/>
      <c r="G20" s="583"/>
      <c r="H20" s="583"/>
      <c r="I20" s="85">
        <f>SUM(I14:I19)</f>
        <v>25</v>
      </c>
    </row>
    <row r="21" spans="1:9" x14ac:dyDescent="0.25">
      <c r="A21" s="584" t="s">
        <v>1496</v>
      </c>
      <c r="B21" s="584"/>
      <c r="C21" s="584"/>
      <c r="D21" s="584"/>
      <c r="E21" s="584"/>
      <c r="F21" s="584"/>
      <c r="G21" s="584"/>
      <c r="H21" s="584"/>
      <c r="I21" s="87">
        <f>SUM(I12,I20)</f>
        <v>64</v>
      </c>
    </row>
    <row r="22" spans="1:9" x14ac:dyDescent="0.25">
      <c r="A22" s="818" t="s">
        <v>2948</v>
      </c>
      <c r="B22" s="818"/>
      <c r="C22" s="818"/>
      <c r="D22" s="818"/>
      <c r="E22" s="818"/>
      <c r="F22" s="818"/>
      <c r="G22" s="818"/>
      <c r="H22" s="818"/>
      <c r="I22" s="818"/>
    </row>
    <row r="23" spans="1:9" ht="30" customHeight="1" x14ac:dyDescent="0.25">
      <c r="A23" s="578" t="s">
        <v>13</v>
      </c>
      <c r="B23" s="579"/>
      <c r="C23" s="579"/>
      <c r="D23" s="579"/>
      <c r="E23" s="608" t="s">
        <v>1377</v>
      </c>
      <c r="F23" s="608"/>
      <c r="G23" s="608"/>
      <c r="H23" s="608"/>
      <c r="I23" s="84">
        <v>3</v>
      </c>
    </row>
    <row r="24" spans="1:9" x14ac:dyDescent="0.25">
      <c r="A24" s="581" t="s">
        <v>315</v>
      </c>
      <c r="B24" s="582"/>
      <c r="C24" s="582"/>
      <c r="D24" s="582"/>
      <c r="E24" s="582" t="s">
        <v>2653</v>
      </c>
      <c r="F24" s="582"/>
      <c r="G24" s="582"/>
      <c r="H24" s="582"/>
      <c r="I24" s="84">
        <v>6</v>
      </c>
    </row>
    <row r="25" spans="1:9" x14ac:dyDescent="0.25">
      <c r="A25" s="771" t="s">
        <v>412</v>
      </c>
      <c r="B25" s="591"/>
      <c r="C25" s="591"/>
      <c r="D25" s="591"/>
      <c r="E25" s="591" t="s">
        <v>566</v>
      </c>
      <c r="F25" s="591"/>
      <c r="G25" s="591"/>
      <c r="H25" s="591"/>
      <c r="I25" s="122">
        <v>3</v>
      </c>
    </row>
    <row r="26" spans="1:9" ht="105" customHeight="1" x14ac:dyDescent="0.25">
      <c r="A26" s="578" t="s">
        <v>42</v>
      </c>
      <c r="B26" s="579"/>
      <c r="C26" s="579"/>
      <c r="D26" s="579"/>
      <c r="E26" s="591" t="s">
        <v>1553</v>
      </c>
      <c r="F26" s="591"/>
      <c r="G26" s="591"/>
      <c r="H26" s="591"/>
      <c r="I26" s="84">
        <v>6</v>
      </c>
    </row>
    <row r="27" spans="1:9" x14ac:dyDescent="0.25">
      <c r="A27" s="773" t="s">
        <v>485</v>
      </c>
      <c r="B27" s="774"/>
      <c r="C27" s="774"/>
      <c r="D27" s="774"/>
      <c r="E27" s="608" t="s">
        <v>486</v>
      </c>
      <c r="F27" s="608"/>
      <c r="G27" s="608"/>
      <c r="H27" s="608"/>
      <c r="I27" s="122">
        <v>3</v>
      </c>
    </row>
    <row r="28" spans="1:9" x14ac:dyDescent="0.25">
      <c r="A28" s="772" t="s">
        <v>341</v>
      </c>
      <c r="B28" s="608"/>
      <c r="C28" s="608"/>
      <c r="D28" s="608"/>
      <c r="E28" s="608" t="s">
        <v>9</v>
      </c>
      <c r="F28" s="608"/>
      <c r="G28" s="608"/>
      <c r="H28" s="608"/>
      <c r="I28" s="151">
        <v>3</v>
      </c>
    </row>
    <row r="29" spans="1:9" x14ac:dyDescent="0.25">
      <c r="A29" s="583" t="s">
        <v>1497</v>
      </c>
      <c r="B29" s="583"/>
      <c r="C29" s="583"/>
      <c r="D29" s="583"/>
      <c r="E29" s="583"/>
      <c r="F29" s="583"/>
      <c r="G29" s="583"/>
      <c r="H29" s="583"/>
      <c r="I29" s="85">
        <f>SUM(I23:I28)</f>
        <v>24</v>
      </c>
    </row>
    <row r="30" spans="1:9" x14ac:dyDescent="0.25">
      <c r="A30" s="584" t="s">
        <v>1496</v>
      </c>
      <c r="B30" s="584"/>
      <c r="C30" s="584"/>
      <c r="D30" s="584"/>
      <c r="E30" s="584"/>
      <c r="F30" s="584"/>
      <c r="G30" s="584"/>
      <c r="H30" s="584"/>
      <c r="I30" s="87">
        <f>SUM(I12,I29)</f>
        <v>63</v>
      </c>
    </row>
    <row r="31" spans="1:9" x14ac:dyDescent="0.25">
      <c r="A31" s="818" t="s">
        <v>2949</v>
      </c>
      <c r="B31" s="818"/>
      <c r="C31" s="818"/>
      <c r="D31" s="818"/>
      <c r="E31" s="818"/>
      <c r="F31" s="818"/>
      <c r="G31" s="818"/>
      <c r="H31" s="818"/>
      <c r="I31" s="818"/>
    </row>
    <row r="32" spans="1:9" ht="30" customHeight="1" x14ac:dyDescent="0.25">
      <c r="A32" s="578" t="s">
        <v>13</v>
      </c>
      <c r="B32" s="579"/>
      <c r="C32" s="579"/>
      <c r="D32" s="579"/>
      <c r="E32" s="608" t="s">
        <v>1377</v>
      </c>
      <c r="F32" s="608"/>
      <c r="G32" s="608"/>
      <c r="H32" s="608"/>
      <c r="I32" s="84">
        <v>3</v>
      </c>
    </row>
    <row r="33" spans="1:9" s="233" customFormat="1" x14ac:dyDescent="0.25">
      <c r="A33" s="581" t="s">
        <v>315</v>
      </c>
      <c r="B33" s="582"/>
      <c r="C33" s="582"/>
      <c r="D33" s="582"/>
      <c r="E33" s="582" t="s">
        <v>1807</v>
      </c>
      <c r="F33" s="582"/>
      <c r="G33" s="582"/>
      <c r="H33" s="582"/>
      <c r="I33" s="84">
        <v>3</v>
      </c>
    </row>
    <row r="34" spans="1:9" x14ac:dyDescent="0.25">
      <c r="A34" s="771" t="s">
        <v>412</v>
      </c>
      <c r="B34" s="591"/>
      <c r="C34" s="591"/>
      <c r="D34" s="591"/>
      <c r="E34" s="591" t="s">
        <v>566</v>
      </c>
      <c r="F34" s="591"/>
      <c r="G34" s="591"/>
      <c r="H34" s="591"/>
      <c r="I34" s="122">
        <v>3</v>
      </c>
    </row>
    <row r="35" spans="1:9" ht="108.75" customHeight="1" x14ac:dyDescent="0.25">
      <c r="A35" s="578" t="s">
        <v>42</v>
      </c>
      <c r="B35" s="579"/>
      <c r="C35" s="579"/>
      <c r="D35" s="579"/>
      <c r="E35" s="591" t="s">
        <v>1553</v>
      </c>
      <c r="F35" s="591"/>
      <c r="G35" s="591"/>
      <c r="H35" s="591"/>
      <c r="I35" s="84">
        <v>6</v>
      </c>
    </row>
    <row r="36" spans="1:9" x14ac:dyDescent="0.25">
      <c r="A36" s="583" t="s">
        <v>1492</v>
      </c>
      <c r="B36" s="583"/>
      <c r="C36" s="583"/>
      <c r="D36" s="583"/>
      <c r="E36" s="583"/>
      <c r="F36" s="583"/>
      <c r="G36" s="583"/>
      <c r="H36" s="583"/>
      <c r="I36" s="85">
        <f>SUM(I32:I35)</f>
        <v>15</v>
      </c>
    </row>
    <row r="37" spans="1:9" x14ac:dyDescent="0.25">
      <c r="A37" s="584" t="s">
        <v>1493</v>
      </c>
      <c r="B37" s="584"/>
      <c r="C37" s="584"/>
      <c r="D37" s="584"/>
      <c r="E37" s="584"/>
      <c r="F37" s="584"/>
      <c r="G37" s="584"/>
      <c r="H37" s="584"/>
      <c r="I37" s="87">
        <f>SUM(I12,I36)</f>
        <v>54</v>
      </c>
    </row>
    <row r="38" spans="1:9" x14ac:dyDescent="0.25">
      <c r="A38" s="607" t="s">
        <v>542</v>
      </c>
      <c r="B38" s="607"/>
      <c r="C38" s="607" t="s">
        <v>1334</v>
      </c>
      <c r="D38" s="607"/>
      <c r="E38" s="88"/>
      <c r="F38" s="88"/>
      <c r="G38" s="88"/>
      <c r="H38" s="88"/>
      <c r="I38" s="94"/>
    </row>
  </sheetData>
  <sheetProtection password="CA9D" sheet="1" objects="1" scenarios="1"/>
  <mergeCells count="61">
    <mergeCell ref="A20:H20"/>
    <mergeCell ref="A22:I22"/>
    <mergeCell ref="A26:D26"/>
    <mergeCell ref="E26:H26"/>
    <mergeCell ref="E16:H16"/>
    <mergeCell ref="A18:D18"/>
    <mergeCell ref="E18:H18"/>
    <mergeCell ref="A19:D19"/>
    <mergeCell ref="E19:H19"/>
    <mergeCell ref="A35:D35"/>
    <mergeCell ref="E35:H35"/>
    <mergeCell ref="A24:D24"/>
    <mergeCell ref="E24:H24"/>
    <mergeCell ref="A33:D33"/>
    <mergeCell ref="E33:H33"/>
    <mergeCell ref="A34:D34"/>
    <mergeCell ref="E34:H34"/>
    <mergeCell ref="E27:H27"/>
    <mergeCell ref="A1:I1"/>
    <mergeCell ref="A2:I2"/>
    <mergeCell ref="A8:D8"/>
    <mergeCell ref="E8:H8"/>
    <mergeCell ref="A7:D7"/>
    <mergeCell ref="E7:H7"/>
    <mergeCell ref="A3:B3"/>
    <mergeCell ref="A5:I5"/>
    <mergeCell ref="A6:D6"/>
    <mergeCell ref="E6:H6"/>
    <mergeCell ref="C3:D3"/>
    <mergeCell ref="A38:B38"/>
    <mergeCell ref="A28:D28"/>
    <mergeCell ref="E28:H28"/>
    <mergeCell ref="A10:D10"/>
    <mergeCell ref="E10:H10"/>
    <mergeCell ref="A27:D27"/>
    <mergeCell ref="C38:D38"/>
    <mergeCell ref="A36:H36"/>
    <mergeCell ref="A37:H37"/>
    <mergeCell ref="A31:I31"/>
    <mergeCell ref="A29:H29"/>
    <mergeCell ref="A30:H30"/>
    <mergeCell ref="A32:D32"/>
    <mergeCell ref="E32:H32"/>
    <mergeCell ref="A11:D11"/>
    <mergeCell ref="E11:H11"/>
    <mergeCell ref="A9:D9"/>
    <mergeCell ref="E9:H9"/>
    <mergeCell ref="A25:D25"/>
    <mergeCell ref="E25:H25"/>
    <mergeCell ref="A12:H12"/>
    <mergeCell ref="A13:I13"/>
    <mergeCell ref="A21:H21"/>
    <mergeCell ref="A14:D14"/>
    <mergeCell ref="E14:H14"/>
    <mergeCell ref="A23:D23"/>
    <mergeCell ref="E23:H23"/>
    <mergeCell ref="A17:D17"/>
    <mergeCell ref="E17:H17"/>
    <mergeCell ref="A16:D16"/>
    <mergeCell ref="A15:D15"/>
    <mergeCell ref="E15:H15"/>
  </mergeCells>
  <phoneticPr fontId="40" type="noConversion"/>
  <hyperlinks>
    <hyperlink ref="A38" location="'Table of Contents'!A1" display="table of contents"/>
    <hyperlink ref="C38:D38"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30" max="16383" man="1"/>
  </rowBreaks>
  <extLst>
    <ext xmlns:mx="http://schemas.microsoft.com/office/mac/excel/2008/main" uri="{64002731-A6B0-56B0-2670-7721B7C09600}">
      <mx:PLV Mode="1"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view="pageLayout" workbookViewId="0">
      <selection activeCell="E13" sqref="E13:H13"/>
    </sheetView>
  </sheetViews>
  <sheetFormatPr defaultColWidth="9.140625" defaultRowHeight="15" x14ac:dyDescent="0.25"/>
  <cols>
    <col min="1" max="8" width="9.140625" style="338"/>
    <col min="9" max="9" width="9.140625" style="345"/>
    <col min="10" max="16384" width="9.140625" style="338"/>
  </cols>
  <sheetData>
    <row r="1" spans="1:9" x14ac:dyDescent="0.25">
      <c r="A1" s="495" t="s">
        <v>230</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344" t="s">
        <v>569</v>
      </c>
      <c r="C4" s="339"/>
      <c r="D4" s="339"/>
      <c r="E4" s="339"/>
      <c r="F4" s="339"/>
      <c r="G4" s="339"/>
      <c r="H4" s="339"/>
      <c r="I4" s="84"/>
    </row>
    <row r="5" spans="1:9" x14ac:dyDescent="0.25">
      <c r="A5" s="609"/>
      <c r="B5" s="610"/>
      <c r="C5" s="610"/>
      <c r="D5" s="610"/>
      <c r="E5" s="610"/>
      <c r="F5" s="610"/>
      <c r="G5" s="610"/>
      <c r="H5" s="610"/>
      <c r="I5" s="611"/>
    </row>
    <row r="6" spans="1:9" ht="30" customHeight="1" x14ac:dyDescent="0.25">
      <c r="A6" s="578" t="s">
        <v>311</v>
      </c>
      <c r="B6" s="579"/>
      <c r="C6" s="579"/>
      <c r="D6" s="579"/>
      <c r="E6" s="582" t="s">
        <v>2230</v>
      </c>
      <c r="F6" s="582"/>
      <c r="G6" s="582"/>
      <c r="H6" s="582"/>
      <c r="I6" s="84">
        <v>3</v>
      </c>
    </row>
    <row r="7" spans="1:9" x14ac:dyDescent="0.25">
      <c r="A7" s="581" t="s">
        <v>326</v>
      </c>
      <c r="B7" s="582"/>
      <c r="C7" s="582"/>
      <c r="D7" s="582"/>
      <c r="E7" s="582" t="s">
        <v>44</v>
      </c>
      <c r="F7" s="582"/>
      <c r="G7" s="582"/>
      <c r="H7" s="582"/>
      <c r="I7" s="340">
        <v>4</v>
      </c>
    </row>
    <row r="8" spans="1:9" x14ac:dyDescent="0.25">
      <c r="A8" s="578" t="s">
        <v>498</v>
      </c>
      <c r="B8" s="579"/>
      <c r="C8" s="579"/>
      <c r="D8" s="579"/>
      <c r="E8" s="774" t="s">
        <v>160</v>
      </c>
      <c r="F8" s="774"/>
      <c r="G8" s="774"/>
      <c r="H8" s="774"/>
      <c r="I8" s="84">
        <v>4</v>
      </c>
    </row>
    <row r="9" spans="1:9" x14ac:dyDescent="0.25">
      <c r="A9" s="578" t="s">
        <v>500</v>
      </c>
      <c r="B9" s="579"/>
      <c r="C9" s="579"/>
      <c r="D9" s="579"/>
      <c r="E9" s="774" t="s">
        <v>495</v>
      </c>
      <c r="F9" s="774"/>
      <c r="G9" s="774"/>
      <c r="H9" s="774"/>
      <c r="I9" s="84">
        <v>2</v>
      </c>
    </row>
    <row r="10" spans="1:9" x14ac:dyDescent="0.25">
      <c r="A10" s="578" t="s">
        <v>496</v>
      </c>
      <c r="B10" s="579"/>
      <c r="C10" s="579"/>
      <c r="D10" s="579"/>
      <c r="E10" s="774" t="s">
        <v>492</v>
      </c>
      <c r="F10" s="774"/>
      <c r="G10" s="774"/>
      <c r="H10" s="774"/>
      <c r="I10" s="84">
        <v>4</v>
      </c>
    </row>
    <row r="11" spans="1:9" ht="15" customHeight="1" x14ac:dyDescent="0.25">
      <c r="A11" s="581" t="s">
        <v>342</v>
      </c>
      <c r="B11" s="582"/>
      <c r="C11" s="582"/>
      <c r="D11" s="582"/>
      <c r="E11" s="582" t="s">
        <v>8</v>
      </c>
      <c r="F11" s="582"/>
      <c r="G11" s="582"/>
      <c r="H11" s="582"/>
      <c r="I11" s="84">
        <v>6</v>
      </c>
    </row>
    <row r="12" spans="1:9" ht="28.5" customHeight="1" x14ac:dyDescent="0.25">
      <c r="A12" s="578" t="s">
        <v>2210</v>
      </c>
      <c r="B12" s="579"/>
      <c r="C12" s="579"/>
      <c r="D12" s="579"/>
      <c r="E12" s="590" t="s">
        <v>2231</v>
      </c>
      <c r="F12" s="590"/>
      <c r="G12" s="590"/>
      <c r="H12" s="590"/>
      <c r="I12" s="84">
        <v>3</v>
      </c>
    </row>
    <row r="13" spans="1:9" ht="28.5" customHeight="1" x14ac:dyDescent="0.25">
      <c r="A13" s="578" t="s">
        <v>2</v>
      </c>
      <c r="B13" s="579"/>
      <c r="C13" s="579"/>
      <c r="D13" s="579"/>
      <c r="E13" s="591" t="s">
        <v>2985</v>
      </c>
      <c r="F13" s="591"/>
      <c r="G13" s="591"/>
      <c r="H13" s="591"/>
      <c r="I13" s="84">
        <v>6</v>
      </c>
    </row>
    <row r="14" spans="1:9" x14ac:dyDescent="0.25">
      <c r="A14" s="578" t="s">
        <v>328</v>
      </c>
      <c r="B14" s="579"/>
      <c r="C14" s="579"/>
      <c r="D14" s="579"/>
      <c r="E14" s="582" t="s">
        <v>314</v>
      </c>
      <c r="F14" s="582"/>
      <c r="G14" s="582"/>
      <c r="H14" s="582"/>
      <c r="I14" s="84">
        <v>12</v>
      </c>
    </row>
    <row r="15" spans="1:9" x14ac:dyDescent="0.25">
      <c r="A15" s="631" t="s">
        <v>357</v>
      </c>
      <c r="B15" s="580"/>
      <c r="C15" s="580"/>
      <c r="D15" s="580"/>
      <c r="E15" s="582" t="s">
        <v>422</v>
      </c>
      <c r="F15" s="582"/>
      <c r="G15" s="582"/>
      <c r="H15" s="582"/>
      <c r="I15" s="96">
        <v>8</v>
      </c>
    </row>
    <row r="16" spans="1:9" ht="48" customHeight="1" x14ac:dyDescent="0.25">
      <c r="A16" s="578" t="s">
        <v>1754</v>
      </c>
      <c r="B16" s="579"/>
      <c r="C16" s="579"/>
      <c r="D16" s="579"/>
      <c r="E16" s="579" t="s">
        <v>2491</v>
      </c>
      <c r="F16" s="579"/>
      <c r="G16" s="579"/>
      <c r="H16" s="579"/>
      <c r="I16" s="84">
        <v>6</v>
      </c>
    </row>
    <row r="17" spans="1:9" ht="15" customHeight="1" x14ac:dyDescent="0.25">
      <c r="A17" s="581" t="s">
        <v>341</v>
      </c>
      <c r="B17" s="582"/>
      <c r="C17" s="582"/>
      <c r="D17" s="582"/>
      <c r="E17" s="582" t="s">
        <v>9</v>
      </c>
      <c r="F17" s="582"/>
      <c r="G17" s="582"/>
      <c r="H17" s="582"/>
      <c r="I17" s="84">
        <v>3</v>
      </c>
    </row>
    <row r="18" spans="1:9" x14ac:dyDescent="0.25">
      <c r="A18" s="584" t="s">
        <v>1367</v>
      </c>
      <c r="B18" s="584"/>
      <c r="C18" s="584"/>
      <c r="D18" s="584"/>
      <c r="E18" s="584"/>
      <c r="F18" s="584"/>
      <c r="G18" s="584"/>
      <c r="H18" s="584"/>
      <c r="I18" s="87">
        <f>SUM(I6:I17)</f>
        <v>61</v>
      </c>
    </row>
    <row r="19" spans="1:9" x14ac:dyDescent="0.25">
      <c r="A19" s="585" t="s">
        <v>6</v>
      </c>
      <c r="B19" s="585"/>
      <c r="C19" s="585"/>
      <c r="D19" s="585"/>
      <c r="E19" s="585"/>
      <c r="F19" s="585"/>
      <c r="G19" s="585"/>
      <c r="H19" s="585"/>
      <c r="I19" s="585"/>
    </row>
    <row r="20" spans="1:9" ht="60" customHeight="1" x14ac:dyDescent="0.25">
      <c r="A20" s="586" t="s">
        <v>2209</v>
      </c>
      <c r="B20" s="586"/>
      <c r="C20" s="586"/>
      <c r="D20" s="586"/>
      <c r="E20" s="586"/>
      <c r="F20" s="586"/>
      <c r="G20" s="586"/>
      <c r="H20" s="586"/>
      <c r="I20" s="586"/>
    </row>
    <row r="21" spans="1:9" x14ac:dyDescent="0.25">
      <c r="A21" s="607" t="s">
        <v>542</v>
      </c>
      <c r="B21" s="607"/>
      <c r="C21" s="607" t="s">
        <v>1334</v>
      </c>
      <c r="D21" s="607"/>
      <c r="E21" s="347"/>
      <c r="F21" s="347"/>
      <c r="G21" s="347"/>
      <c r="H21" s="347"/>
      <c r="I21" s="94"/>
    </row>
  </sheetData>
  <sheetProtection password="CA9D" sheet="1" objects="1" scenarios="1"/>
  <mergeCells count="34">
    <mergeCell ref="A6:D6"/>
    <mergeCell ref="E6:H6"/>
    <mergeCell ref="A1:I1"/>
    <mergeCell ref="A2:I2"/>
    <mergeCell ref="A3:B3"/>
    <mergeCell ref="C3:I3"/>
    <mergeCell ref="A5:I5"/>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20:I20"/>
    <mergeCell ref="A21:B21"/>
    <mergeCell ref="C21:D21"/>
    <mergeCell ref="A16:D16"/>
    <mergeCell ref="E16:H16"/>
    <mergeCell ref="A17:D17"/>
    <mergeCell ref="E17:H17"/>
    <mergeCell ref="A18:H18"/>
    <mergeCell ref="A19:I19"/>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enableFormatConditionsCalculation="0"/>
  <dimension ref="A1:I79"/>
  <sheetViews>
    <sheetView view="pageLayout" topLeftCell="A4" workbookViewId="0">
      <selection activeCell="I19" sqref="I19"/>
    </sheetView>
  </sheetViews>
  <sheetFormatPr defaultColWidth="9.140625" defaultRowHeight="15" x14ac:dyDescent="0.25"/>
  <cols>
    <col min="1" max="8" width="9.140625" style="11"/>
    <col min="9" max="9" width="9.140625" style="2"/>
    <col min="10" max="16384" width="9.140625" style="11"/>
  </cols>
  <sheetData>
    <row r="1" spans="1:9" x14ac:dyDescent="0.25">
      <c r="A1" s="495" t="s">
        <v>231</v>
      </c>
      <c r="B1" s="495"/>
      <c r="C1" s="495"/>
      <c r="D1" s="495"/>
      <c r="E1" s="495"/>
      <c r="F1" s="495"/>
      <c r="G1" s="495"/>
      <c r="H1" s="495"/>
      <c r="I1" s="495"/>
    </row>
    <row r="2" spans="1:9" x14ac:dyDescent="0.25">
      <c r="A2" s="495" t="s">
        <v>570</v>
      </c>
      <c r="B2" s="495"/>
      <c r="C2" s="495"/>
      <c r="D2" s="495"/>
      <c r="E2" s="495"/>
      <c r="F2" s="495"/>
      <c r="G2" s="495"/>
      <c r="H2" s="495"/>
      <c r="I2" s="495"/>
    </row>
    <row r="3" spans="1:9" x14ac:dyDescent="0.25">
      <c r="A3" s="599" t="s">
        <v>27</v>
      </c>
      <c r="B3" s="600"/>
      <c r="C3" s="600" t="s">
        <v>1437</v>
      </c>
      <c r="D3" s="600"/>
      <c r="E3" s="600"/>
      <c r="F3" s="600"/>
      <c r="G3" s="600"/>
      <c r="H3" s="600"/>
      <c r="I3" s="601"/>
    </row>
    <row r="4" spans="1:9" x14ac:dyDescent="0.25">
      <c r="A4" s="82" t="s">
        <v>29</v>
      </c>
      <c r="B4" s="737" t="s">
        <v>743</v>
      </c>
      <c r="C4" s="737"/>
      <c r="D4" s="737"/>
      <c r="E4" s="737"/>
      <c r="F4" s="154"/>
      <c r="G4" s="154"/>
      <c r="H4" s="154"/>
      <c r="I4" s="84"/>
    </row>
    <row r="5" spans="1:9" x14ac:dyDescent="0.25">
      <c r="A5" s="609"/>
      <c r="B5" s="610"/>
      <c r="C5" s="610"/>
      <c r="D5" s="610"/>
      <c r="E5" s="610"/>
      <c r="F5" s="610"/>
      <c r="G5" s="610"/>
      <c r="H5" s="610"/>
      <c r="I5" s="611"/>
    </row>
    <row r="6" spans="1:9" ht="15" customHeight="1" x14ac:dyDescent="0.25">
      <c r="A6" s="768" t="s">
        <v>1356</v>
      </c>
      <c r="B6" s="769"/>
      <c r="C6" s="769"/>
      <c r="D6" s="769"/>
      <c r="E6" s="769"/>
      <c r="F6" s="769"/>
      <c r="G6" s="769"/>
      <c r="H6" s="769"/>
      <c r="I6" s="770"/>
    </row>
    <row r="7" spans="1:9" x14ac:dyDescent="0.25">
      <c r="A7" s="613" t="s">
        <v>13</v>
      </c>
      <c r="B7" s="614"/>
      <c r="C7" s="614"/>
      <c r="D7" s="614"/>
      <c r="E7" s="582" t="s">
        <v>126</v>
      </c>
      <c r="F7" s="582"/>
      <c r="G7" s="582"/>
      <c r="H7" s="582"/>
      <c r="I7" s="84">
        <v>3</v>
      </c>
    </row>
    <row r="8" spans="1:9" x14ac:dyDescent="0.25">
      <c r="A8" s="581" t="s">
        <v>342</v>
      </c>
      <c r="B8" s="582"/>
      <c r="C8" s="582"/>
      <c r="D8" s="582"/>
      <c r="E8" s="582" t="s">
        <v>8</v>
      </c>
      <c r="F8" s="582"/>
      <c r="G8" s="582"/>
      <c r="H8" s="582"/>
      <c r="I8" s="84">
        <v>6</v>
      </c>
    </row>
    <row r="9" spans="1:9" ht="95.25" customHeight="1" x14ac:dyDescent="0.25">
      <c r="A9" s="578" t="s">
        <v>10</v>
      </c>
      <c r="B9" s="579"/>
      <c r="C9" s="579"/>
      <c r="D9" s="579"/>
      <c r="E9" s="580" t="s">
        <v>1545</v>
      </c>
      <c r="F9" s="580"/>
      <c r="G9" s="580"/>
      <c r="H9" s="580"/>
      <c r="I9" s="84">
        <v>6</v>
      </c>
    </row>
    <row r="10" spans="1:9" ht="15" customHeight="1" x14ac:dyDescent="0.25">
      <c r="A10" s="578" t="s">
        <v>127</v>
      </c>
      <c r="B10" s="579"/>
      <c r="C10" s="579"/>
      <c r="D10" s="579"/>
      <c r="E10" s="614" t="s">
        <v>571</v>
      </c>
      <c r="F10" s="614"/>
      <c r="G10" s="614"/>
      <c r="H10" s="614"/>
      <c r="I10" s="84">
        <v>3</v>
      </c>
    </row>
    <row r="11" spans="1:9" ht="30.95" customHeight="1" x14ac:dyDescent="0.25">
      <c r="A11" s="578" t="s">
        <v>11</v>
      </c>
      <c r="B11" s="579"/>
      <c r="C11" s="579"/>
      <c r="D11" s="579"/>
      <c r="E11" s="614" t="s">
        <v>839</v>
      </c>
      <c r="F11" s="614"/>
      <c r="G11" s="614"/>
      <c r="H11" s="614"/>
      <c r="I11" s="84">
        <v>6</v>
      </c>
    </row>
    <row r="12" spans="1:9" x14ac:dyDescent="0.25">
      <c r="A12" s="581" t="s">
        <v>15</v>
      </c>
      <c r="B12" s="582"/>
      <c r="C12" s="582"/>
      <c r="D12" s="582"/>
      <c r="E12" s="582" t="s">
        <v>16</v>
      </c>
      <c r="F12" s="582"/>
      <c r="G12" s="582"/>
      <c r="H12" s="582"/>
      <c r="I12" s="84">
        <v>3</v>
      </c>
    </row>
    <row r="13" spans="1:9" x14ac:dyDescent="0.25">
      <c r="A13" s="578" t="s">
        <v>560</v>
      </c>
      <c r="B13" s="579"/>
      <c r="C13" s="579"/>
      <c r="D13" s="579"/>
      <c r="E13" s="582" t="s">
        <v>559</v>
      </c>
      <c r="F13" s="582"/>
      <c r="G13" s="582"/>
      <c r="H13" s="582"/>
      <c r="I13" s="84">
        <v>3</v>
      </c>
    </row>
    <row r="14" spans="1:9" x14ac:dyDescent="0.25">
      <c r="A14" s="578" t="s">
        <v>573</v>
      </c>
      <c r="B14" s="579"/>
      <c r="C14" s="579"/>
      <c r="D14" s="579"/>
      <c r="E14" s="582" t="s">
        <v>572</v>
      </c>
      <c r="F14" s="582"/>
      <c r="G14" s="582"/>
      <c r="H14" s="582"/>
      <c r="I14" s="84">
        <v>3</v>
      </c>
    </row>
    <row r="15" spans="1:9" x14ac:dyDescent="0.25">
      <c r="A15" s="578" t="s">
        <v>127</v>
      </c>
      <c r="B15" s="579"/>
      <c r="C15" s="579"/>
      <c r="D15" s="579"/>
      <c r="E15" s="614" t="s">
        <v>1593</v>
      </c>
      <c r="F15" s="614"/>
      <c r="G15" s="614"/>
      <c r="H15" s="614"/>
      <c r="I15" s="84">
        <v>3</v>
      </c>
    </row>
    <row r="16" spans="1:9" ht="15" customHeight="1" x14ac:dyDescent="0.25">
      <c r="A16" s="581" t="s">
        <v>36</v>
      </c>
      <c r="B16" s="582"/>
      <c r="C16" s="582"/>
      <c r="D16" s="582"/>
      <c r="E16" s="608" t="s">
        <v>2204</v>
      </c>
      <c r="F16" s="608"/>
      <c r="G16" s="608"/>
      <c r="H16" s="608"/>
      <c r="I16" s="103">
        <v>4</v>
      </c>
    </row>
    <row r="17" spans="1:9" ht="15" customHeight="1" x14ac:dyDescent="0.25">
      <c r="A17" s="581" t="s">
        <v>36</v>
      </c>
      <c r="B17" s="582"/>
      <c r="C17" s="582"/>
      <c r="D17" s="582"/>
      <c r="E17" s="608" t="s">
        <v>2205</v>
      </c>
      <c r="F17" s="608"/>
      <c r="G17" s="608"/>
      <c r="H17" s="608"/>
      <c r="I17" s="103">
        <v>4</v>
      </c>
    </row>
    <row r="18" spans="1:9" x14ac:dyDescent="0.25">
      <c r="A18" s="772" t="s">
        <v>1779</v>
      </c>
      <c r="B18" s="608"/>
      <c r="C18" s="608"/>
      <c r="D18" s="608"/>
      <c r="E18" s="582"/>
      <c r="F18" s="582"/>
      <c r="G18" s="582"/>
      <c r="H18" s="582"/>
      <c r="I18" s="84">
        <v>17</v>
      </c>
    </row>
    <row r="19" spans="1:9" x14ac:dyDescent="0.25">
      <c r="A19" s="584" t="s">
        <v>1520</v>
      </c>
      <c r="B19" s="584"/>
      <c r="C19" s="584"/>
      <c r="D19" s="584"/>
      <c r="E19" s="584"/>
      <c r="F19" s="584"/>
      <c r="G19" s="584"/>
      <c r="H19" s="584"/>
      <c r="I19" s="87">
        <f>SUM(I7:I18)</f>
        <v>61</v>
      </c>
    </row>
    <row r="20" spans="1:9" x14ac:dyDescent="0.25">
      <c r="A20" s="585" t="s">
        <v>6</v>
      </c>
      <c r="B20" s="585"/>
      <c r="C20" s="585"/>
      <c r="D20" s="585"/>
      <c r="E20" s="585"/>
      <c r="F20" s="585"/>
      <c r="G20" s="585"/>
      <c r="H20" s="585"/>
      <c r="I20" s="585"/>
    </row>
    <row r="21" spans="1:9" ht="29.25" customHeight="1" x14ac:dyDescent="0.25">
      <c r="A21" s="586" t="s">
        <v>1860</v>
      </c>
      <c r="B21" s="586"/>
      <c r="C21" s="586"/>
      <c r="D21" s="586"/>
      <c r="E21" s="586"/>
      <c r="F21" s="586"/>
      <c r="G21" s="586"/>
      <c r="H21" s="586"/>
      <c r="I21" s="586"/>
    </row>
    <row r="22" spans="1:9" x14ac:dyDescent="0.25">
      <c r="A22" s="820" t="s">
        <v>2051</v>
      </c>
      <c r="B22" s="820"/>
      <c r="C22" s="820"/>
      <c r="D22" s="820"/>
      <c r="E22" s="820"/>
      <c r="F22" s="820"/>
      <c r="G22" s="820"/>
      <c r="H22" s="820"/>
      <c r="I22" s="820"/>
    </row>
    <row r="23" spans="1:9" ht="106.5" customHeight="1" x14ac:dyDescent="0.25">
      <c r="A23" s="821" t="s">
        <v>2052</v>
      </c>
      <c r="B23" s="821"/>
      <c r="C23" s="821"/>
      <c r="D23" s="821"/>
      <c r="E23" s="821"/>
      <c r="F23" s="821"/>
      <c r="G23" s="821"/>
      <c r="H23" s="821"/>
      <c r="I23" s="821"/>
    </row>
    <row r="24" spans="1:9" ht="40.5" customHeight="1" x14ac:dyDescent="0.25">
      <c r="A24" s="821" t="s">
        <v>2038</v>
      </c>
      <c r="B24" s="821"/>
      <c r="C24" s="821"/>
      <c r="D24" s="821"/>
      <c r="E24" s="821"/>
      <c r="F24" s="821"/>
      <c r="G24" s="821"/>
      <c r="H24" s="821"/>
      <c r="I24" s="821"/>
    </row>
    <row r="25" spans="1:9" ht="41.25" customHeight="1" x14ac:dyDescent="0.25">
      <c r="A25" s="821" t="s">
        <v>2039</v>
      </c>
      <c r="B25" s="821"/>
      <c r="C25" s="821"/>
      <c r="D25" s="821"/>
      <c r="E25" s="821"/>
      <c r="F25" s="821"/>
      <c r="G25" s="821"/>
      <c r="H25" s="821"/>
      <c r="I25" s="821"/>
    </row>
    <row r="26" spans="1:9" ht="42.75" customHeight="1" x14ac:dyDescent="0.25">
      <c r="A26" s="821" t="s">
        <v>2053</v>
      </c>
      <c r="B26" s="821"/>
      <c r="C26" s="821"/>
      <c r="D26" s="821"/>
      <c r="E26" s="821"/>
      <c r="F26" s="821"/>
      <c r="G26" s="821"/>
      <c r="H26" s="821"/>
      <c r="I26" s="821"/>
    </row>
    <row r="27" spans="1:9" x14ac:dyDescent="0.25">
      <c r="A27" s="820" t="s">
        <v>2022</v>
      </c>
      <c r="B27" s="820"/>
      <c r="C27" s="820"/>
      <c r="D27" s="820"/>
      <c r="E27" s="820"/>
      <c r="F27" s="820"/>
      <c r="G27" s="820"/>
      <c r="H27" s="820"/>
      <c r="I27" s="820"/>
    </row>
    <row r="28" spans="1:9" ht="83.25" customHeight="1" x14ac:dyDescent="0.25">
      <c r="A28" s="821" t="s">
        <v>2054</v>
      </c>
      <c r="B28" s="822"/>
      <c r="C28" s="822"/>
      <c r="D28" s="822"/>
      <c r="E28" s="822"/>
      <c r="F28" s="822"/>
      <c r="G28" s="822"/>
      <c r="H28" s="822"/>
      <c r="I28" s="822"/>
    </row>
    <row r="29" spans="1:9" ht="52.5" customHeight="1" x14ac:dyDescent="0.25">
      <c r="A29" s="821" t="s">
        <v>2037</v>
      </c>
      <c r="B29" s="821"/>
      <c r="C29" s="821"/>
      <c r="D29" s="821"/>
      <c r="E29" s="821"/>
      <c r="F29" s="821"/>
      <c r="G29" s="821"/>
      <c r="H29" s="821"/>
      <c r="I29" s="821"/>
    </row>
    <row r="30" spans="1:9" ht="54" customHeight="1" x14ac:dyDescent="0.25">
      <c r="A30" s="821" t="s">
        <v>2055</v>
      </c>
      <c r="B30" s="820"/>
      <c r="C30" s="820"/>
      <c r="D30" s="820"/>
      <c r="E30" s="820"/>
      <c r="F30" s="820"/>
      <c r="G30" s="820"/>
      <c r="H30" s="820"/>
      <c r="I30" s="820"/>
    </row>
    <row r="31" spans="1:9" ht="48" customHeight="1" x14ac:dyDescent="0.25">
      <c r="A31" s="821" t="s">
        <v>2056</v>
      </c>
      <c r="B31" s="821"/>
      <c r="C31" s="821"/>
      <c r="D31" s="821"/>
      <c r="E31" s="821"/>
      <c r="F31" s="821"/>
      <c r="G31" s="821"/>
      <c r="H31" s="821"/>
      <c r="I31" s="821"/>
    </row>
    <row r="32" spans="1:9" ht="60.75" customHeight="1" x14ac:dyDescent="0.25">
      <c r="A32" s="821" t="s">
        <v>2057</v>
      </c>
      <c r="B32" s="821"/>
      <c r="C32" s="821"/>
      <c r="D32" s="821"/>
      <c r="E32" s="821"/>
      <c r="F32" s="821"/>
      <c r="G32" s="821"/>
      <c r="H32" s="821"/>
      <c r="I32" s="821"/>
    </row>
    <row r="33" spans="1:9" x14ac:dyDescent="0.25">
      <c r="A33" s="820" t="s">
        <v>2058</v>
      </c>
      <c r="B33" s="820"/>
      <c r="C33" s="820"/>
      <c r="D33" s="820"/>
      <c r="E33" s="820"/>
      <c r="F33" s="820"/>
      <c r="G33" s="820"/>
      <c r="H33" s="820"/>
      <c r="I33" s="820"/>
    </row>
    <row r="34" spans="1:9" ht="15" customHeight="1" x14ac:dyDescent="0.25">
      <c r="A34" s="607" t="s">
        <v>542</v>
      </c>
      <c r="B34" s="607"/>
      <c r="C34" s="607" t="s">
        <v>1334</v>
      </c>
      <c r="D34" s="607"/>
      <c r="E34" s="88"/>
      <c r="F34" s="88"/>
      <c r="G34" s="88"/>
      <c r="H34" s="88"/>
      <c r="I34" s="94"/>
    </row>
    <row r="63" ht="18.75" customHeight="1" x14ac:dyDescent="0.25"/>
    <row r="66" spans="1:9" s="173" customFormat="1" x14ac:dyDescent="0.25">
      <c r="A66" s="11"/>
      <c r="B66" s="11"/>
      <c r="C66" s="11"/>
      <c r="D66" s="11"/>
      <c r="E66" s="11"/>
      <c r="F66" s="11"/>
      <c r="G66" s="11"/>
      <c r="H66" s="11"/>
      <c r="I66" s="2"/>
    </row>
    <row r="70" spans="1:9" ht="105.75" customHeight="1" x14ac:dyDescent="0.25"/>
    <row r="71" spans="1:9" ht="39" customHeight="1" x14ac:dyDescent="0.25"/>
    <row r="72" spans="1:9" ht="39.950000000000003" customHeight="1" x14ac:dyDescent="0.25"/>
    <row r="73" spans="1:9" ht="42.75" customHeight="1" x14ac:dyDescent="0.25"/>
    <row r="75" spans="1:9" ht="75.95" customHeight="1" x14ac:dyDescent="0.25"/>
    <row r="76" spans="1:9" ht="51.75" customHeight="1" x14ac:dyDescent="0.25"/>
    <row r="77" spans="1:9" ht="54" customHeight="1" x14ac:dyDescent="0.25"/>
    <row r="78" spans="1:9" ht="44.25" customHeight="1" x14ac:dyDescent="0.25"/>
    <row r="79" spans="1:9" ht="56.25" customHeight="1" x14ac:dyDescent="0.25"/>
  </sheetData>
  <sheetProtection password="CA9D" sheet="1" objects="1" scenarios="1"/>
  <mergeCells count="48">
    <mergeCell ref="A26:I26"/>
    <mergeCell ref="A25:I25"/>
    <mergeCell ref="A32:I32"/>
    <mergeCell ref="A33:I33"/>
    <mergeCell ref="A27:I27"/>
    <mergeCell ref="A28:I28"/>
    <mergeCell ref="A30:I30"/>
    <mergeCell ref="A29:I29"/>
    <mergeCell ref="A31:I31"/>
    <mergeCell ref="A1:I1"/>
    <mergeCell ref="A2:I2"/>
    <mergeCell ref="A5:I5"/>
    <mergeCell ref="A6:I6"/>
    <mergeCell ref="A8:D8"/>
    <mergeCell ref="E8:H8"/>
    <mergeCell ref="A7:D7"/>
    <mergeCell ref="E7:H7"/>
    <mergeCell ref="B4:E4"/>
    <mergeCell ref="A3:B3"/>
    <mergeCell ref="C3:I3"/>
    <mergeCell ref="A14:D14"/>
    <mergeCell ref="E14:H14"/>
    <mergeCell ref="A11:D11"/>
    <mergeCell ref="E11:H11"/>
    <mergeCell ref="A9:D9"/>
    <mergeCell ref="E9:H9"/>
    <mergeCell ref="A10:D10"/>
    <mergeCell ref="A12:D12"/>
    <mergeCell ref="E12:H12"/>
    <mergeCell ref="E10:H10"/>
    <mergeCell ref="A13:D13"/>
    <mergeCell ref="E13:H13"/>
    <mergeCell ref="A15:D15"/>
    <mergeCell ref="E15:H15"/>
    <mergeCell ref="A34:B34"/>
    <mergeCell ref="C34:D34"/>
    <mergeCell ref="A20:I20"/>
    <mergeCell ref="A21:I21"/>
    <mergeCell ref="A16:D16"/>
    <mergeCell ref="E16:H16"/>
    <mergeCell ref="A17:D17"/>
    <mergeCell ref="A18:D18"/>
    <mergeCell ref="E18:H18"/>
    <mergeCell ref="E17:H17"/>
    <mergeCell ref="A19:H19"/>
    <mergeCell ref="A22:I22"/>
    <mergeCell ref="A23:I23"/>
    <mergeCell ref="A24:I24"/>
  </mergeCells>
  <phoneticPr fontId="40" type="noConversion"/>
  <hyperlinks>
    <hyperlink ref="A34" location="'Table of Contents'!A1" display="table of contents"/>
    <hyperlink ref="C34:D34" location="'Programs by University'!A1" display="programs by university"/>
  </hyperlinks>
  <pageMargins left="1" right="1" top="0.65625" bottom="0.69791666666666663" header="0.5" footer="0.5"/>
  <pageSetup orientation="portrait" r:id="rId1"/>
  <headerFooter>
    <oddFooter>&amp;C&amp;P</oddFooter>
  </headerFooter>
  <rowBreaks count="1" manualBreakCount="1">
    <brk id="26" max="16383" man="1"/>
  </rowBreaks>
  <extLst>
    <ext xmlns:mx="http://schemas.microsoft.com/office/mac/excel/2008/main" uri="{64002731-A6B0-56B0-2670-7721B7C09600}">
      <mx:PLV Mode="1"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enableFormatConditionsCalculation="0"/>
  <dimension ref="A1:I37"/>
  <sheetViews>
    <sheetView view="pageLayout" workbookViewId="0">
      <selection activeCell="A24" sqref="A24:I24"/>
    </sheetView>
  </sheetViews>
  <sheetFormatPr defaultColWidth="9.140625" defaultRowHeight="15" x14ac:dyDescent="0.25"/>
  <cols>
    <col min="1" max="8" width="9.140625" style="330"/>
    <col min="9" max="9" width="9.140625" style="335"/>
    <col min="10" max="16384" width="9.140625" style="330"/>
  </cols>
  <sheetData>
    <row r="1" spans="1:9" x14ac:dyDescent="0.25">
      <c r="A1" s="495" t="s">
        <v>231</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37" t="s">
        <v>743</v>
      </c>
      <c r="C4" s="737"/>
      <c r="D4" s="737"/>
      <c r="E4" s="737"/>
      <c r="F4" s="331"/>
      <c r="G4" s="331"/>
      <c r="H4" s="331"/>
      <c r="I4" s="84"/>
    </row>
    <row r="5" spans="1:9" ht="9" customHeight="1" x14ac:dyDescent="0.25">
      <c r="A5" s="609"/>
      <c r="B5" s="610"/>
      <c r="C5" s="610"/>
      <c r="D5" s="610"/>
      <c r="E5" s="610"/>
      <c r="F5" s="610"/>
      <c r="G5" s="610"/>
      <c r="H5" s="610"/>
      <c r="I5" s="611"/>
    </row>
    <row r="6" spans="1:9" s="387" customFormat="1" ht="29.25" customHeight="1" x14ac:dyDescent="0.25">
      <c r="A6" s="578" t="s">
        <v>311</v>
      </c>
      <c r="B6" s="579"/>
      <c r="C6" s="579"/>
      <c r="D6" s="579"/>
      <c r="E6" s="582" t="s">
        <v>2230</v>
      </c>
      <c r="F6" s="582"/>
      <c r="G6" s="582"/>
      <c r="H6" s="582"/>
      <c r="I6" s="84">
        <v>3</v>
      </c>
    </row>
    <row r="7" spans="1:9" ht="29.25" customHeight="1" x14ac:dyDescent="0.25">
      <c r="A7" s="578" t="s">
        <v>2521</v>
      </c>
      <c r="B7" s="579"/>
      <c r="C7" s="579"/>
      <c r="D7" s="579"/>
      <c r="E7" s="579" t="s">
        <v>2522</v>
      </c>
      <c r="F7" s="579"/>
      <c r="G7" s="579"/>
      <c r="H7" s="579"/>
      <c r="I7" s="84">
        <v>3</v>
      </c>
    </row>
    <row r="8" spans="1:9" ht="15" customHeight="1" x14ac:dyDescent="0.25">
      <c r="A8" s="581" t="s">
        <v>342</v>
      </c>
      <c r="B8" s="582"/>
      <c r="C8" s="582"/>
      <c r="D8" s="582"/>
      <c r="E8" s="582" t="s">
        <v>8</v>
      </c>
      <c r="F8" s="582"/>
      <c r="G8" s="582"/>
      <c r="H8" s="582"/>
      <c r="I8" s="84">
        <v>6</v>
      </c>
    </row>
    <row r="9" spans="1:9" ht="27.75" customHeight="1" x14ac:dyDescent="0.25">
      <c r="A9" s="578" t="s">
        <v>2210</v>
      </c>
      <c r="B9" s="579"/>
      <c r="C9" s="579"/>
      <c r="D9" s="579"/>
      <c r="E9" s="590" t="s">
        <v>2231</v>
      </c>
      <c r="F9" s="590"/>
      <c r="G9" s="590"/>
      <c r="H9" s="590"/>
      <c r="I9" s="84">
        <v>3</v>
      </c>
    </row>
    <row r="10" spans="1:9" x14ac:dyDescent="0.25">
      <c r="A10" s="578" t="s">
        <v>1052</v>
      </c>
      <c r="B10" s="579"/>
      <c r="C10" s="579"/>
      <c r="D10" s="579"/>
      <c r="E10" s="614" t="s">
        <v>1053</v>
      </c>
      <c r="F10" s="614"/>
      <c r="G10" s="614"/>
      <c r="H10" s="614"/>
      <c r="I10" s="84">
        <v>3</v>
      </c>
    </row>
    <row r="11" spans="1:9" ht="15" customHeight="1" x14ac:dyDescent="0.25">
      <c r="A11" s="828" t="s">
        <v>2292</v>
      </c>
      <c r="B11" s="579"/>
      <c r="C11" s="579"/>
      <c r="D11" s="579"/>
      <c r="E11" s="614" t="s">
        <v>456</v>
      </c>
      <c r="F11" s="614"/>
      <c r="G11" s="614"/>
      <c r="H11" s="614"/>
      <c r="I11" s="84">
        <v>3</v>
      </c>
    </row>
    <row r="12" spans="1:9" x14ac:dyDescent="0.25">
      <c r="A12" s="578" t="s">
        <v>2</v>
      </c>
      <c r="B12" s="579"/>
      <c r="C12" s="579"/>
      <c r="D12" s="579"/>
      <c r="E12" s="591" t="s">
        <v>2232</v>
      </c>
      <c r="F12" s="591"/>
      <c r="G12" s="591"/>
      <c r="H12" s="591"/>
      <c r="I12" s="84">
        <v>6</v>
      </c>
    </row>
    <row r="13" spans="1:9" x14ac:dyDescent="0.25">
      <c r="A13" s="578" t="s">
        <v>1054</v>
      </c>
      <c r="B13" s="579"/>
      <c r="C13" s="579"/>
      <c r="D13" s="579"/>
      <c r="E13" s="614" t="s">
        <v>2517</v>
      </c>
      <c r="F13" s="614"/>
      <c r="G13" s="614"/>
      <c r="H13" s="614"/>
      <c r="I13" s="84">
        <v>3</v>
      </c>
    </row>
    <row r="14" spans="1:9" x14ac:dyDescent="0.25">
      <c r="A14" s="578" t="s">
        <v>194</v>
      </c>
      <c r="B14" s="579"/>
      <c r="C14" s="579"/>
      <c r="D14" s="579"/>
      <c r="E14" s="614" t="s">
        <v>12</v>
      </c>
      <c r="F14" s="614"/>
      <c r="G14" s="614"/>
      <c r="H14" s="614"/>
      <c r="I14" s="84">
        <v>3</v>
      </c>
    </row>
    <row r="15" spans="1:9" ht="15" customHeight="1" x14ac:dyDescent="0.25">
      <c r="A15" s="581" t="s">
        <v>36</v>
      </c>
      <c r="B15" s="582"/>
      <c r="C15" s="582"/>
      <c r="D15" s="582"/>
      <c r="E15" s="608" t="s">
        <v>79</v>
      </c>
      <c r="F15" s="608"/>
      <c r="G15" s="608"/>
      <c r="H15" s="608"/>
      <c r="I15" s="103">
        <v>8</v>
      </c>
    </row>
    <row r="16" spans="1:9" x14ac:dyDescent="0.25">
      <c r="A16" s="581" t="s">
        <v>15</v>
      </c>
      <c r="B16" s="582"/>
      <c r="C16" s="582"/>
      <c r="D16" s="582"/>
      <c r="E16" s="582" t="s">
        <v>16</v>
      </c>
      <c r="F16" s="582"/>
      <c r="G16" s="582"/>
      <c r="H16" s="582"/>
      <c r="I16" s="84">
        <v>3</v>
      </c>
    </row>
    <row r="17" spans="1:9" x14ac:dyDescent="0.25">
      <c r="A17" s="578" t="s">
        <v>560</v>
      </c>
      <c r="B17" s="579"/>
      <c r="C17" s="579"/>
      <c r="D17" s="579"/>
      <c r="E17" s="582" t="s">
        <v>559</v>
      </c>
      <c r="F17" s="582"/>
      <c r="G17" s="582"/>
      <c r="H17" s="582"/>
      <c r="I17" s="84">
        <v>3</v>
      </c>
    </row>
    <row r="18" spans="1:9" ht="15" customHeight="1" x14ac:dyDescent="0.25">
      <c r="A18" s="578" t="s">
        <v>573</v>
      </c>
      <c r="B18" s="579"/>
      <c r="C18" s="579"/>
      <c r="D18" s="579"/>
      <c r="E18" s="582" t="s">
        <v>572</v>
      </c>
      <c r="F18" s="582"/>
      <c r="G18" s="582"/>
      <c r="H18" s="582"/>
      <c r="I18" s="84">
        <v>3</v>
      </c>
    </row>
    <row r="19" spans="1:9" x14ac:dyDescent="0.25">
      <c r="A19" s="578" t="s">
        <v>2519</v>
      </c>
      <c r="B19" s="579"/>
      <c r="C19" s="579"/>
      <c r="D19" s="579"/>
      <c r="E19" s="614" t="s">
        <v>2520</v>
      </c>
      <c r="F19" s="614"/>
      <c r="G19" s="614"/>
      <c r="H19" s="614"/>
      <c r="I19" s="84">
        <v>3</v>
      </c>
    </row>
    <row r="20" spans="1:9" x14ac:dyDescent="0.25">
      <c r="A20" s="581" t="s">
        <v>341</v>
      </c>
      <c r="B20" s="582"/>
      <c r="C20" s="582"/>
      <c r="D20" s="582"/>
      <c r="E20" s="582" t="s">
        <v>9</v>
      </c>
      <c r="F20" s="582"/>
      <c r="G20" s="582"/>
      <c r="H20" s="582"/>
      <c r="I20" s="84">
        <v>3</v>
      </c>
    </row>
    <row r="21" spans="1:9" ht="6.75" customHeight="1" x14ac:dyDescent="0.25">
      <c r="A21" s="581"/>
      <c r="B21" s="582"/>
      <c r="C21" s="582"/>
      <c r="D21" s="582"/>
      <c r="E21" s="582"/>
      <c r="F21" s="582"/>
      <c r="G21" s="582"/>
      <c r="H21" s="582"/>
      <c r="I21" s="84"/>
    </row>
    <row r="22" spans="1:9" ht="15" customHeight="1" x14ac:dyDescent="0.25">
      <c r="A22" s="825" t="s">
        <v>2278</v>
      </c>
      <c r="B22" s="826"/>
      <c r="C22" s="826"/>
      <c r="D22" s="826"/>
      <c r="E22" s="582"/>
      <c r="F22" s="582"/>
      <c r="G22" s="582"/>
      <c r="H22" s="582"/>
      <c r="I22" s="84">
        <v>6</v>
      </c>
    </row>
    <row r="23" spans="1:9" x14ac:dyDescent="0.25">
      <c r="A23" s="584" t="s">
        <v>1367</v>
      </c>
      <c r="B23" s="584"/>
      <c r="C23" s="584"/>
      <c r="D23" s="584"/>
      <c r="E23" s="584"/>
      <c r="F23" s="584"/>
      <c r="G23" s="584"/>
      <c r="H23" s="584"/>
      <c r="I23" s="87">
        <f>SUM(I6:I20,I22)</f>
        <v>62</v>
      </c>
    </row>
    <row r="24" spans="1:9" x14ac:dyDescent="0.25">
      <c r="A24" s="585" t="s">
        <v>6</v>
      </c>
      <c r="B24" s="585"/>
      <c r="C24" s="585"/>
      <c r="D24" s="585"/>
      <c r="E24" s="585"/>
      <c r="F24" s="585"/>
      <c r="G24" s="585"/>
      <c r="H24" s="585"/>
      <c r="I24" s="585"/>
    </row>
    <row r="25" spans="1:9" ht="42" customHeight="1" x14ac:dyDescent="0.25">
      <c r="A25" s="736" t="s">
        <v>2224</v>
      </c>
      <c r="B25" s="736"/>
      <c r="C25" s="736"/>
      <c r="D25" s="736"/>
      <c r="E25" s="736"/>
      <c r="F25" s="736"/>
      <c r="G25" s="736"/>
      <c r="H25" s="736"/>
      <c r="I25" s="736"/>
    </row>
    <row r="26" spans="1:9" ht="56.25" customHeight="1" x14ac:dyDescent="0.25">
      <c r="A26" s="586" t="s">
        <v>2209</v>
      </c>
      <c r="B26" s="586"/>
      <c r="C26" s="586"/>
      <c r="D26" s="586"/>
      <c r="E26" s="586"/>
      <c r="F26" s="586"/>
      <c r="G26" s="586"/>
      <c r="H26" s="586"/>
      <c r="I26" s="586"/>
    </row>
    <row r="27" spans="1:9" x14ac:dyDescent="0.25">
      <c r="A27" s="824" t="s">
        <v>2279</v>
      </c>
      <c r="B27" s="824"/>
      <c r="C27" s="824"/>
      <c r="D27" s="824"/>
      <c r="E27" s="824"/>
      <c r="F27" s="824"/>
      <c r="G27" s="824"/>
      <c r="H27" s="824"/>
      <c r="I27" s="824"/>
    </row>
    <row r="28" spans="1:9" ht="28.5" customHeight="1" x14ac:dyDescent="0.25">
      <c r="A28" s="586" t="s">
        <v>1446</v>
      </c>
      <c r="B28" s="586"/>
      <c r="C28" s="586"/>
      <c r="D28" s="586"/>
      <c r="E28" s="586"/>
      <c r="F28" s="586"/>
      <c r="G28" s="586"/>
      <c r="H28" s="586"/>
      <c r="I28" s="586"/>
    </row>
    <row r="29" spans="1:9" x14ac:dyDescent="0.25">
      <c r="A29" s="827" t="s">
        <v>1439</v>
      </c>
      <c r="B29" s="823"/>
      <c r="C29" s="823"/>
      <c r="D29" s="823"/>
      <c r="E29" s="823"/>
      <c r="F29" s="823"/>
      <c r="G29" s="823"/>
      <c r="H29" s="823"/>
      <c r="I29" s="823"/>
    </row>
    <row r="30" spans="1:9" x14ac:dyDescent="0.25">
      <c r="A30" s="736" t="s">
        <v>1440</v>
      </c>
      <c r="B30" s="823"/>
      <c r="C30" s="823"/>
      <c r="D30" s="823"/>
      <c r="E30" s="823"/>
      <c r="F30" s="823"/>
      <c r="G30" s="823"/>
      <c r="H30" s="823"/>
      <c r="I30" s="823"/>
    </row>
    <row r="31" spans="1:9" x14ac:dyDescent="0.25">
      <c r="A31" s="586" t="s">
        <v>1441</v>
      </c>
      <c r="B31" s="586"/>
      <c r="C31" s="586"/>
      <c r="D31" s="586"/>
      <c r="E31" s="586"/>
      <c r="F31" s="586"/>
      <c r="G31" s="586"/>
      <c r="H31" s="586"/>
      <c r="I31" s="586"/>
    </row>
    <row r="32" spans="1:9" x14ac:dyDescent="0.25">
      <c r="A32" s="736" t="s">
        <v>1442</v>
      </c>
      <c r="B32" s="823"/>
      <c r="C32" s="823"/>
      <c r="D32" s="823"/>
      <c r="E32" s="823"/>
      <c r="F32" s="823"/>
      <c r="G32" s="823"/>
      <c r="H32" s="823"/>
      <c r="I32" s="823"/>
    </row>
    <row r="33" spans="1:9" ht="15" customHeight="1" x14ac:dyDescent="0.25">
      <c r="A33" s="586" t="s">
        <v>1443</v>
      </c>
      <c r="B33" s="586"/>
      <c r="C33" s="586"/>
      <c r="D33" s="586"/>
      <c r="E33" s="586"/>
      <c r="F33" s="586"/>
      <c r="G33" s="586"/>
      <c r="H33" s="586"/>
      <c r="I33" s="586"/>
    </row>
    <row r="34" spans="1:9" x14ac:dyDescent="0.25">
      <c r="A34" s="736" t="s">
        <v>1444</v>
      </c>
      <c r="B34" s="823"/>
      <c r="C34" s="823"/>
      <c r="D34" s="823"/>
      <c r="E34" s="823"/>
      <c r="F34" s="823"/>
      <c r="G34" s="823"/>
      <c r="H34" s="823"/>
      <c r="I34" s="823"/>
    </row>
    <row r="35" spans="1:9" x14ac:dyDescent="0.25">
      <c r="A35" s="824" t="s">
        <v>1447</v>
      </c>
      <c r="B35" s="824"/>
      <c r="C35" s="824"/>
      <c r="D35" s="824"/>
      <c r="E35" s="824"/>
      <c r="F35" s="824"/>
      <c r="G35" s="824"/>
      <c r="H35" s="824"/>
      <c r="I35" s="824"/>
    </row>
    <row r="36" spans="1:9" x14ac:dyDescent="0.25">
      <c r="A36" s="736" t="s">
        <v>1445</v>
      </c>
      <c r="B36" s="823"/>
      <c r="C36" s="823"/>
      <c r="D36" s="823"/>
      <c r="E36" s="823"/>
      <c r="F36" s="823"/>
      <c r="G36" s="823"/>
      <c r="H36" s="823"/>
      <c r="I36" s="823"/>
    </row>
    <row r="37" spans="1:9" x14ac:dyDescent="0.25">
      <c r="A37" s="607" t="s">
        <v>542</v>
      </c>
      <c r="B37" s="607"/>
      <c r="C37" s="607" t="s">
        <v>1334</v>
      </c>
      <c r="D37" s="607"/>
      <c r="E37" s="336"/>
      <c r="F37" s="336"/>
      <c r="G37" s="336"/>
      <c r="H37" s="336"/>
      <c r="I37" s="94"/>
    </row>
  </sheetData>
  <sheetProtection password="CA9D" sheet="1" objects="1" scenarios="1"/>
  <mergeCells count="56">
    <mergeCell ref="A6:D6"/>
    <mergeCell ref="E6:H6"/>
    <mergeCell ref="A5:I5"/>
    <mergeCell ref="A1:I1"/>
    <mergeCell ref="A2:I2"/>
    <mergeCell ref="A3:B3"/>
    <mergeCell ref="C3:I3"/>
    <mergeCell ref="B4:E4"/>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18:D18"/>
    <mergeCell ref="E18:H18"/>
    <mergeCell ref="A19:D19"/>
    <mergeCell ref="E19:H19"/>
    <mergeCell ref="A20:D20"/>
    <mergeCell ref="E20:H20"/>
    <mergeCell ref="A21:D21"/>
    <mergeCell ref="E21:H21"/>
    <mergeCell ref="A32:I32"/>
    <mergeCell ref="A22:D22"/>
    <mergeCell ref="E22:H22"/>
    <mergeCell ref="A23:H23"/>
    <mergeCell ref="A24:I24"/>
    <mergeCell ref="A25:I25"/>
    <mergeCell ref="A26:I26"/>
    <mergeCell ref="A27:I27"/>
    <mergeCell ref="A28:I28"/>
    <mergeCell ref="A29:I29"/>
    <mergeCell ref="A30:I30"/>
    <mergeCell ref="A31:I31"/>
    <mergeCell ref="A33:I33"/>
    <mergeCell ref="A34:I34"/>
    <mergeCell ref="A35:I35"/>
    <mergeCell ref="A36:I36"/>
    <mergeCell ref="A37:B37"/>
    <mergeCell ref="C37:D37"/>
  </mergeCells>
  <phoneticPr fontId="40" type="noConversion"/>
  <hyperlinks>
    <hyperlink ref="A37" location="'Table of Contents'!A1" display="table of contents"/>
    <hyperlink ref="C37:D37"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enableFormatConditionsCalculation="0"/>
  <dimension ref="A1:I18"/>
  <sheetViews>
    <sheetView view="pageLayout" workbookViewId="0">
      <selection sqref="A1:I1"/>
    </sheetView>
  </sheetViews>
  <sheetFormatPr defaultColWidth="9.140625" defaultRowHeight="15" x14ac:dyDescent="0.25"/>
  <cols>
    <col min="1" max="8" width="9.140625" style="11"/>
    <col min="9" max="9" width="9.140625" style="2"/>
    <col min="10" max="16384" width="9.140625" style="11"/>
  </cols>
  <sheetData>
    <row r="1" spans="1:9" x14ac:dyDescent="0.25">
      <c r="A1" s="495" t="s">
        <v>232</v>
      </c>
      <c r="B1" s="495"/>
      <c r="C1" s="495"/>
      <c r="D1" s="495"/>
      <c r="E1" s="495"/>
      <c r="F1" s="495"/>
      <c r="G1" s="495"/>
      <c r="H1" s="495"/>
      <c r="I1" s="495"/>
    </row>
    <row r="2" spans="1:9" x14ac:dyDescent="0.25">
      <c r="A2" s="495" t="s">
        <v>574</v>
      </c>
      <c r="B2" s="495"/>
      <c r="C2" s="495"/>
      <c r="D2" s="495"/>
      <c r="E2" s="495"/>
      <c r="F2" s="495"/>
      <c r="G2" s="495"/>
      <c r="H2" s="495"/>
      <c r="I2" s="495"/>
    </row>
    <row r="3" spans="1:9" x14ac:dyDescent="0.25">
      <c r="A3" s="599" t="s">
        <v>27</v>
      </c>
      <c r="B3" s="600"/>
      <c r="C3" s="600" t="s">
        <v>78</v>
      </c>
      <c r="D3" s="600"/>
      <c r="E3" s="600"/>
      <c r="F3" s="600"/>
      <c r="G3" s="600"/>
      <c r="H3" s="600"/>
      <c r="I3" s="601"/>
    </row>
    <row r="4" spans="1:9" x14ac:dyDescent="0.25">
      <c r="A4" s="82" t="s">
        <v>29</v>
      </c>
      <c r="B4" s="737" t="s">
        <v>576</v>
      </c>
      <c r="C4" s="737"/>
      <c r="D4" s="737"/>
      <c r="E4" s="737"/>
      <c r="F4" s="154"/>
      <c r="G4" s="154"/>
      <c r="H4" s="154"/>
      <c r="I4" s="84"/>
    </row>
    <row r="5" spans="1:9" x14ac:dyDescent="0.25">
      <c r="A5" s="609"/>
      <c r="B5" s="610"/>
      <c r="C5" s="610"/>
      <c r="D5" s="610"/>
      <c r="E5" s="610"/>
      <c r="F5" s="610"/>
      <c r="G5" s="610"/>
      <c r="H5" s="610"/>
      <c r="I5" s="611"/>
    </row>
    <row r="6" spans="1:9" ht="31.7" customHeight="1" x14ac:dyDescent="0.25">
      <c r="A6" s="613" t="s">
        <v>13</v>
      </c>
      <c r="B6" s="614"/>
      <c r="C6" s="614"/>
      <c r="D6" s="614"/>
      <c r="E6" s="582" t="s">
        <v>72</v>
      </c>
      <c r="F6" s="582"/>
      <c r="G6" s="582"/>
      <c r="H6" s="582"/>
      <c r="I6" s="84">
        <v>3</v>
      </c>
    </row>
    <row r="7" spans="1:9" ht="15" customHeight="1" x14ac:dyDescent="0.25">
      <c r="A7" s="581" t="s">
        <v>323</v>
      </c>
      <c r="B7" s="582"/>
      <c r="C7" s="582"/>
      <c r="D7" s="582"/>
      <c r="E7" s="582" t="s">
        <v>97</v>
      </c>
      <c r="F7" s="582"/>
      <c r="G7" s="582"/>
      <c r="H7" s="582"/>
      <c r="I7" s="155">
        <v>8</v>
      </c>
    </row>
    <row r="8" spans="1:9" x14ac:dyDescent="0.25">
      <c r="A8" s="631" t="s">
        <v>315</v>
      </c>
      <c r="B8" s="580"/>
      <c r="C8" s="580"/>
      <c r="D8" s="580"/>
      <c r="E8" s="580" t="s">
        <v>487</v>
      </c>
      <c r="F8" s="580"/>
      <c r="G8" s="580"/>
      <c r="H8" s="580"/>
      <c r="I8" s="103">
        <v>3</v>
      </c>
    </row>
    <row r="9" spans="1:9" ht="46.5" customHeight="1" x14ac:dyDescent="0.25">
      <c r="A9" s="738" t="s">
        <v>699</v>
      </c>
      <c r="B9" s="739"/>
      <c r="C9" s="739"/>
      <c r="D9" s="739"/>
      <c r="E9" s="590" t="s">
        <v>409</v>
      </c>
      <c r="F9" s="590"/>
      <c r="G9" s="590"/>
      <c r="H9" s="590"/>
      <c r="I9" s="105">
        <v>6</v>
      </c>
    </row>
    <row r="10" spans="1:9" ht="15" customHeight="1" x14ac:dyDescent="0.25">
      <c r="A10" s="631" t="s">
        <v>343</v>
      </c>
      <c r="B10" s="580"/>
      <c r="C10" s="580"/>
      <c r="D10" s="580"/>
      <c r="E10" s="580" t="s">
        <v>49</v>
      </c>
      <c r="F10" s="580"/>
      <c r="G10" s="580"/>
      <c r="H10" s="580"/>
      <c r="I10" s="103">
        <v>6</v>
      </c>
    </row>
    <row r="11" spans="1:9" ht="15" customHeight="1" x14ac:dyDescent="0.25">
      <c r="A11" s="581" t="s">
        <v>342</v>
      </c>
      <c r="B11" s="582"/>
      <c r="C11" s="582"/>
      <c r="D11" s="582"/>
      <c r="E11" s="582" t="s">
        <v>8</v>
      </c>
      <c r="F11" s="582"/>
      <c r="G11" s="582"/>
      <c r="H11" s="582"/>
      <c r="I11" s="84">
        <v>6</v>
      </c>
    </row>
    <row r="12" spans="1:9" ht="120.95" customHeight="1" x14ac:dyDescent="0.25">
      <c r="A12" s="738" t="s">
        <v>42</v>
      </c>
      <c r="B12" s="739"/>
      <c r="C12" s="739"/>
      <c r="D12" s="739"/>
      <c r="E12" s="590" t="s">
        <v>1756</v>
      </c>
      <c r="F12" s="590"/>
      <c r="G12" s="590"/>
      <c r="H12" s="590"/>
      <c r="I12" s="105">
        <v>6</v>
      </c>
    </row>
    <row r="13" spans="1:9" x14ac:dyDescent="0.25">
      <c r="A13" s="631" t="s">
        <v>575</v>
      </c>
      <c r="B13" s="580"/>
      <c r="C13" s="580"/>
      <c r="D13" s="580"/>
      <c r="E13" s="580" t="s">
        <v>104</v>
      </c>
      <c r="F13" s="580"/>
      <c r="G13" s="580"/>
      <c r="H13" s="580"/>
      <c r="I13" s="103">
        <v>3</v>
      </c>
    </row>
    <row r="14" spans="1:9" x14ac:dyDescent="0.25">
      <c r="A14" s="578" t="s">
        <v>328</v>
      </c>
      <c r="B14" s="579"/>
      <c r="C14" s="579"/>
      <c r="D14" s="579"/>
      <c r="E14" s="582" t="s">
        <v>314</v>
      </c>
      <c r="F14" s="582"/>
      <c r="G14" s="582"/>
      <c r="H14" s="582"/>
      <c r="I14" s="84">
        <v>12</v>
      </c>
    </row>
    <row r="15" spans="1:9" ht="15" customHeight="1" x14ac:dyDescent="0.25">
      <c r="A15" s="578" t="s">
        <v>47</v>
      </c>
      <c r="B15" s="579"/>
      <c r="C15" s="579"/>
      <c r="D15" s="579"/>
      <c r="E15" s="582" t="s">
        <v>48</v>
      </c>
      <c r="F15" s="582"/>
      <c r="G15" s="582"/>
      <c r="H15" s="582"/>
      <c r="I15" s="84">
        <v>3</v>
      </c>
    </row>
    <row r="16" spans="1:9" ht="29.25" customHeight="1" x14ac:dyDescent="0.25">
      <c r="A16" s="613" t="s">
        <v>565</v>
      </c>
      <c r="B16" s="614"/>
      <c r="C16" s="614"/>
      <c r="D16" s="614"/>
      <c r="E16" s="582" t="s">
        <v>568</v>
      </c>
      <c r="F16" s="582"/>
      <c r="G16" s="582"/>
      <c r="H16" s="582"/>
      <c r="I16" s="84">
        <v>8</v>
      </c>
    </row>
    <row r="17" spans="1:9" x14ac:dyDescent="0.25">
      <c r="A17" s="584" t="s">
        <v>1493</v>
      </c>
      <c r="B17" s="584"/>
      <c r="C17" s="584"/>
      <c r="D17" s="584"/>
      <c r="E17" s="584"/>
      <c r="F17" s="584"/>
      <c r="G17" s="584"/>
      <c r="H17" s="584"/>
      <c r="I17" s="87">
        <f>SUM(I6:I16)</f>
        <v>64</v>
      </c>
    </row>
    <row r="18" spans="1:9" s="71" customFormat="1" x14ac:dyDescent="0.25">
      <c r="A18" s="607" t="s">
        <v>542</v>
      </c>
      <c r="B18" s="607"/>
      <c r="C18" s="607" t="s">
        <v>1334</v>
      </c>
      <c r="D18" s="607"/>
      <c r="E18" s="88"/>
      <c r="F18" s="88"/>
      <c r="G18" s="88"/>
      <c r="H18" s="88"/>
      <c r="I18" s="94"/>
    </row>
  </sheetData>
  <sheetProtection password="CA9D" sheet="1" objects="1" scenarios="1"/>
  <mergeCells count="31">
    <mergeCell ref="A18:B18"/>
    <mergeCell ref="A10:D10"/>
    <mergeCell ref="E10:H10"/>
    <mergeCell ref="A17:H17"/>
    <mergeCell ref="A13:D13"/>
    <mergeCell ref="E13:H13"/>
    <mergeCell ref="C18:D18"/>
    <mergeCell ref="A16:D16"/>
    <mergeCell ref="E16:H16"/>
    <mergeCell ref="A15:D15"/>
    <mergeCell ref="E15:H15"/>
    <mergeCell ref="A14:D14"/>
    <mergeCell ref="E14:H14"/>
    <mergeCell ref="E11:H11"/>
    <mergeCell ref="A12:D12"/>
    <mergeCell ref="E12:H12"/>
    <mergeCell ref="A11:D11"/>
    <mergeCell ref="A1:I1"/>
    <mergeCell ref="A2:I2"/>
    <mergeCell ref="A5:I5"/>
    <mergeCell ref="B4:E4"/>
    <mergeCell ref="A3:B3"/>
    <mergeCell ref="C3:I3"/>
    <mergeCell ref="A7:D7"/>
    <mergeCell ref="E7:H7"/>
    <mergeCell ref="A6:D6"/>
    <mergeCell ref="E6:H6"/>
    <mergeCell ref="A8:D8"/>
    <mergeCell ref="E8:H8"/>
    <mergeCell ref="A9:D9"/>
    <mergeCell ref="E9:H9"/>
  </mergeCells>
  <phoneticPr fontId="40"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1"/>
  <sheetViews>
    <sheetView view="pageLayout" topLeftCell="A93" workbookViewId="0">
      <selection activeCell="E98" sqref="E98:H98"/>
    </sheetView>
  </sheetViews>
  <sheetFormatPr defaultColWidth="9.140625" defaultRowHeight="15" x14ac:dyDescent="0.25"/>
  <cols>
    <col min="1" max="3" width="9.140625" style="338"/>
    <col min="4" max="4" width="7.28515625" style="338" customWidth="1"/>
    <col min="5" max="7" width="9.140625" style="338"/>
    <col min="8" max="8" width="11.28515625" style="338" customWidth="1"/>
    <col min="9" max="9" width="9.140625" style="345"/>
    <col min="10" max="16384" width="9.140625" style="338"/>
  </cols>
  <sheetData>
    <row r="1" spans="1:9" x14ac:dyDescent="0.25">
      <c r="A1" s="495" t="s">
        <v>233</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28</v>
      </c>
      <c r="D3" s="600"/>
      <c r="E3" s="600"/>
      <c r="F3" s="600"/>
      <c r="G3" s="600"/>
      <c r="H3" s="600"/>
      <c r="I3" s="601"/>
    </row>
    <row r="4" spans="1:9" x14ac:dyDescent="0.25">
      <c r="A4" s="82" t="s">
        <v>29</v>
      </c>
      <c r="B4" s="344" t="s">
        <v>578</v>
      </c>
      <c r="C4" s="339"/>
      <c r="D4" s="339"/>
      <c r="E4" s="339"/>
      <c r="F4" s="339"/>
      <c r="G4" s="339"/>
      <c r="H4" s="339"/>
      <c r="I4" s="84"/>
    </row>
    <row r="5" spans="1:9" ht="15" customHeight="1" x14ac:dyDescent="0.25">
      <c r="A5" s="604" t="s">
        <v>1356</v>
      </c>
      <c r="B5" s="605"/>
      <c r="C5" s="605"/>
      <c r="D5" s="605"/>
      <c r="E5" s="605"/>
      <c r="F5" s="605"/>
      <c r="G5" s="605"/>
      <c r="H5" s="605"/>
      <c r="I5" s="606"/>
    </row>
    <row r="6" spans="1:9" ht="15" customHeight="1" x14ac:dyDescent="0.25">
      <c r="A6" s="581" t="s">
        <v>342</v>
      </c>
      <c r="B6" s="582"/>
      <c r="C6" s="582"/>
      <c r="D6" s="582"/>
      <c r="E6" s="582" t="s">
        <v>8</v>
      </c>
      <c r="F6" s="582"/>
      <c r="G6" s="582"/>
      <c r="H6" s="582"/>
      <c r="I6" s="84">
        <v>6</v>
      </c>
    </row>
    <row r="7" spans="1:9" ht="15" customHeight="1" x14ac:dyDescent="0.25">
      <c r="A7" s="581" t="s">
        <v>36</v>
      </c>
      <c r="B7" s="582"/>
      <c r="C7" s="582"/>
      <c r="D7" s="582"/>
      <c r="E7" s="582" t="s">
        <v>79</v>
      </c>
      <c r="F7" s="582"/>
      <c r="G7" s="582"/>
      <c r="H7" s="582"/>
      <c r="I7" s="84">
        <v>8</v>
      </c>
    </row>
    <row r="8" spans="1:9" x14ac:dyDescent="0.25">
      <c r="A8" s="584" t="s">
        <v>1520</v>
      </c>
      <c r="B8" s="584"/>
      <c r="C8" s="584"/>
      <c r="D8" s="584"/>
      <c r="E8" s="584"/>
      <c r="F8" s="584"/>
      <c r="G8" s="584"/>
      <c r="H8" s="584"/>
      <c r="I8" s="87">
        <f>SUM(I6:I7)</f>
        <v>14</v>
      </c>
    </row>
    <row r="9" spans="1:9" ht="15" customHeight="1" x14ac:dyDescent="0.25">
      <c r="A9" s="729" t="s">
        <v>2962</v>
      </c>
      <c r="B9" s="730"/>
      <c r="C9" s="730"/>
      <c r="D9" s="730"/>
      <c r="E9" s="730"/>
      <c r="F9" s="730"/>
      <c r="G9" s="730"/>
      <c r="H9" s="730"/>
      <c r="I9" s="731"/>
    </row>
    <row r="10" spans="1:9" ht="15" customHeight="1" x14ac:dyDescent="0.25">
      <c r="A10" s="802" t="s">
        <v>13</v>
      </c>
      <c r="B10" s="803"/>
      <c r="C10" s="803"/>
      <c r="D10" s="803"/>
      <c r="E10" s="642" t="s">
        <v>126</v>
      </c>
      <c r="F10" s="642"/>
      <c r="G10" s="642"/>
      <c r="H10" s="642"/>
      <c r="I10" s="109">
        <v>3</v>
      </c>
    </row>
    <row r="11" spans="1:9" ht="15" customHeight="1" x14ac:dyDescent="0.25">
      <c r="A11" s="578" t="s">
        <v>127</v>
      </c>
      <c r="B11" s="579"/>
      <c r="C11" s="579"/>
      <c r="D11" s="579"/>
      <c r="E11" s="582" t="s">
        <v>577</v>
      </c>
      <c r="F11" s="582"/>
      <c r="G11" s="582"/>
      <c r="H11" s="582"/>
      <c r="I11" s="84">
        <v>3</v>
      </c>
    </row>
    <row r="12" spans="1:9" ht="33.75" customHeight="1" x14ac:dyDescent="0.25">
      <c r="A12" s="578" t="s">
        <v>10</v>
      </c>
      <c r="B12" s="579"/>
      <c r="C12" s="579"/>
      <c r="D12" s="579"/>
      <c r="E12" s="580" t="s">
        <v>1438</v>
      </c>
      <c r="F12" s="580"/>
      <c r="G12" s="580"/>
      <c r="H12" s="580"/>
      <c r="I12" s="84">
        <v>12</v>
      </c>
    </row>
    <row r="13" spans="1:9" ht="31.7" customHeight="1" x14ac:dyDescent="0.25">
      <c r="A13" s="578" t="s">
        <v>11</v>
      </c>
      <c r="B13" s="579"/>
      <c r="C13" s="579"/>
      <c r="D13" s="579"/>
      <c r="E13" s="582" t="s">
        <v>839</v>
      </c>
      <c r="F13" s="582"/>
      <c r="G13" s="582"/>
      <c r="H13" s="582"/>
      <c r="I13" s="84">
        <v>6</v>
      </c>
    </row>
    <row r="14" spans="1:9" ht="30.95" customHeight="1" x14ac:dyDescent="0.25">
      <c r="A14" s="578" t="s">
        <v>772</v>
      </c>
      <c r="B14" s="579"/>
      <c r="C14" s="579"/>
      <c r="D14" s="579"/>
      <c r="E14" s="582" t="s">
        <v>77</v>
      </c>
      <c r="F14" s="582"/>
      <c r="G14" s="582"/>
      <c r="H14" s="582"/>
      <c r="I14" s="84">
        <v>3</v>
      </c>
    </row>
    <row r="15" spans="1:9" x14ac:dyDescent="0.25">
      <c r="A15" s="581" t="s">
        <v>194</v>
      </c>
      <c r="B15" s="582"/>
      <c r="C15" s="582"/>
      <c r="D15" s="582"/>
      <c r="E15" s="582" t="s">
        <v>12</v>
      </c>
      <c r="F15" s="582"/>
      <c r="G15" s="582"/>
      <c r="H15" s="582"/>
      <c r="I15" s="84">
        <v>3</v>
      </c>
    </row>
    <row r="16" spans="1:9" ht="15" customHeight="1" x14ac:dyDescent="0.25">
      <c r="A16" s="581" t="s">
        <v>341</v>
      </c>
      <c r="B16" s="582"/>
      <c r="C16" s="582"/>
      <c r="D16" s="582"/>
      <c r="E16" s="582" t="s">
        <v>9</v>
      </c>
      <c r="F16" s="582"/>
      <c r="G16" s="582"/>
      <c r="H16" s="582"/>
      <c r="I16" s="84">
        <v>3</v>
      </c>
    </row>
    <row r="17" spans="1:9" x14ac:dyDescent="0.25">
      <c r="A17" s="581" t="s">
        <v>38</v>
      </c>
      <c r="B17" s="582"/>
      <c r="C17" s="582"/>
      <c r="D17" s="582"/>
      <c r="E17" s="608" t="s">
        <v>2199</v>
      </c>
      <c r="F17" s="608"/>
      <c r="G17" s="608"/>
      <c r="H17" s="608"/>
      <c r="I17" s="84">
        <v>9</v>
      </c>
    </row>
    <row r="18" spans="1:9" x14ac:dyDescent="0.25">
      <c r="A18" s="581" t="s">
        <v>4</v>
      </c>
      <c r="B18" s="582"/>
      <c r="C18" s="582"/>
      <c r="D18" s="582"/>
      <c r="E18" s="582"/>
      <c r="F18" s="582"/>
      <c r="G18" s="582"/>
      <c r="H18" s="582"/>
      <c r="I18" s="84">
        <v>6</v>
      </c>
    </row>
    <row r="19" spans="1:9" x14ac:dyDescent="0.25">
      <c r="A19" s="583" t="s">
        <v>1358</v>
      </c>
      <c r="B19" s="583"/>
      <c r="C19" s="583"/>
      <c r="D19" s="583"/>
      <c r="E19" s="583"/>
      <c r="F19" s="583"/>
      <c r="G19" s="583"/>
      <c r="H19" s="583"/>
      <c r="I19" s="85">
        <f>SUM(I10:I18)</f>
        <v>48</v>
      </c>
    </row>
    <row r="20" spans="1:9" x14ac:dyDescent="0.25">
      <c r="A20" s="584" t="s">
        <v>1359</v>
      </c>
      <c r="B20" s="584"/>
      <c r="C20" s="584"/>
      <c r="D20" s="584"/>
      <c r="E20" s="584"/>
      <c r="F20" s="584"/>
      <c r="G20" s="584"/>
      <c r="H20" s="584"/>
      <c r="I20" s="87">
        <f>SUM(I8,I19)</f>
        <v>62</v>
      </c>
    </row>
    <row r="21" spans="1:9" x14ac:dyDescent="0.25">
      <c r="A21" s="587" t="s">
        <v>2963</v>
      </c>
      <c r="B21" s="588"/>
      <c r="C21" s="588"/>
      <c r="D21" s="588"/>
      <c r="E21" s="588"/>
      <c r="F21" s="588"/>
      <c r="G21" s="588"/>
      <c r="H21" s="588"/>
      <c r="I21" s="589"/>
    </row>
    <row r="22" spans="1:9" ht="30.95" customHeight="1" x14ac:dyDescent="0.25">
      <c r="A22" s="671" t="s">
        <v>13</v>
      </c>
      <c r="B22" s="643"/>
      <c r="C22" s="643"/>
      <c r="D22" s="643"/>
      <c r="E22" s="830" t="s">
        <v>1568</v>
      </c>
      <c r="F22" s="830"/>
      <c r="G22" s="830"/>
      <c r="H22" s="830"/>
      <c r="I22" s="109">
        <v>3</v>
      </c>
    </row>
    <row r="23" spans="1:9" ht="30.95" customHeight="1" x14ac:dyDescent="0.25">
      <c r="A23" s="578" t="s">
        <v>699</v>
      </c>
      <c r="B23" s="579"/>
      <c r="C23" s="579"/>
      <c r="D23" s="579"/>
      <c r="E23" s="582" t="s">
        <v>1572</v>
      </c>
      <c r="F23" s="582"/>
      <c r="G23" s="582"/>
      <c r="H23" s="582"/>
      <c r="I23" s="84">
        <v>6</v>
      </c>
    </row>
    <row r="24" spans="1:9" ht="29.25" customHeight="1" x14ac:dyDescent="0.25">
      <c r="A24" s="578" t="s">
        <v>11</v>
      </c>
      <c r="B24" s="579"/>
      <c r="C24" s="579"/>
      <c r="D24" s="579"/>
      <c r="E24" s="614" t="s">
        <v>148</v>
      </c>
      <c r="F24" s="614"/>
      <c r="G24" s="614"/>
      <c r="H24" s="614"/>
      <c r="I24" s="84">
        <v>6</v>
      </c>
    </row>
    <row r="25" spans="1:9" ht="30.95" customHeight="1" x14ac:dyDescent="0.25">
      <c r="A25" s="578" t="s">
        <v>10</v>
      </c>
      <c r="B25" s="579"/>
      <c r="C25" s="579"/>
      <c r="D25" s="579"/>
      <c r="E25" s="580" t="s">
        <v>1438</v>
      </c>
      <c r="F25" s="580"/>
      <c r="G25" s="580"/>
      <c r="H25" s="580"/>
      <c r="I25" s="84">
        <v>12</v>
      </c>
    </row>
    <row r="26" spans="1:9" s="400" customFormat="1" ht="30.95" customHeight="1" x14ac:dyDescent="0.25">
      <c r="A26" s="578" t="s">
        <v>772</v>
      </c>
      <c r="B26" s="579"/>
      <c r="C26" s="579"/>
      <c r="D26" s="579"/>
      <c r="E26" s="582" t="s">
        <v>77</v>
      </c>
      <c r="F26" s="582"/>
      <c r="G26" s="582"/>
      <c r="H26" s="582"/>
      <c r="I26" s="84">
        <v>3</v>
      </c>
    </row>
    <row r="27" spans="1:9" x14ac:dyDescent="0.25">
      <c r="A27" s="581" t="s">
        <v>194</v>
      </c>
      <c r="B27" s="582"/>
      <c r="C27" s="582"/>
      <c r="D27" s="582"/>
      <c r="E27" s="582" t="s">
        <v>12</v>
      </c>
      <c r="F27" s="582"/>
      <c r="G27" s="582"/>
      <c r="H27" s="582"/>
      <c r="I27" s="84">
        <v>3</v>
      </c>
    </row>
    <row r="28" spans="1:9" ht="31.7" customHeight="1" x14ac:dyDescent="0.25">
      <c r="A28" s="581" t="s">
        <v>1565</v>
      </c>
      <c r="B28" s="582"/>
      <c r="C28" s="582"/>
      <c r="D28" s="582"/>
      <c r="E28" s="579" t="s">
        <v>1564</v>
      </c>
      <c r="F28" s="579"/>
      <c r="G28" s="579"/>
      <c r="H28" s="579"/>
      <c r="I28" s="84">
        <v>3</v>
      </c>
    </row>
    <row r="29" spans="1:9" ht="15" customHeight="1" x14ac:dyDescent="0.25">
      <c r="A29" s="581" t="s">
        <v>38</v>
      </c>
      <c r="B29" s="582"/>
      <c r="C29" s="582"/>
      <c r="D29" s="582"/>
      <c r="E29" s="608" t="s">
        <v>2199</v>
      </c>
      <c r="F29" s="608"/>
      <c r="G29" s="608"/>
      <c r="H29" s="608"/>
      <c r="I29" s="84">
        <v>12</v>
      </c>
    </row>
    <row r="30" spans="1:9" x14ac:dyDescent="0.25">
      <c r="A30" s="583" t="s">
        <v>1360</v>
      </c>
      <c r="B30" s="583"/>
      <c r="C30" s="583"/>
      <c r="D30" s="583"/>
      <c r="E30" s="583"/>
      <c r="F30" s="583"/>
      <c r="G30" s="583"/>
      <c r="H30" s="583"/>
      <c r="I30" s="85">
        <f>SUM(I22:I29)</f>
        <v>48</v>
      </c>
    </row>
    <row r="31" spans="1:9" x14ac:dyDescent="0.25">
      <c r="A31" s="584" t="s">
        <v>1361</v>
      </c>
      <c r="B31" s="584"/>
      <c r="C31" s="584"/>
      <c r="D31" s="584"/>
      <c r="E31" s="584"/>
      <c r="F31" s="584"/>
      <c r="G31" s="584"/>
      <c r="H31" s="584"/>
      <c r="I31" s="87">
        <f>SUM(I8,I30)</f>
        <v>62</v>
      </c>
    </row>
    <row r="32" spans="1:9" x14ac:dyDescent="0.25">
      <c r="A32" s="587" t="s">
        <v>2976</v>
      </c>
      <c r="B32" s="588"/>
      <c r="C32" s="588"/>
      <c r="D32" s="588"/>
      <c r="E32" s="588"/>
      <c r="F32" s="588"/>
      <c r="G32" s="588"/>
      <c r="H32" s="588"/>
      <c r="I32" s="589"/>
    </row>
    <row r="33" spans="1:9" ht="15" customHeight="1" x14ac:dyDescent="0.25">
      <c r="A33" s="802" t="s">
        <v>13</v>
      </c>
      <c r="B33" s="803"/>
      <c r="C33" s="803"/>
      <c r="D33" s="803"/>
      <c r="E33" s="642" t="s">
        <v>126</v>
      </c>
      <c r="F33" s="642"/>
      <c r="G33" s="642"/>
      <c r="H33" s="642"/>
      <c r="I33" s="109">
        <v>3</v>
      </c>
    </row>
    <row r="34" spans="1:9" x14ac:dyDescent="0.25">
      <c r="A34" s="578" t="s">
        <v>127</v>
      </c>
      <c r="B34" s="579"/>
      <c r="C34" s="579"/>
      <c r="D34" s="579"/>
      <c r="E34" s="582" t="s">
        <v>577</v>
      </c>
      <c r="F34" s="582"/>
      <c r="G34" s="582"/>
      <c r="H34" s="582"/>
      <c r="I34" s="84">
        <v>3</v>
      </c>
    </row>
    <row r="35" spans="1:9" ht="29.25" customHeight="1" x14ac:dyDescent="0.25">
      <c r="A35" s="578" t="s">
        <v>10</v>
      </c>
      <c r="B35" s="579"/>
      <c r="C35" s="579"/>
      <c r="D35" s="579"/>
      <c r="E35" s="580" t="s">
        <v>1438</v>
      </c>
      <c r="F35" s="580"/>
      <c r="G35" s="580"/>
      <c r="H35" s="580"/>
      <c r="I35" s="84">
        <v>12</v>
      </c>
    </row>
    <row r="36" spans="1:9" ht="30.95" customHeight="1" x14ac:dyDescent="0.25">
      <c r="A36" s="578" t="s">
        <v>11</v>
      </c>
      <c r="B36" s="579"/>
      <c r="C36" s="579"/>
      <c r="D36" s="579"/>
      <c r="E36" s="582" t="s">
        <v>839</v>
      </c>
      <c r="F36" s="582"/>
      <c r="G36" s="582"/>
      <c r="H36" s="582"/>
      <c r="I36" s="84">
        <v>6</v>
      </c>
    </row>
    <row r="37" spans="1:9" s="400" customFormat="1" ht="30.95" customHeight="1" x14ac:dyDescent="0.25">
      <c r="A37" s="578" t="s">
        <v>772</v>
      </c>
      <c r="B37" s="579"/>
      <c r="C37" s="579"/>
      <c r="D37" s="579"/>
      <c r="E37" s="582" t="s">
        <v>77</v>
      </c>
      <c r="F37" s="582"/>
      <c r="G37" s="582"/>
      <c r="H37" s="582"/>
      <c r="I37" s="84">
        <v>3</v>
      </c>
    </row>
    <row r="38" spans="1:9" x14ac:dyDescent="0.25">
      <c r="A38" s="581" t="s">
        <v>194</v>
      </c>
      <c r="B38" s="582"/>
      <c r="C38" s="582"/>
      <c r="D38" s="582"/>
      <c r="E38" s="582" t="s">
        <v>12</v>
      </c>
      <c r="F38" s="582"/>
      <c r="G38" s="582"/>
      <c r="H38" s="582"/>
      <c r="I38" s="84">
        <v>3</v>
      </c>
    </row>
    <row r="39" spans="1:9" x14ac:dyDescent="0.25">
      <c r="A39" s="581" t="s">
        <v>341</v>
      </c>
      <c r="B39" s="582"/>
      <c r="C39" s="582"/>
      <c r="D39" s="582"/>
      <c r="E39" s="582" t="s">
        <v>9</v>
      </c>
      <c r="F39" s="582"/>
      <c r="G39" s="582"/>
      <c r="H39" s="582"/>
      <c r="I39" s="84">
        <v>3</v>
      </c>
    </row>
    <row r="40" spans="1:9" ht="15" customHeight="1" x14ac:dyDescent="0.25">
      <c r="A40" s="581" t="s">
        <v>38</v>
      </c>
      <c r="B40" s="582"/>
      <c r="C40" s="582"/>
      <c r="D40" s="582"/>
      <c r="E40" s="608" t="s">
        <v>2199</v>
      </c>
      <c r="F40" s="608"/>
      <c r="G40" s="608"/>
      <c r="H40" s="608"/>
      <c r="I40" s="84">
        <v>9</v>
      </c>
    </row>
    <row r="41" spans="1:9" x14ac:dyDescent="0.25">
      <c r="A41" s="581" t="s">
        <v>4</v>
      </c>
      <c r="B41" s="582"/>
      <c r="C41" s="582"/>
      <c r="D41" s="582"/>
      <c r="E41" s="582"/>
      <c r="F41" s="582"/>
      <c r="G41" s="582"/>
      <c r="H41" s="582"/>
      <c r="I41" s="84">
        <v>6</v>
      </c>
    </row>
    <row r="42" spans="1:9" x14ac:dyDescent="0.25">
      <c r="A42" s="583" t="s">
        <v>1494</v>
      </c>
      <c r="B42" s="583"/>
      <c r="C42" s="583"/>
      <c r="D42" s="583"/>
      <c r="E42" s="583"/>
      <c r="F42" s="583"/>
      <c r="G42" s="583"/>
      <c r="H42" s="583"/>
      <c r="I42" s="85">
        <f>SUM(I33:I41)</f>
        <v>48</v>
      </c>
    </row>
    <row r="43" spans="1:9" x14ac:dyDescent="0.25">
      <c r="A43" s="584" t="s">
        <v>1495</v>
      </c>
      <c r="B43" s="584"/>
      <c r="C43" s="584"/>
      <c r="D43" s="584"/>
      <c r="E43" s="584"/>
      <c r="F43" s="584"/>
      <c r="G43" s="584"/>
      <c r="H43" s="584"/>
      <c r="I43" s="87">
        <f>SUM(I8,I42)</f>
        <v>62</v>
      </c>
    </row>
    <row r="44" spans="1:9" x14ac:dyDescent="0.25">
      <c r="A44" s="587" t="s">
        <v>2974</v>
      </c>
      <c r="B44" s="588"/>
      <c r="C44" s="588"/>
      <c r="D44" s="588"/>
      <c r="E44" s="588"/>
      <c r="F44" s="588"/>
      <c r="G44" s="588"/>
      <c r="H44" s="588"/>
      <c r="I44" s="589"/>
    </row>
    <row r="45" spans="1:9" x14ac:dyDescent="0.25">
      <c r="A45" s="802" t="s">
        <v>13</v>
      </c>
      <c r="B45" s="803"/>
      <c r="C45" s="803"/>
      <c r="D45" s="803"/>
      <c r="E45" s="642" t="s">
        <v>126</v>
      </c>
      <c r="F45" s="642"/>
      <c r="G45" s="642"/>
      <c r="H45" s="642"/>
      <c r="I45" s="109">
        <v>3</v>
      </c>
    </row>
    <row r="46" spans="1:9" ht="15" customHeight="1" x14ac:dyDescent="0.25">
      <c r="A46" s="578" t="s">
        <v>127</v>
      </c>
      <c r="B46" s="579"/>
      <c r="C46" s="579"/>
      <c r="D46" s="579"/>
      <c r="E46" s="582" t="s">
        <v>577</v>
      </c>
      <c r="F46" s="582"/>
      <c r="G46" s="582"/>
      <c r="H46" s="582"/>
      <c r="I46" s="84">
        <v>3</v>
      </c>
    </row>
    <row r="47" spans="1:9" ht="30.95" customHeight="1" x14ac:dyDescent="0.25">
      <c r="A47" s="578" t="s">
        <v>10</v>
      </c>
      <c r="B47" s="579"/>
      <c r="C47" s="579"/>
      <c r="D47" s="579"/>
      <c r="E47" s="580" t="s">
        <v>1438</v>
      </c>
      <c r="F47" s="580"/>
      <c r="G47" s="580"/>
      <c r="H47" s="580"/>
      <c r="I47" s="84">
        <v>12</v>
      </c>
    </row>
    <row r="48" spans="1:9" ht="32.25" customHeight="1" x14ac:dyDescent="0.25">
      <c r="A48" s="578" t="s">
        <v>11</v>
      </c>
      <c r="B48" s="579"/>
      <c r="C48" s="579"/>
      <c r="D48" s="579"/>
      <c r="E48" s="582" t="s">
        <v>839</v>
      </c>
      <c r="F48" s="582"/>
      <c r="G48" s="582"/>
      <c r="H48" s="582"/>
      <c r="I48" s="84">
        <v>6</v>
      </c>
    </row>
    <row r="49" spans="1:9" s="400" customFormat="1" ht="30.95" customHeight="1" x14ac:dyDescent="0.25">
      <c r="A49" s="578" t="s">
        <v>772</v>
      </c>
      <c r="B49" s="579"/>
      <c r="C49" s="579"/>
      <c r="D49" s="579"/>
      <c r="E49" s="582" t="s">
        <v>2472</v>
      </c>
      <c r="F49" s="582"/>
      <c r="G49" s="582"/>
      <c r="H49" s="582"/>
      <c r="I49" s="84">
        <v>3</v>
      </c>
    </row>
    <row r="50" spans="1:9" s="363" customFormat="1" x14ac:dyDescent="0.25">
      <c r="A50" s="581" t="s">
        <v>141</v>
      </c>
      <c r="B50" s="582"/>
      <c r="C50" s="582"/>
      <c r="D50" s="582"/>
      <c r="E50" s="582" t="s">
        <v>440</v>
      </c>
      <c r="F50" s="582"/>
      <c r="G50" s="582"/>
      <c r="H50" s="582"/>
      <c r="I50" s="84">
        <v>3</v>
      </c>
    </row>
    <row r="51" spans="1:9" x14ac:dyDescent="0.25">
      <c r="A51" s="581" t="s">
        <v>194</v>
      </c>
      <c r="B51" s="582"/>
      <c r="C51" s="582"/>
      <c r="D51" s="582"/>
      <c r="E51" s="582" t="s">
        <v>12</v>
      </c>
      <c r="F51" s="582"/>
      <c r="G51" s="582"/>
      <c r="H51" s="582"/>
      <c r="I51" s="84">
        <v>3</v>
      </c>
    </row>
    <row r="52" spans="1:9" x14ac:dyDescent="0.25">
      <c r="A52" s="581" t="s">
        <v>341</v>
      </c>
      <c r="B52" s="582"/>
      <c r="C52" s="582"/>
      <c r="D52" s="582"/>
      <c r="E52" s="582" t="s">
        <v>9</v>
      </c>
      <c r="F52" s="582"/>
      <c r="G52" s="582"/>
      <c r="H52" s="582"/>
      <c r="I52" s="84">
        <v>3</v>
      </c>
    </row>
    <row r="53" spans="1:9" ht="15" customHeight="1" x14ac:dyDescent="0.25">
      <c r="A53" s="581" t="s">
        <v>38</v>
      </c>
      <c r="B53" s="582"/>
      <c r="C53" s="582"/>
      <c r="D53" s="582"/>
      <c r="E53" s="608" t="s">
        <v>2199</v>
      </c>
      <c r="F53" s="608"/>
      <c r="G53" s="608"/>
      <c r="H53" s="608"/>
      <c r="I53" s="84">
        <v>9</v>
      </c>
    </row>
    <row r="54" spans="1:9" x14ac:dyDescent="0.25">
      <c r="A54" s="581" t="s">
        <v>4</v>
      </c>
      <c r="B54" s="582"/>
      <c r="C54" s="582"/>
      <c r="D54" s="582"/>
      <c r="E54" s="582"/>
      <c r="F54" s="582"/>
      <c r="G54" s="582"/>
      <c r="H54" s="582"/>
      <c r="I54" s="84">
        <v>3</v>
      </c>
    </row>
    <row r="55" spans="1:9" x14ac:dyDescent="0.25">
      <c r="A55" s="831" t="s">
        <v>1497</v>
      </c>
      <c r="B55" s="831"/>
      <c r="C55" s="831"/>
      <c r="D55" s="831"/>
      <c r="E55" s="831"/>
      <c r="F55" s="831"/>
      <c r="G55" s="831"/>
      <c r="H55" s="831"/>
      <c r="I55" s="116">
        <f>SUM(I45:I54)</f>
        <v>48</v>
      </c>
    </row>
    <row r="56" spans="1:9" x14ac:dyDescent="0.25">
      <c r="A56" s="584" t="s">
        <v>1496</v>
      </c>
      <c r="B56" s="584"/>
      <c r="C56" s="584"/>
      <c r="D56" s="584"/>
      <c r="E56" s="584"/>
      <c r="F56" s="584"/>
      <c r="G56" s="584"/>
      <c r="H56" s="584"/>
      <c r="I56" s="87">
        <f>SUM(I8,I55)</f>
        <v>62</v>
      </c>
    </row>
    <row r="57" spans="1:9" x14ac:dyDescent="0.25">
      <c r="A57" s="587" t="s">
        <v>2964</v>
      </c>
      <c r="B57" s="588"/>
      <c r="C57" s="588"/>
      <c r="D57" s="588"/>
      <c r="E57" s="588"/>
      <c r="F57" s="588"/>
      <c r="G57" s="588"/>
      <c r="H57" s="588"/>
      <c r="I57" s="589"/>
    </row>
    <row r="58" spans="1:9" x14ac:dyDescent="0.25">
      <c r="A58" s="802" t="s">
        <v>13</v>
      </c>
      <c r="B58" s="803"/>
      <c r="C58" s="803"/>
      <c r="D58" s="803"/>
      <c r="E58" s="642" t="s">
        <v>126</v>
      </c>
      <c r="F58" s="642"/>
      <c r="G58" s="642"/>
      <c r="H58" s="642"/>
      <c r="I58" s="109">
        <v>3</v>
      </c>
    </row>
    <row r="59" spans="1:9" x14ac:dyDescent="0.25">
      <c r="A59" s="578" t="s">
        <v>127</v>
      </c>
      <c r="B59" s="579"/>
      <c r="C59" s="579"/>
      <c r="D59" s="579"/>
      <c r="E59" s="582" t="s">
        <v>577</v>
      </c>
      <c r="F59" s="582"/>
      <c r="G59" s="582"/>
      <c r="H59" s="582"/>
      <c r="I59" s="84">
        <v>3</v>
      </c>
    </row>
    <row r="60" spans="1:9" ht="33" customHeight="1" x14ac:dyDescent="0.25">
      <c r="A60" s="578" t="s">
        <v>10</v>
      </c>
      <c r="B60" s="579"/>
      <c r="C60" s="579"/>
      <c r="D60" s="579"/>
      <c r="E60" s="580" t="s">
        <v>1438</v>
      </c>
      <c r="F60" s="580"/>
      <c r="G60" s="580"/>
      <c r="H60" s="580"/>
      <c r="I60" s="84">
        <v>15</v>
      </c>
    </row>
    <row r="61" spans="1:9" ht="29.25" customHeight="1" x14ac:dyDescent="0.25">
      <c r="A61" s="578" t="s">
        <v>11</v>
      </c>
      <c r="B61" s="579"/>
      <c r="C61" s="579"/>
      <c r="D61" s="579"/>
      <c r="E61" s="614" t="s">
        <v>148</v>
      </c>
      <c r="F61" s="614"/>
      <c r="G61" s="614"/>
      <c r="H61" s="614"/>
      <c r="I61" s="84">
        <v>3</v>
      </c>
    </row>
    <row r="62" spans="1:9" s="400" customFormat="1" ht="30.95" customHeight="1" x14ac:dyDescent="0.25">
      <c r="A62" s="578" t="s">
        <v>772</v>
      </c>
      <c r="B62" s="579"/>
      <c r="C62" s="579"/>
      <c r="D62" s="579"/>
      <c r="E62" s="582" t="s">
        <v>77</v>
      </c>
      <c r="F62" s="582"/>
      <c r="G62" s="582"/>
      <c r="H62" s="582"/>
      <c r="I62" s="84">
        <v>3</v>
      </c>
    </row>
    <row r="63" spans="1:9" x14ac:dyDescent="0.25">
      <c r="A63" s="772" t="s">
        <v>377</v>
      </c>
      <c r="B63" s="608"/>
      <c r="C63" s="608"/>
      <c r="D63" s="608"/>
      <c r="E63" s="608" t="s">
        <v>187</v>
      </c>
      <c r="F63" s="608"/>
      <c r="G63" s="608"/>
      <c r="H63" s="608"/>
      <c r="I63" s="122">
        <v>3</v>
      </c>
    </row>
    <row r="64" spans="1:9" x14ac:dyDescent="0.25">
      <c r="A64" s="581" t="s">
        <v>341</v>
      </c>
      <c r="B64" s="582"/>
      <c r="C64" s="582"/>
      <c r="D64" s="582"/>
      <c r="E64" s="582" t="s">
        <v>9</v>
      </c>
      <c r="F64" s="582"/>
      <c r="G64" s="582"/>
      <c r="H64" s="582"/>
      <c r="I64" s="84">
        <v>3</v>
      </c>
    </row>
    <row r="65" spans="1:9" ht="15" customHeight="1" x14ac:dyDescent="0.25">
      <c r="A65" s="581" t="s">
        <v>2888</v>
      </c>
      <c r="B65" s="582"/>
      <c r="C65" s="582"/>
      <c r="D65" s="582"/>
      <c r="E65" s="608" t="s">
        <v>2199</v>
      </c>
      <c r="F65" s="608"/>
      <c r="G65" s="608"/>
      <c r="H65" s="608"/>
      <c r="I65" s="84">
        <v>9</v>
      </c>
    </row>
    <row r="66" spans="1:9" x14ac:dyDescent="0.25">
      <c r="A66" s="581" t="s">
        <v>4</v>
      </c>
      <c r="B66" s="582"/>
      <c r="C66" s="582"/>
      <c r="D66" s="582"/>
      <c r="E66" s="582"/>
      <c r="F66" s="582"/>
      <c r="G66" s="582"/>
      <c r="H66" s="582"/>
      <c r="I66" s="84">
        <v>6</v>
      </c>
    </row>
    <row r="67" spans="1:9" x14ac:dyDescent="0.25">
      <c r="A67" s="583" t="s">
        <v>1362</v>
      </c>
      <c r="B67" s="583"/>
      <c r="C67" s="583"/>
      <c r="D67" s="583"/>
      <c r="E67" s="583"/>
      <c r="F67" s="583"/>
      <c r="G67" s="583"/>
      <c r="H67" s="583"/>
      <c r="I67" s="85">
        <f>SUM(I58:I66)</f>
        <v>48</v>
      </c>
    </row>
    <row r="68" spans="1:9" x14ac:dyDescent="0.25">
      <c r="A68" s="584" t="s">
        <v>1363</v>
      </c>
      <c r="B68" s="584"/>
      <c r="C68" s="584"/>
      <c r="D68" s="584"/>
      <c r="E68" s="584"/>
      <c r="F68" s="584"/>
      <c r="G68" s="584"/>
      <c r="H68" s="584"/>
      <c r="I68" s="87">
        <f>SUM(I8,I67)</f>
        <v>62</v>
      </c>
    </row>
    <row r="69" spans="1:9" x14ac:dyDescent="0.25">
      <c r="A69" s="587" t="s">
        <v>2977</v>
      </c>
      <c r="B69" s="588"/>
      <c r="C69" s="588"/>
      <c r="D69" s="588"/>
      <c r="E69" s="588"/>
      <c r="F69" s="588"/>
      <c r="G69" s="588"/>
      <c r="H69" s="588"/>
      <c r="I69" s="589"/>
    </row>
    <row r="70" spans="1:9" x14ac:dyDescent="0.25">
      <c r="A70" s="802" t="s">
        <v>13</v>
      </c>
      <c r="B70" s="803"/>
      <c r="C70" s="803"/>
      <c r="D70" s="803"/>
      <c r="E70" s="642" t="s">
        <v>126</v>
      </c>
      <c r="F70" s="642"/>
      <c r="G70" s="642"/>
      <c r="H70" s="642"/>
      <c r="I70" s="109">
        <v>3</v>
      </c>
    </row>
    <row r="71" spans="1:9" x14ac:dyDescent="0.25">
      <c r="A71" s="578" t="s">
        <v>127</v>
      </c>
      <c r="B71" s="579"/>
      <c r="C71" s="579"/>
      <c r="D71" s="579"/>
      <c r="E71" s="582" t="s">
        <v>577</v>
      </c>
      <c r="F71" s="582"/>
      <c r="G71" s="582"/>
      <c r="H71" s="582"/>
      <c r="I71" s="84">
        <v>3</v>
      </c>
    </row>
    <row r="72" spans="1:9" ht="29.25" customHeight="1" x14ac:dyDescent="0.25">
      <c r="A72" s="578" t="s">
        <v>10</v>
      </c>
      <c r="B72" s="579"/>
      <c r="C72" s="579"/>
      <c r="D72" s="579"/>
      <c r="E72" s="580" t="s">
        <v>1438</v>
      </c>
      <c r="F72" s="580"/>
      <c r="G72" s="580"/>
      <c r="H72" s="580"/>
      <c r="I72" s="84">
        <v>12</v>
      </c>
    </row>
    <row r="73" spans="1:9" ht="30" customHeight="1" x14ac:dyDescent="0.25">
      <c r="A73" s="578" t="s">
        <v>11</v>
      </c>
      <c r="B73" s="579"/>
      <c r="C73" s="579"/>
      <c r="D73" s="579"/>
      <c r="E73" s="582" t="s">
        <v>839</v>
      </c>
      <c r="F73" s="582"/>
      <c r="G73" s="582"/>
      <c r="H73" s="582"/>
      <c r="I73" s="84">
        <v>6</v>
      </c>
    </row>
    <row r="74" spans="1:9" s="400" customFormat="1" ht="30.95" customHeight="1" x14ac:dyDescent="0.25">
      <c r="A74" s="578" t="s">
        <v>772</v>
      </c>
      <c r="B74" s="579"/>
      <c r="C74" s="579"/>
      <c r="D74" s="579"/>
      <c r="E74" s="582" t="s">
        <v>77</v>
      </c>
      <c r="F74" s="582"/>
      <c r="G74" s="582"/>
      <c r="H74" s="582"/>
      <c r="I74" s="84">
        <v>3</v>
      </c>
    </row>
    <row r="75" spans="1:9" x14ac:dyDescent="0.25">
      <c r="A75" s="581" t="s">
        <v>194</v>
      </c>
      <c r="B75" s="582"/>
      <c r="C75" s="582"/>
      <c r="D75" s="582"/>
      <c r="E75" s="582" t="s">
        <v>12</v>
      </c>
      <c r="F75" s="582"/>
      <c r="G75" s="582"/>
      <c r="H75" s="582"/>
      <c r="I75" s="84">
        <v>3</v>
      </c>
    </row>
    <row r="76" spans="1:9" x14ac:dyDescent="0.25">
      <c r="A76" s="581" t="s">
        <v>341</v>
      </c>
      <c r="B76" s="582"/>
      <c r="C76" s="582"/>
      <c r="D76" s="582"/>
      <c r="E76" s="582" t="s">
        <v>9</v>
      </c>
      <c r="F76" s="582"/>
      <c r="G76" s="582"/>
      <c r="H76" s="582"/>
      <c r="I76" s="84">
        <v>3</v>
      </c>
    </row>
    <row r="77" spans="1:9" ht="15" customHeight="1" x14ac:dyDescent="0.25">
      <c r="A77" s="581" t="s">
        <v>936</v>
      </c>
      <c r="B77" s="582"/>
      <c r="C77" s="582"/>
      <c r="D77" s="582"/>
      <c r="E77" s="608" t="s">
        <v>2199</v>
      </c>
      <c r="F77" s="608"/>
      <c r="G77" s="608"/>
      <c r="H77" s="608"/>
      <c r="I77" s="84">
        <v>9</v>
      </c>
    </row>
    <row r="78" spans="1:9" x14ac:dyDescent="0.25">
      <c r="A78" s="581" t="s">
        <v>4</v>
      </c>
      <c r="B78" s="582"/>
      <c r="C78" s="582"/>
      <c r="D78" s="582"/>
      <c r="E78" s="582"/>
      <c r="F78" s="582"/>
      <c r="G78" s="582"/>
      <c r="H78" s="582"/>
      <c r="I78" s="84">
        <v>6</v>
      </c>
    </row>
    <row r="79" spans="1:9" x14ac:dyDescent="0.25">
      <c r="A79" s="583" t="s">
        <v>1506</v>
      </c>
      <c r="B79" s="583"/>
      <c r="C79" s="583"/>
      <c r="D79" s="583"/>
      <c r="E79" s="583"/>
      <c r="F79" s="583"/>
      <c r="G79" s="583"/>
      <c r="H79" s="583"/>
      <c r="I79" s="85">
        <f>SUM(I70:I78)</f>
        <v>48</v>
      </c>
    </row>
    <row r="80" spans="1:9" x14ac:dyDescent="0.25">
      <c r="A80" s="584" t="s">
        <v>1503</v>
      </c>
      <c r="B80" s="584"/>
      <c r="C80" s="584"/>
      <c r="D80" s="584"/>
      <c r="E80" s="584"/>
      <c r="F80" s="584"/>
      <c r="G80" s="584"/>
      <c r="H80" s="584"/>
      <c r="I80" s="87">
        <f>SUM(I8,I79)</f>
        <v>62</v>
      </c>
    </row>
    <row r="81" spans="1:9" x14ac:dyDescent="0.25">
      <c r="A81" s="587" t="s">
        <v>2975</v>
      </c>
      <c r="B81" s="588"/>
      <c r="C81" s="588"/>
      <c r="D81" s="588"/>
      <c r="E81" s="588"/>
      <c r="F81" s="588"/>
      <c r="G81" s="588"/>
      <c r="H81" s="588"/>
      <c r="I81" s="589"/>
    </row>
    <row r="82" spans="1:9" ht="31.5" customHeight="1" x14ac:dyDescent="0.25">
      <c r="A82" s="802" t="s">
        <v>13</v>
      </c>
      <c r="B82" s="803"/>
      <c r="C82" s="803"/>
      <c r="D82" s="803"/>
      <c r="E82" s="642" t="s">
        <v>72</v>
      </c>
      <c r="F82" s="642"/>
      <c r="G82" s="642"/>
      <c r="H82" s="642"/>
      <c r="I82" s="109">
        <v>3</v>
      </c>
    </row>
    <row r="83" spans="1:9" ht="30" customHeight="1" x14ac:dyDescent="0.25">
      <c r="A83" s="578" t="s">
        <v>127</v>
      </c>
      <c r="B83" s="579"/>
      <c r="C83" s="579"/>
      <c r="D83" s="579"/>
      <c r="E83" s="582" t="s">
        <v>180</v>
      </c>
      <c r="F83" s="582"/>
      <c r="G83" s="582"/>
      <c r="H83" s="582"/>
      <c r="I83" s="84">
        <v>6</v>
      </c>
    </row>
    <row r="84" spans="1:9" ht="30" customHeight="1" x14ac:dyDescent="0.25">
      <c r="A84" s="578" t="s">
        <v>10</v>
      </c>
      <c r="B84" s="579"/>
      <c r="C84" s="579"/>
      <c r="D84" s="579"/>
      <c r="E84" s="580" t="s">
        <v>71</v>
      </c>
      <c r="F84" s="580"/>
      <c r="G84" s="580"/>
      <c r="H84" s="580"/>
      <c r="I84" s="84">
        <v>6</v>
      </c>
    </row>
    <row r="85" spans="1:9" ht="33.75" customHeight="1" x14ac:dyDescent="0.25">
      <c r="A85" s="578" t="s">
        <v>11</v>
      </c>
      <c r="B85" s="579"/>
      <c r="C85" s="579"/>
      <c r="D85" s="579"/>
      <c r="E85" s="582" t="s">
        <v>839</v>
      </c>
      <c r="F85" s="582"/>
      <c r="G85" s="582"/>
      <c r="H85" s="582"/>
      <c r="I85" s="84">
        <v>6</v>
      </c>
    </row>
    <row r="86" spans="1:9" s="400" customFormat="1" ht="30.95" customHeight="1" x14ac:dyDescent="0.25">
      <c r="A86" s="578" t="s">
        <v>772</v>
      </c>
      <c r="B86" s="579"/>
      <c r="C86" s="579"/>
      <c r="D86" s="579"/>
      <c r="E86" s="582" t="s">
        <v>2472</v>
      </c>
      <c r="F86" s="582"/>
      <c r="G86" s="582"/>
      <c r="H86" s="582"/>
      <c r="I86" s="84">
        <v>3</v>
      </c>
    </row>
    <row r="87" spans="1:9" x14ac:dyDescent="0.25">
      <c r="A87" s="578" t="s">
        <v>42</v>
      </c>
      <c r="B87" s="579"/>
      <c r="C87" s="579"/>
      <c r="D87" s="579"/>
      <c r="E87" s="582" t="s">
        <v>75</v>
      </c>
      <c r="F87" s="582"/>
      <c r="G87" s="582"/>
      <c r="H87" s="582"/>
      <c r="I87" s="84">
        <v>3</v>
      </c>
    </row>
    <row r="88" spans="1:9" x14ac:dyDescent="0.25">
      <c r="A88" s="578" t="s">
        <v>38</v>
      </c>
      <c r="B88" s="579"/>
      <c r="C88" s="579"/>
      <c r="D88" s="579"/>
      <c r="E88" s="612" t="s">
        <v>2473</v>
      </c>
      <c r="F88" s="612"/>
      <c r="G88" s="612"/>
      <c r="H88" s="612"/>
      <c r="I88" s="84">
        <v>12</v>
      </c>
    </row>
    <row r="89" spans="1:9" x14ac:dyDescent="0.25">
      <c r="A89" s="581" t="s">
        <v>2480</v>
      </c>
      <c r="B89" s="582"/>
      <c r="C89" s="582"/>
      <c r="D89" s="582"/>
      <c r="E89" s="612" t="s">
        <v>2481</v>
      </c>
      <c r="F89" s="612"/>
      <c r="G89" s="612"/>
      <c r="H89" s="612"/>
      <c r="I89" s="84">
        <v>3</v>
      </c>
    </row>
    <row r="90" spans="1:9" x14ac:dyDescent="0.25">
      <c r="A90" s="581" t="s">
        <v>4</v>
      </c>
      <c r="B90" s="582"/>
      <c r="C90" s="582"/>
      <c r="D90" s="582"/>
      <c r="E90" s="582"/>
      <c r="F90" s="582"/>
      <c r="G90" s="582"/>
      <c r="H90" s="582"/>
      <c r="I90" s="84">
        <v>4</v>
      </c>
    </row>
    <row r="91" spans="1:9" x14ac:dyDescent="0.25">
      <c r="A91" s="583" t="s">
        <v>1492</v>
      </c>
      <c r="B91" s="583"/>
      <c r="C91" s="583"/>
      <c r="D91" s="583"/>
      <c r="E91" s="583"/>
      <c r="F91" s="583"/>
      <c r="G91" s="583"/>
      <c r="H91" s="583"/>
      <c r="I91" s="85">
        <f>SUM(I82:I90)</f>
        <v>46</v>
      </c>
    </row>
    <row r="92" spans="1:9" x14ac:dyDescent="0.25">
      <c r="A92" s="584" t="s">
        <v>1493</v>
      </c>
      <c r="B92" s="584"/>
      <c r="C92" s="584"/>
      <c r="D92" s="584"/>
      <c r="E92" s="584"/>
      <c r="F92" s="584"/>
      <c r="G92" s="584"/>
      <c r="H92" s="584"/>
      <c r="I92" s="87">
        <f>SUM(I8,I91)</f>
        <v>60</v>
      </c>
    </row>
    <row r="93" spans="1:9" x14ac:dyDescent="0.25">
      <c r="A93" s="587" t="s">
        <v>2733</v>
      </c>
      <c r="B93" s="588"/>
      <c r="C93" s="588"/>
      <c r="D93" s="588"/>
      <c r="E93" s="588"/>
      <c r="F93" s="588"/>
      <c r="G93" s="588"/>
      <c r="H93" s="588"/>
      <c r="I93" s="589"/>
    </row>
    <row r="94" spans="1:9" ht="30" customHeight="1" x14ac:dyDescent="0.25">
      <c r="A94" s="578" t="s">
        <v>2213</v>
      </c>
      <c r="B94" s="579"/>
      <c r="C94" s="579"/>
      <c r="D94" s="579"/>
      <c r="E94" s="582" t="s">
        <v>2230</v>
      </c>
      <c r="F94" s="582"/>
      <c r="G94" s="582"/>
      <c r="H94" s="582"/>
      <c r="I94" s="84">
        <v>3</v>
      </c>
    </row>
    <row r="95" spans="1:9" x14ac:dyDescent="0.25">
      <c r="A95" s="578" t="s">
        <v>2214</v>
      </c>
      <c r="B95" s="579"/>
      <c r="C95" s="579"/>
      <c r="D95" s="579"/>
      <c r="E95" s="590" t="s">
        <v>2231</v>
      </c>
      <c r="F95" s="590"/>
      <c r="G95" s="590"/>
      <c r="H95" s="590"/>
      <c r="I95" s="84">
        <v>3</v>
      </c>
    </row>
    <row r="96" spans="1:9" ht="30" customHeight="1" x14ac:dyDescent="0.25">
      <c r="A96" s="578" t="s">
        <v>2215</v>
      </c>
      <c r="B96" s="579"/>
      <c r="C96" s="579"/>
      <c r="D96" s="579"/>
      <c r="E96" s="591" t="s">
        <v>2985</v>
      </c>
      <c r="F96" s="591"/>
      <c r="G96" s="591"/>
      <c r="H96" s="591"/>
      <c r="I96" s="84">
        <v>6</v>
      </c>
    </row>
    <row r="97" spans="1:10" s="400" customFormat="1" ht="30.95" customHeight="1" x14ac:dyDescent="0.25">
      <c r="A97" s="578" t="s">
        <v>772</v>
      </c>
      <c r="B97" s="579"/>
      <c r="C97" s="579"/>
      <c r="D97" s="579"/>
      <c r="E97" s="582" t="s">
        <v>77</v>
      </c>
      <c r="F97" s="582"/>
      <c r="G97" s="582"/>
      <c r="H97" s="582"/>
      <c r="I97" s="84">
        <v>3</v>
      </c>
    </row>
    <row r="98" spans="1:10" ht="61.5" customHeight="1" x14ac:dyDescent="0.25">
      <c r="A98" s="578" t="s">
        <v>2300</v>
      </c>
      <c r="B98" s="579"/>
      <c r="C98" s="579"/>
      <c r="D98" s="579"/>
      <c r="E98" s="582" t="s">
        <v>2288</v>
      </c>
      <c r="F98" s="582"/>
      <c r="G98" s="582"/>
      <c r="H98" s="582"/>
      <c r="I98" s="84">
        <v>3</v>
      </c>
      <c r="J98" s="387"/>
    </row>
    <row r="99" spans="1:10" ht="66" customHeight="1" x14ac:dyDescent="0.25">
      <c r="A99" s="578" t="s">
        <v>2505</v>
      </c>
      <c r="B99" s="579"/>
      <c r="C99" s="579"/>
      <c r="D99" s="579"/>
      <c r="E99" s="582" t="s">
        <v>2523</v>
      </c>
      <c r="F99" s="582"/>
      <c r="G99" s="582"/>
      <c r="H99" s="582"/>
      <c r="I99" s="84">
        <v>3</v>
      </c>
    </row>
    <row r="100" spans="1:10" ht="42.75" customHeight="1" x14ac:dyDescent="0.25">
      <c r="A100" s="578" t="s">
        <v>1778</v>
      </c>
      <c r="B100" s="579"/>
      <c r="C100" s="579"/>
      <c r="D100" s="579"/>
      <c r="E100" s="579" t="s">
        <v>2491</v>
      </c>
      <c r="F100" s="579"/>
      <c r="G100" s="579"/>
      <c r="H100" s="579"/>
      <c r="I100" s="84">
        <v>6</v>
      </c>
    </row>
    <row r="101" spans="1:10" x14ac:dyDescent="0.25">
      <c r="A101" s="581" t="s">
        <v>2301</v>
      </c>
      <c r="B101" s="582"/>
      <c r="C101" s="582"/>
      <c r="D101" s="582"/>
      <c r="E101" s="582" t="s">
        <v>35</v>
      </c>
      <c r="F101" s="582"/>
      <c r="G101" s="582"/>
      <c r="H101" s="582"/>
      <c r="I101" s="84">
        <v>3</v>
      </c>
    </row>
    <row r="102" spans="1:10" x14ac:dyDescent="0.25">
      <c r="A102" s="581" t="s">
        <v>341</v>
      </c>
      <c r="B102" s="582"/>
      <c r="C102" s="582"/>
      <c r="D102" s="582"/>
      <c r="E102" s="582" t="s">
        <v>9</v>
      </c>
      <c r="F102" s="582"/>
      <c r="G102" s="582"/>
      <c r="H102" s="582"/>
      <c r="I102" s="84">
        <v>3</v>
      </c>
    </row>
    <row r="103" spans="1:10" x14ac:dyDescent="0.25">
      <c r="A103" s="581" t="s">
        <v>2233</v>
      </c>
      <c r="B103" s="582"/>
      <c r="C103" s="582"/>
      <c r="D103" s="582"/>
      <c r="E103" s="608" t="s">
        <v>2199</v>
      </c>
      <c r="F103" s="608"/>
      <c r="G103" s="608"/>
      <c r="H103" s="608"/>
      <c r="I103" s="84">
        <v>12</v>
      </c>
    </row>
    <row r="104" spans="1:10" x14ac:dyDescent="0.25">
      <c r="A104" s="581" t="s">
        <v>4</v>
      </c>
      <c r="B104" s="582"/>
      <c r="C104" s="582"/>
      <c r="D104" s="582"/>
      <c r="E104" s="582"/>
      <c r="F104" s="582"/>
      <c r="G104" s="582"/>
      <c r="H104" s="582"/>
      <c r="I104" s="84">
        <v>3</v>
      </c>
    </row>
    <row r="105" spans="1:10" x14ac:dyDescent="0.25">
      <c r="A105" s="583" t="s">
        <v>1366</v>
      </c>
      <c r="B105" s="583"/>
      <c r="C105" s="583"/>
      <c r="D105" s="583"/>
      <c r="E105" s="583"/>
      <c r="F105" s="583"/>
      <c r="G105" s="583"/>
      <c r="H105" s="583"/>
      <c r="I105" s="85">
        <f>SUM(I94:I104)</f>
        <v>48</v>
      </c>
    </row>
    <row r="106" spans="1:10" x14ac:dyDescent="0.25">
      <c r="A106" s="584" t="s">
        <v>1367</v>
      </c>
      <c r="B106" s="584"/>
      <c r="C106" s="584"/>
      <c r="D106" s="584"/>
      <c r="E106" s="584"/>
      <c r="F106" s="584"/>
      <c r="G106" s="584"/>
      <c r="H106" s="584"/>
      <c r="I106" s="87">
        <f>SUM(I8,I105)</f>
        <v>62</v>
      </c>
    </row>
    <row r="107" spans="1:10" x14ac:dyDescent="0.25">
      <c r="A107" s="829" t="s">
        <v>1462</v>
      </c>
      <c r="B107" s="829"/>
      <c r="C107" s="829"/>
      <c r="D107" s="829"/>
      <c r="E107" s="829"/>
      <c r="F107" s="829"/>
      <c r="G107" s="829"/>
      <c r="H107" s="829"/>
      <c r="I107" s="829"/>
    </row>
    <row r="108" spans="1:10" s="458" customFormat="1" x14ac:dyDescent="0.25">
      <c r="A108" s="568" t="s">
        <v>2890</v>
      </c>
      <c r="B108" s="568"/>
      <c r="C108" s="568"/>
      <c r="D108" s="568"/>
      <c r="E108" s="568"/>
      <c r="F108" s="568"/>
      <c r="G108" s="568"/>
      <c r="H108" s="568"/>
      <c r="I108" s="568"/>
    </row>
    <row r="109" spans="1:10" ht="60.75" customHeight="1" x14ac:dyDescent="0.25">
      <c r="A109" s="586" t="s">
        <v>2212</v>
      </c>
      <c r="B109" s="586"/>
      <c r="C109" s="586"/>
      <c r="D109" s="586"/>
      <c r="E109" s="586"/>
      <c r="F109" s="586"/>
      <c r="G109" s="586"/>
      <c r="H109" s="586"/>
      <c r="I109" s="586"/>
    </row>
    <row r="110" spans="1:10" ht="30" customHeight="1" x14ac:dyDescent="0.25">
      <c r="A110" s="568" t="s">
        <v>2234</v>
      </c>
      <c r="B110" s="568"/>
      <c r="C110" s="568"/>
      <c r="D110" s="568"/>
      <c r="E110" s="568"/>
      <c r="F110" s="568"/>
      <c r="G110" s="568"/>
      <c r="H110" s="568"/>
      <c r="I110" s="568"/>
    </row>
    <row r="111" spans="1:10" x14ac:dyDescent="0.25">
      <c r="A111" s="607" t="s">
        <v>542</v>
      </c>
      <c r="B111" s="607"/>
      <c r="C111" s="607" t="s">
        <v>1334</v>
      </c>
      <c r="D111" s="607"/>
      <c r="E111" s="347"/>
      <c r="F111" s="347"/>
      <c r="G111" s="347"/>
      <c r="H111" s="347"/>
      <c r="I111" s="94"/>
    </row>
  </sheetData>
  <sheetProtection password="CA9D" sheet="1" objects="1" scenarios="1"/>
  <mergeCells count="188">
    <mergeCell ref="A42:H42"/>
    <mergeCell ref="A43:H43"/>
    <mergeCell ref="A44:I44"/>
    <mergeCell ref="A45:D45"/>
    <mergeCell ref="E45:H45"/>
    <mergeCell ref="A46:D46"/>
    <mergeCell ref="E46:H46"/>
    <mergeCell ref="A47:D47"/>
    <mergeCell ref="A49:D49"/>
    <mergeCell ref="E49:H49"/>
    <mergeCell ref="E47:H47"/>
    <mergeCell ref="A48:D48"/>
    <mergeCell ref="E48:H48"/>
    <mergeCell ref="A86:D86"/>
    <mergeCell ref="E86:H86"/>
    <mergeCell ref="A51:D51"/>
    <mergeCell ref="E51:H51"/>
    <mergeCell ref="A50:D50"/>
    <mergeCell ref="E50:H50"/>
    <mergeCell ref="A52:D52"/>
    <mergeCell ref="E52:H52"/>
    <mergeCell ref="A67:H67"/>
    <mergeCell ref="A68:H68"/>
    <mergeCell ref="A53:D53"/>
    <mergeCell ref="E53:H53"/>
    <mergeCell ref="A54:D54"/>
    <mergeCell ref="E54:H54"/>
    <mergeCell ref="A55:H55"/>
    <mergeCell ref="A56:H56"/>
    <mergeCell ref="A57:I57"/>
    <mergeCell ref="A58:D58"/>
    <mergeCell ref="E58:H58"/>
    <mergeCell ref="A59:D59"/>
    <mergeCell ref="E59:H59"/>
    <mergeCell ref="A60:D60"/>
    <mergeCell ref="A78:D78"/>
    <mergeCell ref="E60:H60"/>
    <mergeCell ref="A1:I1"/>
    <mergeCell ref="A2:I2"/>
    <mergeCell ref="A3:B3"/>
    <mergeCell ref="C3:I3"/>
    <mergeCell ref="A5:I5"/>
    <mergeCell ref="A18:D18"/>
    <mergeCell ref="E18:H18"/>
    <mergeCell ref="A6:D6"/>
    <mergeCell ref="E6:H6"/>
    <mergeCell ref="A14:D14"/>
    <mergeCell ref="E14:H14"/>
    <mergeCell ref="A7:D7"/>
    <mergeCell ref="E7:H7"/>
    <mergeCell ref="A8:H8"/>
    <mergeCell ref="A9:I9"/>
    <mergeCell ref="A10:D10"/>
    <mergeCell ref="E10:H10"/>
    <mergeCell ref="A11:D11"/>
    <mergeCell ref="E11:H11"/>
    <mergeCell ref="A12:D12"/>
    <mergeCell ref="E12:H12"/>
    <mergeCell ref="A13:D13"/>
    <mergeCell ref="E13:H13"/>
    <mergeCell ref="A15:D15"/>
    <mergeCell ref="E15:H15"/>
    <mergeCell ref="A16:D16"/>
    <mergeCell ref="E16:H16"/>
    <mergeCell ref="A17:D17"/>
    <mergeCell ref="E17:H17"/>
    <mergeCell ref="A34:D34"/>
    <mergeCell ref="E34:H34"/>
    <mergeCell ref="A26:D26"/>
    <mergeCell ref="E26:H26"/>
    <mergeCell ref="A35:D35"/>
    <mergeCell ref="E35:H35"/>
    <mergeCell ref="A19:H19"/>
    <mergeCell ref="A20:H20"/>
    <mergeCell ref="A21:I21"/>
    <mergeCell ref="A22:D22"/>
    <mergeCell ref="E22:H22"/>
    <mergeCell ref="A23:D23"/>
    <mergeCell ref="E23:H23"/>
    <mergeCell ref="A24:D24"/>
    <mergeCell ref="E24:H24"/>
    <mergeCell ref="A25:D25"/>
    <mergeCell ref="E25:H25"/>
    <mergeCell ref="A27:D27"/>
    <mergeCell ref="E27:H27"/>
    <mergeCell ref="A28:D28"/>
    <mergeCell ref="E28:H28"/>
    <mergeCell ref="A29:D29"/>
    <mergeCell ref="E29:H29"/>
    <mergeCell ref="A30:H30"/>
    <mergeCell ref="A31:H31"/>
    <mergeCell ref="A32:I32"/>
    <mergeCell ref="A33:D33"/>
    <mergeCell ref="E33:H33"/>
    <mergeCell ref="A36:D36"/>
    <mergeCell ref="E36:H36"/>
    <mergeCell ref="A38:D38"/>
    <mergeCell ref="E38:H38"/>
    <mergeCell ref="A39:D39"/>
    <mergeCell ref="E39:H39"/>
    <mergeCell ref="A40:D40"/>
    <mergeCell ref="E40:H40"/>
    <mergeCell ref="A41:D41"/>
    <mergeCell ref="E41:H41"/>
    <mergeCell ref="A37:D37"/>
    <mergeCell ref="E37:H37"/>
    <mergeCell ref="A61:D61"/>
    <mergeCell ref="E61:H61"/>
    <mergeCell ref="A63:D63"/>
    <mergeCell ref="E63:H63"/>
    <mergeCell ref="A64:D64"/>
    <mergeCell ref="E64:H64"/>
    <mergeCell ref="A62:D62"/>
    <mergeCell ref="E62:H62"/>
    <mergeCell ref="A74:D74"/>
    <mergeCell ref="E74:H74"/>
    <mergeCell ref="A96:D96"/>
    <mergeCell ref="A65:D65"/>
    <mergeCell ref="E65:H65"/>
    <mergeCell ref="A66:D66"/>
    <mergeCell ref="E66:H66"/>
    <mergeCell ref="A83:D83"/>
    <mergeCell ref="E83:H83"/>
    <mergeCell ref="A84:D84"/>
    <mergeCell ref="E84:H84"/>
    <mergeCell ref="A69:I69"/>
    <mergeCell ref="A70:D70"/>
    <mergeCell ref="E70:H70"/>
    <mergeCell ref="A71:D71"/>
    <mergeCell ref="E71:H71"/>
    <mergeCell ref="A72:D72"/>
    <mergeCell ref="E72:H72"/>
    <mergeCell ref="A73:D73"/>
    <mergeCell ref="E73:H73"/>
    <mergeCell ref="A75:D75"/>
    <mergeCell ref="E75:H75"/>
    <mergeCell ref="A76:D76"/>
    <mergeCell ref="E76:H76"/>
    <mergeCell ref="A77:D77"/>
    <mergeCell ref="E77:H77"/>
    <mergeCell ref="E97:H97"/>
    <mergeCell ref="E78:H78"/>
    <mergeCell ref="A79:H79"/>
    <mergeCell ref="A80:H80"/>
    <mergeCell ref="A81:I81"/>
    <mergeCell ref="A82:D82"/>
    <mergeCell ref="E82:H82"/>
    <mergeCell ref="A102:D102"/>
    <mergeCell ref="E102:H102"/>
    <mergeCell ref="A85:D85"/>
    <mergeCell ref="E85:H85"/>
    <mergeCell ref="A87:D87"/>
    <mergeCell ref="E87:H87"/>
    <mergeCell ref="A88:D88"/>
    <mergeCell ref="E88:H88"/>
    <mergeCell ref="A90:D90"/>
    <mergeCell ref="E90:H90"/>
    <mergeCell ref="A91:H91"/>
    <mergeCell ref="A92:H92"/>
    <mergeCell ref="A93:I93"/>
    <mergeCell ref="A94:D94"/>
    <mergeCell ref="E94:H94"/>
    <mergeCell ref="A95:D95"/>
    <mergeCell ref="E95:H95"/>
    <mergeCell ref="A108:I108"/>
    <mergeCell ref="A89:D89"/>
    <mergeCell ref="E89:H89"/>
    <mergeCell ref="A109:I109"/>
    <mergeCell ref="A110:I110"/>
    <mergeCell ref="A111:B111"/>
    <mergeCell ref="C111:D111"/>
    <mergeCell ref="A103:D103"/>
    <mergeCell ref="E103:H103"/>
    <mergeCell ref="A104:D104"/>
    <mergeCell ref="E104:H104"/>
    <mergeCell ref="A105:H105"/>
    <mergeCell ref="E96:H96"/>
    <mergeCell ref="A98:D98"/>
    <mergeCell ref="E98:H98"/>
    <mergeCell ref="A100:D100"/>
    <mergeCell ref="E100:H100"/>
    <mergeCell ref="A101:D101"/>
    <mergeCell ref="E101:H101"/>
    <mergeCell ref="A106:H106"/>
    <mergeCell ref="A107:I107"/>
    <mergeCell ref="A99:D99"/>
    <mergeCell ref="E99:H99"/>
    <mergeCell ref="A97:D97"/>
  </mergeCells>
  <phoneticPr fontId="40" type="noConversion"/>
  <hyperlinks>
    <hyperlink ref="A111" location="'Table of Contents'!A1" display="table of contents"/>
    <hyperlink ref="C111:D111" location="'Programs by University'!A1" display="programs by university"/>
  </hyperlinks>
  <pageMargins left="1" right="1" top="0.65625" bottom="0.69791666666666663" header="0.5" footer="0.5"/>
  <pageSetup orientation="portrait" r:id="rId1"/>
  <headerFooter>
    <oddFooter>&amp;C&amp;P</oddFooter>
  </headerFooter>
  <rowBreaks count="3" manualBreakCount="3">
    <brk id="31" max="16383" man="1"/>
    <brk id="68" max="16383" man="1"/>
    <brk id="92" max="16383" man="1"/>
  </rowBreaks>
  <extLst>
    <ext xmlns:mx="http://schemas.microsoft.com/office/mac/excel/2008/main" uri="{64002731-A6B0-56B0-2670-7721B7C09600}">
      <mx:PLV Mode="1"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I18"/>
  <sheetViews>
    <sheetView view="pageLayout" workbookViewId="0">
      <selection activeCell="E16" sqref="E16:H16"/>
    </sheetView>
  </sheetViews>
  <sheetFormatPr defaultColWidth="8.85546875" defaultRowHeight="15" x14ac:dyDescent="0.25"/>
  <cols>
    <col min="4" max="4" width="7.7109375" customWidth="1"/>
    <col min="8" max="8" width="10" customWidth="1"/>
    <col min="9" max="9" width="8.85546875" style="43"/>
  </cols>
  <sheetData>
    <row r="1" spans="1:9" x14ac:dyDescent="0.25">
      <c r="A1" s="495" t="s">
        <v>40</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83">
        <v>14.020099999999999</v>
      </c>
      <c r="C4" s="93"/>
      <c r="D4" s="93"/>
      <c r="E4" s="93"/>
      <c r="F4" s="93"/>
      <c r="G4" s="93"/>
      <c r="H4" s="93"/>
      <c r="I4" s="95"/>
    </row>
    <row r="5" spans="1:9" x14ac:dyDescent="0.25">
      <c r="A5" s="609"/>
      <c r="B5" s="610"/>
      <c r="C5" s="610"/>
      <c r="D5" s="610"/>
      <c r="E5" s="610"/>
      <c r="F5" s="610"/>
      <c r="G5" s="610"/>
      <c r="H5" s="610"/>
      <c r="I5" s="611"/>
    </row>
    <row r="6" spans="1:9" ht="15" customHeight="1" x14ac:dyDescent="0.25">
      <c r="A6" s="578" t="s">
        <v>13</v>
      </c>
      <c r="B6" s="579"/>
      <c r="C6" s="579"/>
      <c r="D6" s="579"/>
      <c r="E6" s="580" t="s">
        <v>126</v>
      </c>
      <c r="F6" s="580"/>
      <c r="G6" s="580"/>
      <c r="H6" s="580"/>
      <c r="I6" s="95">
        <v>3</v>
      </c>
    </row>
    <row r="7" spans="1:9" ht="15" customHeight="1" x14ac:dyDescent="0.25">
      <c r="A7" s="581" t="s">
        <v>326</v>
      </c>
      <c r="B7" s="582"/>
      <c r="C7" s="582"/>
      <c r="D7" s="582"/>
      <c r="E7" s="582" t="s">
        <v>44</v>
      </c>
      <c r="F7" s="582"/>
      <c r="G7" s="582"/>
      <c r="H7" s="582"/>
      <c r="I7" s="95">
        <v>4</v>
      </c>
    </row>
    <row r="8" spans="1:9" ht="33" customHeight="1" x14ac:dyDescent="0.25">
      <c r="A8" s="578" t="s">
        <v>699</v>
      </c>
      <c r="B8" s="579"/>
      <c r="C8" s="579"/>
      <c r="D8" s="579"/>
      <c r="E8" s="580" t="s">
        <v>180</v>
      </c>
      <c r="F8" s="580"/>
      <c r="G8" s="580"/>
      <c r="H8" s="580"/>
      <c r="I8" s="96">
        <v>6</v>
      </c>
    </row>
    <row r="9" spans="1:9" x14ac:dyDescent="0.25">
      <c r="A9" s="581" t="s">
        <v>343</v>
      </c>
      <c r="B9" s="582"/>
      <c r="C9" s="582"/>
      <c r="D9" s="582"/>
      <c r="E9" s="582" t="s">
        <v>49</v>
      </c>
      <c r="F9" s="582"/>
      <c r="G9" s="582"/>
      <c r="H9" s="582"/>
      <c r="I9" s="95">
        <v>6</v>
      </c>
    </row>
    <row r="10" spans="1:9" ht="15" customHeight="1" x14ac:dyDescent="0.25">
      <c r="A10" s="581" t="s">
        <v>342</v>
      </c>
      <c r="B10" s="582"/>
      <c r="C10" s="582"/>
      <c r="D10" s="582"/>
      <c r="E10" s="582" t="s">
        <v>8</v>
      </c>
      <c r="F10" s="582"/>
      <c r="G10" s="582"/>
      <c r="H10" s="582"/>
      <c r="I10" s="95">
        <v>6</v>
      </c>
    </row>
    <row r="11" spans="1:9" ht="50.25" customHeight="1" x14ac:dyDescent="0.25">
      <c r="A11" s="578" t="s">
        <v>42</v>
      </c>
      <c r="B11" s="579"/>
      <c r="C11" s="579"/>
      <c r="D11" s="579"/>
      <c r="E11" s="590" t="s">
        <v>117</v>
      </c>
      <c r="F11" s="590"/>
      <c r="G11" s="590"/>
      <c r="H11" s="590"/>
      <c r="I11" s="96">
        <v>6</v>
      </c>
    </row>
    <row r="12" spans="1:9" x14ac:dyDescent="0.25">
      <c r="A12" s="581" t="s">
        <v>328</v>
      </c>
      <c r="B12" s="582"/>
      <c r="C12" s="582"/>
      <c r="D12" s="582"/>
      <c r="E12" s="582" t="s">
        <v>314</v>
      </c>
      <c r="F12" s="582"/>
      <c r="G12" s="582"/>
      <c r="H12" s="582"/>
      <c r="I12" s="95">
        <v>12</v>
      </c>
    </row>
    <row r="13" spans="1:9" x14ac:dyDescent="0.25">
      <c r="A13" s="581" t="s">
        <v>47</v>
      </c>
      <c r="B13" s="582"/>
      <c r="C13" s="582"/>
      <c r="D13" s="582"/>
      <c r="E13" s="582" t="s">
        <v>48</v>
      </c>
      <c r="F13" s="582"/>
      <c r="G13" s="582"/>
      <c r="H13" s="582"/>
      <c r="I13" s="95">
        <v>3</v>
      </c>
    </row>
    <row r="14" spans="1:9" s="42" customFormat="1" x14ac:dyDescent="0.25">
      <c r="A14" s="581" t="s">
        <v>2988</v>
      </c>
      <c r="B14" s="582"/>
      <c r="C14" s="582"/>
      <c r="D14" s="582"/>
      <c r="E14" s="582" t="s">
        <v>486</v>
      </c>
      <c r="F14" s="582"/>
      <c r="G14" s="582"/>
      <c r="H14" s="582"/>
      <c r="I14" s="95">
        <v>3</v>
      </c>
    </row>
    <row r="15" spans="1:9" ht="15" customHeight="1" x14ac:dyDescent="0.25">
      <c r="A15" s="581" t="s">
        <v>1373</v>
      </c>
      <c r="B15" s="582"/>
      <c r="C15" s="582"/>
      <c r="D15" s="582"/>
      <c r="E15" s="582" t="s">
        <v>313</v>
      </c>
      <c r="F15" s="582"/>
      <c r="G15" s="582"/>
      <c r="H15" s="582"/>
      <c r="I15" s="97" t="s">
        <v>1374</v>
      </c>
    </row>
    <row r="16" spans="1:9" x14ac:dyDescent="0.25">
      <c r="A16" s="581" t="s">
        <v>2088</v>
      </c>
      <c r="B16" s="582"/>
      <c r="C16" s="582"/>
      <c r="D16" s="582"/>
      <c r="E16" s="582" t="s">
        <v>2989</v>
      </c>
      <c r="F16" s="582"/>
      <c r="G16" s="582"/>
      <c r="H16" s="582"/>
      <c r="I16" s="95"/>
    </row>
    <row r="17" spans="1:9" x14ac:dyDescent="0.25">
      <c r="A17" s="596" t="s">
        <v>1496</v>
      </c>
      <c r="B17" s="597"/>
      <c r="C17" s="597"/>
      <c r="D17" s="597"/>
      <c r="E17" s="597"/>
      <c r="F17" s="597"/>
      <c r="G17" s="597"/>
      <c r="H17" s="598"/>
      <c r="I17" s="98" t="s">
        <v>1084</v>
      </c>
    </row>
    <row r="18" spans="1:9" x14ac:dyDescent="0.25">
      <c r="A18" s="607" t="s">
        <v>542</v>
      </c>
      <c r="B18" s="607"/>
      <c r="C18" s="607" t="s">
        <v>1334</v>
      </c>
      <c r="D18" s="607"/>
      <c r="E18" s="88"/>
      <c r="F18" s="88"/>
      <c r="G18" s="88"/>
      <c r="H18" s="88"/>
      <c r="I18" s="99"/>
    </row>
  </sheetData>
  <sheetProtection password="CA9D" sheet="1" objects="1" scenarios="1"/>
  <customSheetViews>
    <customSheetView guid="{022E2234-83BE-4D7B-BB24-4FD8BB71909D}" showPageBreaks="1" view="pageLayout">
      <selection activeCell="A11" sqref="A11:D11"/>
      <pageMargins left="0.7" right="0.7" top="0.75" bottom="0.75" header="0.3" footer="0.3"/>
      <pageSetup orientation="portrait"/>
    </customSheetView>
  </customSheetViews>
  <mergeCells count="30">
    <mergeCell ref="C18:D18"/>
    <mergeCell ref="A7:D7"/>
    <mergeCell ref="E7:H7"/>
    <mergeCell ref="A18:B18"/>
    <mergeCell ref="A6:D6"/>
    <mergeCell ref="E6:H6"/>
    <mergeCell ref="A16:D16"/>
    <mergeCell ref="E16:H16"/>
    <mergeCell ref="A11:D11"/>
    <mergeCell ref="E11:H11"/>
    <mergeCell ref="A17:H17"/>
    <mergeCell ref="A12:D12"/>
    <mergeCell ref="E12:H12"/>
    <mergeCell ref="A14:D14"/>
    <mergeCell ref="A15:D15"/>
    <mergeCell ref="E15:H15"/>
    <mergeCell ref="A1:I1"/>
    <mergeCell ref="A2:I2"/>
    <mergeCell ref="A5:I5"/>
    <mergeCell ref="A10:D10"/>
    <mergeCell ref="E10:H10"/>
    <mergeCell ref="A3:B3"/>
    <mergeCell ref="C3:I3"/>
    <mergeCell ref="A9:D9"/>
    <mergeCell ref="E9:H9"/>
    <mergeCell ref="E14:H14"/>
    <mergeCell ref="A13:D13"/>
    <mergeCell ref="E13:H13"/>
    <mergeCell ref="A8:D8"/>
    <mergeCell ref="E8:H8"/>
  </mergeCells>
  <phoneticPr fontId="40" type="noConversion"/>
  <hyperlinks>
    <hyperlink ref="A18" location="'Table of Contents'!A1" display="table of contents"/>
    <hyperlink ref="C18:D1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enableFormatConditionsCalculation="0"/>
  <dimension ref="A1:I28"/>
  <sheetViews>
    <sheetView view="pageLayout" workbookViewId="0">
      <selection activeCell="A26" sqref="A26:I26"/>
    </sheetView>
  </sheetViews>
  <sheetFormatPr defaultColWidth="9.140625" defaultRowHeight="15" x14ac:dyDescent="0.25"/>
  <cols>
    <col min="1" max="8" width="9.140625" style="11"/>
    <col min="9" max="9" width="9.140625" style="2"/>
    <col min="10" max="16384" width="9.140625" style="11"/>
  </cols>
  <sheetData>
    <row r="1" spans="1:9" ht="30" customHeight="1" x14ac:dyDescent="0.25">
      <c r="A1" s="495" t="s">
        <v>582</v>
      </c>
      <c r="B1" s="495"/>
      <c r="C1" s="495"/>
      <c r="D1" s="495"/>
      <c r="E1" s="495"/>
      <c r="F1" s="495"/>
      <c r="G1" s="495"/>
      <c r="H1" s="495"/>
      <c r="I1" s="495"/>
    </row>
    <row r="2" spans="1:9" x14ac:dyDescent="0.25">
      <c r="A2" s="495" t="s">
        <v>583</v>
      </c>
      <c r="B2" s="495"/>
      <c r="C2" s="495"/>
      <c r="D2" s="495"/>
      <c r="E2" s="495"/>
      <c r="F2" s="495"/>
      <c r="G2" s="495"/>
      <c r="H2" s="495"/>
      <c r="I2" s="495"/>
    </row>
    <row r="3" spans="1:9" ht="15" customHeight="1" x14ac:dyDescent="0.25">
      <c r="A3" s="599" t="s">
        <v>27</v>
      </c>
      <c r="B3" s="600"/>
      <c r="C3" s="600" t="s">
        <v>94</v>
      </c>
      <c r="D3" s="600"/>
      <c r="E3" s="600"/>
      <c r="F3" s="600"/>
      <c r="G3" s="600"/>
      <c r="H3" s="600"/>
      <c r="I3" s="601"/>
    </row>
    <row r="4" spans="1:9" ht="15" customHeight="1" x14ac:dyDescent="0.25">
      <c r="A4" s="82" t="s">
        <v>29</v>
      </c>
      <c r="B4" s="156" t="s">
        <v>449</v>
      </c>
      <c r="C4" s="154"/>
      <c r="D4" s="154"/>
      <c r="E4" s="154"/>
      <c r="F4" s="154"/>
      <c r="G4" s="154"/>
      <c r="H4" s="154"/>
      <c r="I4" s="84"/>
    </row>
    <row r="5" spans="1:9" x14ac:dyDescent="0.25">
      <c r="A5" s="609"/>
      <c r="B5" s="610"/>
      <c r="C5" s="610"/>
      <c r="D5" s="610"/>
      <c r="E5" s="610"/>
      <c r="F5" s="610"/>
      <c r="G5" s="610"/>
      <c r="H5" s="610"/>
      <c r="I5" s="611"/>
    </row>
    <row r="6" spans="1:9" ht="15" customHeight="1" x14ac:dyDescent="0.25">
      <c r="A6" s="754" t="s">
        <v>355</v>
      </c>
      <c r="B6" s="590"/>
      <c r="C6" s="590"/>
      <c r="D6" s="590"/>
      <c r="E6" s="590" t="s">
        <v>585</v>
      </c>
      <c r="F6" s="590"/>
      <c r="G6" s="590"/>
      <c r="H6" s="590"/>
      <c r="I6" s="105">
        <v>3</v>
      </c>
    </row>
    <row r="7" spans="1:9" ht="15" customHeight="1" x14ac:dyDescent="0.25">
      <c r="A7" s="754" t="s">
        <v>366</v>
      </c>
      <c r="B7" s="590"/>
      <c r="C7" s="590"/>
      <c r="D7" s="590"/>
      <c r="E7" s="590" t="s">
        <v>588</v>
      </c>
      <c r="F7" s="590"/>
      <c r="G7" s="590"/>
      <c r="H7" s="590"/>
      <c r="I7" s="105">
        <v>3</v>
      </c>
    </row>
    <row r="8" spans="1:9" x14ac:dyDescent="0.25">
      <c r="A8" s="581" t="s">
        <v>207</v>
      </c>
      <c r="B8" s="582"/>
      <c r="C8" s="582"/>
      <c r="D8" s="582"/>
      <c r="E8" s="582" t="s">
        <v>80</v>
      </c>
      <c r="F8" s="582"/>
      <c r="G8" s="582"/>
      <c r="H8" s="582"/>
      <c r="I8" s="84">
        <v>3</v>
      </c>
    </row>
    <row r="9" spans="1:9" x14ac:dyDescent="0.25">
      <c r="A9" s="581" t="s">
        <v>206</v>
      </c>
      <c r="B9" s="582"/>
      <c r="C9" s="582"/>
      <c r="D9" s="582"/>
      <c r="E9" s="582" t="s">
        <v>210</v>
      </c>
      <c r="F9" s="582"/>
      <c r="G9" s="582"/>
      <c r="H9" s="582"/>
      <c r="I9" s="84">
        <v>3</v>
      </c>
    </row>
    <row r="10" spans="1:9" x14ac:dyDescent="0.25">
      <c r="A10" s="581" t="s">
        <v>592</v>
      </c>
      <c r="B10" s="582"/>
      <c r="C10" s="582"/>
      <c r="D10" s="582"/>
      <c r="E10" s="579" t="s">
        <v>591</v>
      </c>
      <c r="F10" s="579"/>
      <c r="G10" s="579"/>
      <c r="H10" s="579"/>
      <c r="I10" s="84">
        <v>4</v>
      </c>
    </row>
    <row r="11" spans="1:9" x14ac:dyDescent="0.25">
      <c r="A11" s="754" t="s">
        <v>594</v>
      </c>
      <c r="B11" s="590"/>
      <c r="C11" s="590"/>
      <c r="D11" s="590"/>
      <c r="E11" s="739" t="s">
        <v>593</v>
      </c>
      <c r="F11" s="739"/>
      <c r="G11" s="739"/>
      <c r="H11" s="739"/>
      <c r="I11" s="103">
        <v>3</v>
      </c>
    </row>
    <row r="12" spans="1:9" ht="15" customHeight="1" x14ac:dyDescent="0.25">
      <c r="A12" s="581" t="s">
        <v>342</v>
      </c>
      <c r="B12" s="582"/>
      <c r="C12" s="582"/>
      <c r="D12" s="582"/>
      <c r="E12" s="582" t="s">
        <v>8</v>
      </c>
      <c r="F12" s="582"/>
      <c r="G12" s="582"/>
      <c r="H12" s="582"/>
      <c r="I12" s="84">
        <v>6</v>
      </c>
    </row>
    <row r="13" spans="1:9" ht="31.7" customHeight="1" x14ac:dyDescent="0.25">
      <c r="A13" s="578" t="s">
        <v>10</v>
      </c>
      <c r="B13" s="579"/>
      <c r="C13" s="579"/>
      <c r="D13" s="579"/>
      <c r="E13" s="580" t="s">
        <v>2015</v>
      </c>
      <c r="F13" s="580"/>
      <c r="G13" s="580"/>
      <c r="H13" s="580"/>
      <c r="I13" s="84">
        <v>3</v>
      </c>
    </row>
    <row r="14" spans="1:9" x14ac:dyDescent="0.25">
      <c r="A14" s="581" t="s">
        <v>1091</v>
      </c>
      <c r="B14" s="582"/>
      <c r="C14" s="582"/>
      <c r="D14" s="582"/>
      <c r="E14" s="582" t="s">
        <v>584</v>
      </c>
      <c r="F14" s="582"/>
      <c r="G14" s="582"/>
      <c r="H14" s="582"/>
      <c r="I14" s="84">
        <v>3</v>
      </c>
    </row>
    <row r="15" spans="1:9" x14ac:dyDescent="0.25">
      <c r="A15" s="613" t="s">
        <v>11</v>
      </c>
      <c r="B15" s="614"/>
      <c r="C15" s="614"/>
      <c r="D15" s="614"/>
      <c r="E15" s="582" t="s">
        <v>436</v>
      </c>
      <c r="F15" s="582"/>
      <c r="G15" s="582"/>
      <c r="H15" s="582"/>
      <c r="I15" s="84">
        <v>3</v>
      </c>
    </row>
    <row r="16" spans="1:9" x14ac:dyDescent="0.25">
      <c r="A16" s="754" t="s">
        <v>1615</v>
      </c>
      <c r="B16" s="590"/>
      <c r="C16" s="590"/>
      <c r="D16" s="590"/>
      <c r="E16" s="739" t="s">
        <v>380</v>
      </c>
      <c r="F16" s="739"/>
      <c r="G16" s="739"/>
      <c r="H16" s="739"/>
      <c r="I16" s="105">
        <v>2</v>
      </c>
    </row>
    <row r="17" spans="1:9" x14ac:dyDescent="0.25">
      <c r="A17" s="754" t="s">
        <v>630</v>
      </c>
      <c r="B17" s="590"/>
      <c r="C17" s="590"/>
      <c r="D17" s="590"/>
      <c r="E17" s="590" t="s">
        <v>198</v>
      </c>
      <c r="F17" s="590"/>
      <c r="G17" s="590"/>
      <c r="H17" s="590"/>
      <c r="I17" s="105">
        <v>3</v>
      </c>
    </row>
    <row r="18" spans="1:9" x14ac:dyDescent="0.25">
      <c r="A18" s="754" t="s">
        <v>851</v>
      </c>
      <c r="B18" s="590"/>
      <c r="C18" s="590"/>
      <c r="D18" s="590"/>
      <c r="E18" s="590" t="s">
        <v>1616</v>
      </c>
      <c r="F18" s="590"/>
      <c r="G18" s="590"/>
      <c r="H18" s="590"/>
      <c r="I18" s="84">
        <v>1</v>
      </c>
    </row>
    <row r="19" spans="1:9" ht="15" customHeight="1" x14ac:dyDescent="0.25">
      <c r="A19" s="581" t="s">
        <v>15</v>
      </c>
      <c r="B19" s="582"/>
      <c r="C19" s="582"/>
      <c r="D19" s="582"/>
      <c r="E19" s="582" t="s">
        <v>16</v>
      </c>
      <c r="F19" s="582"/>
      <c r="G19" s="582"/>
      <c r="H19" s="582"/>
      <c r="I19" s="84">
        <v>3</v>
      </c>
    </row>
    <row r="20" spans="1:9" x14ac:dyDescent="0.25">
      <c r="A20" s="754" t="s">
        <v>586</v>
      </c>
      <c r="B20" s="590"/>
      <c r="C20" s="590"/>
      <c r="D20" s="590"/>
      <c r="E20" s="590" t="s">
        <v>587</v>
      </c>
      <c r="F20" s="590"/>
      <c r="G20" s="590"/>
      <c r="H20" s="590"/>
      <c r="I20" s="105">
        <v>3</v>
      </c>
    </row>
    <row r="21" spans="1:9" ht="15" customHeight="1" x14ac:dyDescent="0.25">
      <c r="A21" s="631" t="s">
        <v>194</v>
      </c>
      <c r="B21" s="580"/>
      <c r="C21" s="580"/>
      <c r="D21" s="580"/>
      <c r="E21" s="582" t="s">
        <v>12</v>
      </c>
      <c r="F21" s="582"/>
      <c r="G21" s="582"/>
      <c r="H21" s="582"/>
      <c r="I21" s="84">
        <v>3</v>
      </c>
    </row>
    <row r="22" spans="1:9" ht="29.25" customHeight="1" x14ac:dyDescent="0.25">
      <c r="A22" s="754" t="s">
        <v>590</v>
      </c>
      <c r="B22" s="590"/>
      <c r="C22" s="590"/>
      <c r="D22" s="590"/>
      <c r="E22" s="579" t="s">
        <v>589</v>
      </c>
      <c r="F22" s="579"/>
      <c r="G22" s="579"/>
      <c r="H22" s="579"/>
      <c r="I22" s="84">
        <v>3</v>
      </c>
    </row>
    <row r="23" spans="1:9" x14ac:dyDescent="0.25">
      <c r="A23" s="581" t="s">
        <v>341</v>
      </c>
      <c r="B23" s="582"/>
      <c r="C23" s="582"/>
      <c r="D23" s="582"/>
      <c r="E23" s="582" t="s">
        <v>9</v>
      </c>
      <c r="F23" s="582"/>
      <c r="G23" s="582"/>
      <c r="H23" s="582"/>
      <c r="I23" s="84">
        <v>3</v>
      </c>
    </row>
    <row r="24" spans="1:9" x14ac:dyDescent="0.25">
      <c r="A24" s="581" t="s">
        <v>38</v>
      </c>
      <c r="B24" s="582"/>
      <c r="C24" s="582"/>
      <c r="D24" s="582"/>
      <c r="E24" s="608" t="s">
        <v>2199</v>
      </c>
      <c r="F24" s="608"/>
      <c r="G24" s="608"/>
      <c r="H24" s="608"/>
      <c r="I24" s="84">
        <v>6</v>
      </c>
    </row>
    <row r="25" spans="1:9" x14ac:dyDescent="0.25">
      <c r="A25" s="584" t="s">
        <v>1359</v>
      </c>
      <c r="B25" s="584"/>
      <c r="C25" s="584"/>
      <c r="D25" s="584"/>
      <c r="E25" s="584"/>
      <c r="F25" s="584"/>
      <c r="G25" s="584"/>
      <c r="H25" s="584"/>
      <c r="I25" s="87">
        <f>SUM(I6:I24)</f>
        <v>61</v>
      </c>
    </row>
    <row r="26" spans="1:9" x14ac:dyDescent="0.25">
      <c r="A26" s="585" t="s">
        <v>6</v>
      </c>
      <c r="B26" s="585"/>
      <c r="C26" s="585"/>
      <c r="D26" s="585"/>
      <c r="E26" s="585"/>
      <c r="F26" s="585"/>
      <c r="G26" s="585"/>
      <c r="H26" s="585"/>
      <c r="I26" s="585"/>
    </row>
    <row r="27" spans="1:9" ht="26.25" customHeight="1" x14ac:dyDescent="0.25">
      <c r="A27" s="736" t="s">
        <v>1860</v>
      </c>
      <c r="B27" s="736"/>
      <c r="C27" s="736"/>
      <c r="D27" s="736"/>
      <c r="E27" s="736"/>
      <c r="F27" s="736"/>
      <c r="G27" s="736"/>
      <c r="H27" s="736"/>
      <c r="I27" s="736"/>
    </row>
    <row r="28" spans="1:9" x14ac:dyDescent="0.25">
      <c r="A28" s="607" t="s">
        <v>542</v>
      </c>
      <c r="B28" s="607"/>
      <c r="C28" s="607" t="s">
        <v>1334</v>
      </c>
      <c r="D28" s="607"/>
      <c r="E28" s="88"/>
      <c r="F28" s="88"/>
      <c r="G28" s="88"/>
      <c r="H28" s="88"/>
      <c r="I28" s="94"/>
    </row>
  </sheetData>
  <sheetProtection password="CA9D" sheet="1" objects="1" scenarios="1"/>
  <mergeCells count="48">
    <mergeCell ref="C28:D28"/>
    <mergeCell ref="A1:I1"/>
    <mergeCell ref="A2:I2"/>
    <mergeCell ref="A5:I5"/>
    <mergeCell ref="A12:D12"/>
    <mergeCell ref="E12:H12"/>
    <mergeCell ref="A23:D23"/>
    <mergeCell ref="E23:H23"/>
    <mergeCell ref="A21:D21"/>
    <mergeCell ref="E21:H21"/>
    <mergeCell ref="A28:B28"/>
    <mergeCell ref="A18:D18"/>
    <mergeCell ref="E18:H18"/>
    <mergeCell ref="A22:D22"/>
    <mergeCell ref="A10:D10"/>
    <mergeCell ref="E10:H10"/>
    <mergeCell ref="A7:D7"/>
    <mergeCell ref="E7:H7"/>
    <mergeCell ref="A17:D17"/>
    <mergeCell ref="E17:H17"/>
    <mergeCell ref="A3:B3"/>
    <mergeCell ref="C3:I3"/>
    <mergeCell ref="A9:D9"/>
    <mergeCell ref="E9:H9"/>
    <mergeCell ref="A6:D6"/>
    <mergeCell ref="E6:H6"/>
    <mergeCell ref="A13:D13"/>
    <mergeCell ref="E13:H13"/>
    <mergeCell ref="A15:D15"/>
    <mergeCell ref="E15:H15"/>
    <mergeCell ref="A14:D14"/>
    <mergeCell ref="E14:H14"/>
    <mergeCell ref="A26:I26"/>
    <mergeCell ref="A27:I27"/>
    <mergeCell ref="A11:D11"/>
    <mergeCell ref="E11:H11"/>
    <mergeCell ref="A8:D8"/>
    <mergeCell ref="E8:H8"/>
    <mergeCell ref="A25:H25"/>
    <mergeCell ref="E22:H22"/>
    <mergeCell ref="A16:D16"/>
    <mergeCell ref="E16:H16"/>
    <mergeCell ref="A24:D24"/>
    <mergeCell ref="E24:H24"/>
    <mergeCell ref="A19:D19"/>
    <mergeCell ref="E19:H19"/>
    <mergeCell ref="A20:D20"/>
    <mergeCell ref="E20:H20"/>
  </mergeCells>
  <phoneticPr fontId="40" type="noConversion"/>
  <hyperlinks>
    <hyperlink ref="A28" location="'Table of Contents'!A1" display="table of contents"/>
    <hyperlink ref="C28:D28"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enableFormatConditionsCalculation="0"/>
  <dimension ref="A1:I20"/>
  <sheetViews>
    <sheetView view="pageLayout" workbookViewId="0">
      <selection sqref="A1:I1"/>
    </sheetView>
  </sheetViews>
  <sheetFormatPr defaultColWidth="9.140625" defaultRowHeight="15" x14ac:dyDescent="0.25"/>
  <cols>
    <col min="1" max="8" width="9.140625" style="11"/>
    <col min="9" max="9" width="9.140625" style="2"/>
    <col min="10" max="16384" width="9.140625" style="11"/>
  </cols>
  <sheetData>
    <row r="1" spans="1:9" ht="30.95" customHeight="1" x14ac:dyDescent="0.25">
      <c r="A1" s="495" t="s">
        <v>582</v>
      </c>
      <c r="B1" s="495"/>
      <c r="C1" s="495"/>
      <c r="D1" s="495"/>
      <c r="E1" s="495"/>
      <c r="F1" s="495"/>
      <c r="G1" s="495"/>
      <c r="H1" s="495"/>
      <c r="I1" s="495"/>
    </row>
    <row r="2" spans="1:9" x14ac:dyDescent="0.25">
      <c r="A2" s="495" t="s">
        <v>605</v>
      </c>
      <c r="B2" s="495"/>
      <c r="C2" s="495"/>
      <c r="D2" s="495"/>
      <c r="E2" s="495"/>
      <c r="F2" s="495"/>
      <c r="G2" s="495"/>
      <c r="H2" s="495"/>
      <c r="I2" s="495"/>
    </row>
    <row r="3" spans="1:9" x14ac:dyDescent="0.25">
      <c r="A3" s="599" t="s">
        <v>27</v>
      </c>
      <c r="B3" s="600"/>
      <c r="C3" s="600" t="s">
        <v>367</v>
      </c>
      <c r="D3" s="600"/>
      <c r="E3" s="600"/>
      <c r="F3" s="600"/>
      <c r="G3" s="600"/>
      <c r="H3" s="600"/>
      <c r="I3" s="601"/>
    </row>
    <row r="4" spans="1:9" x14ac:dyDescent="0.25">
      <c r="A4" s="82" t="s">
        <v>29</v>
      </c>
      <c r="B4" s="756" t="s">
        <v>579</v>
      </c>
      <c r="C4" s="756"/>
      <c r="D4" s="756"/>
      <c r="E4" s="756"/>
      <c r="F4" s="154"/>
      <c r="G4" s="154"/>
      <c r="H4" s="154"/>
      <c r="I4" s="84"/>
    </row>
    <row r="5" spans="1:9" x14ac:dyDescent="0.25">
      <c r="A5" s="609"/>
      <c r="B5" s="610"/>
      <c r="C5" s="610"/>
      <c r="D5" s="610"/>
      <c r="E5" s="610"/>
      <c r="F5" s="610"/>
      <c r="G5" s="610"/>
      <c r="H5" s="610"/>
      <c r="I5" s="611"/>
    </row>
    <row r="6" spans="1:9" ht="30.95" customHeight="1" x14ac:dyDescent="0.25">
      <c r="A6" s="738" t="s">
        <v>13</v>
      </c>
      <c r="B6" s="739"/>
      <c r="C6" s="739"/>
      <c r="D6" s="739"/>
      <c r="E6" s="590" t="s">
        <v>634</v>
      </c>
      <c r="F6" s="590"/>
      <c r="G6" s="590"/>
      <c r="H6" s="590"/>
      <c r="I6" s="105">
        <v>3</v>
      </c>
    </row>
    <row r="7" spans="1:9" x14ac:dyDescent="0.25">
      <c r="A7" s="581" t="s">
        <v>596</v>
      </c>
      <c r="B7" s="582"/>
      <c r="C7" s="582"/>
      <c r="D7" s="582"/>
      <c r="E7" s="582" t="s">
        <v>735</v>
      </c>
      <c r="F7" s="582"/>
      <c r="G7" s="582"/>
      <c r="H7" s="582"/>
      <c r="I7" s="84">
        <v>3</v>
      </c>
    </row>
    <row r="8" spans="1:9" ht="30.95" customHeight="1" x14ac:dyDescent="0.25">
      <c r="A8" s="738" t="s">
        <v>699</v>
      </c>
      <c r="B8" s="739"/>
      <c r="C8" s="739"/>
      <c r="D8" s="739"/>
      <c r="E8" s="590" t="s">
        <v>1573</v>
      </c>
      <c r="F8" s="590"/>
      <c r="G8" s="590"/>
      <c r="H8" s="590"/>
      <c r="I8" s="105">
        <v>6</v>
      </c>
    </row>
    <row r="9" spans="1:9" ht="15" customHeight="1" x14ac:dyDescent="0.25">
      <c r="A9" s="581" t="s">
        <v>342</v>
      </c>
      <c r="B9" s="582"/>
      <c r="C9" s="582"/>
      <c r="D9" s="582"/>
      <c r="E9" s="582" t="s">
        <v>8</v>
      </c>
      <c r="F9" s="582"/>
      <c r="G9" s="582"/>
      <c r="H9" s="582"/>
      <c r="I9" s="84">
        <v>6</v>
      </c>
    </row>
    <row r="10" spans="1:9" ht="30" customHeight="1" x14ac:dyDescent="0.25">
      <c r="A10" s="738" t="s">
        <v>10</v>
      </c>
      <c r="B10" s="739"/>
      <c r="C10" s="739"/>
      <c r="D10" s="739"/>
      <c r="E10" s="590" t="s">
        <v>368</v>
      </c>
      <c r="F10" s="590"/>
      <c r="G10" s="590"/>
      <c r="H10" s="590"/>
      <c r="I10" s="105">
        <v>12</v>
      </c>
    </row>
    <row r="11" spans="1:9" ht="30" customHeight="1" x14ac:dyDescent="0.25">
      <c r="A11" s="738" t="s">
        <v>11</v>
      </c>
      <c r="B11" s="739"/>
      <c r="C11" s="739"/>
      <c r="D11" s="739"/>
      <c r="E11" s="590" t="s">
        <v>148</v>
      </c>
      <c r="F11" s="590"/>
      <c r="G11" s="590"/>
      <c r="H11" s="590"/>
      <c r="I11" s="105">
        <v>6</v>
      </c>
    </row>
    <row r="12" spans="1:9" ht="30" customHeight="1" x14ac:dyDescent="0.25">
      <c r="A12" s="578" t="s">
        <v>15</v>
      </c>
      <c r="B12" s="579"/>
      <c r="C12" s="579"/>
      <c r="D12" s="579"/>
      <c r="E12" s="582" t="s">
        <v>77</v>
      </c>
      <c r="F12" s="582"/>
      <c r="G12" s="582"/>
      <c r="H12" s="582"/>
      <c r="I12" s="84">
        <v>3</v>
      </c>
    </row>
    <row r="13" spans="1:9" ht="15" customHeight="1" x14ac:dyDescent="0.25">
      <c r="A13" s="738" t="s">
        <v>194</v>
      </c>
      <c r="B13" s="739"/>
      <c r="C13" s="739"/>
      <c r="D13" s="739"/>
      <c r="E13" s="590" t="s">
        <v>12</v>
      </c>
      <c r="F13" s="590"/>
      <c r="G13" s="590"/>
      <c r="H13" s="590"/>
      <c r="I13" s="105">
        <v>3</v>
      </c>
    </row>
    <row r="14" spans="1:9" ht="28.5" customHeight="1" x14ac:dyDescent="0.25">
      <c r="A14" s="581" t="s">
        <v>1565</v>
      </c>
      <c r="B14" s="582"/>
      <c r="C14" s="582"/>
      <c r="D14" s="582"/>
      <c r="E14" s="579" t="s">
        <v>1564</v>
      </c>
      <c r="F14" s="579"/>
      <c r="G14" s="579"/>
      <c r="H14" s="579"/>
      <c r="I14" s="84">
        <v>3</v>
      </c>
    </row>
    <row r="15" spans="1:9" ht="31.5" customHeight="1" x14ac:dyDescent="0.25">
      <c r="A15" s="738" t="s">
        <v>595</v>
      </c>
      <c r="B15" s="739"/>
      <c r="C15" s="739"/>
      <c r="D15" s="739"/>
      <c r="E15" s="590" t="s">
        <v>2206</v>
      </c>
      <c r="F15" s="590"/>
      <c r="G15" s="590"/>
      <c r="H15" s="590"/>
      <c r="I15" s="105">
        <v>8</v>
      </c>
    </row>
    <row r="16" spans="1:9" x14ac:dyDescent="0.25">
      <c r="A16" s="581" t="s">
        <v>4</v>
      </c>
      <c r="B16" s="582"/>
      <c r="C16" s="582"/>
      <c r="D16" s="582"/>
      <c r="E16" s="582"/>
      <c r="F16" s="582"/>
      <c r="G16" s="582"/>
      <c r="H16" s="582"/>
      <c r="I16" s="84">
        <v>9</v>
      </c>
    </row>
    <row r="17" spans="1:9" x14ac:dyDescent="0.25">
      <c r="A17" s="584" t="s">
        <v>1361</v>
      </c>
      <c r="B17" s="584"/>
      <c r="C17" s="584"/>
      <c r="D17" s="584"/>
      <c r="E17" s="584"/>
      <c r="F17" s="584"/>
      <c r="G17" s="584"/>
      <c r="H17" s="584"/>
      <c r="I17" s="87">
        <f>SUM(I6:I16)</f>
        <v>62</v>
      </c>
    </row>
    <row r="18" spans="1:9" x14ac:dyDescent="0.25">
      <c r="A18" s="585" t="s">
        <v>6</v>
      </c>
      <c r="B18" s="585"/>
      <c r="C18" s="585"/>
      <c r="D18" s="585"/>
      <c r="E18" s="585"/>
      <c r="F18" s="585"/>
      <c r="G18" s="585"/>
      <c r="H18" s="585"/>
      <c r="I18" s="585"/>
    </row>
    <row r="19" spans="1:9" ht="29.25" customHeight="1" x14ac:dyDescent="0.25">
      <c r="A19" s="586" t="s">
        <v>1860</v>
      </c>
      <c r="B19" s="586"/>
      <c r="C19" s="586"/>
      <c r="D19" s="586"/>
      <c r="E19" s="586"/>
      <c r="F19" s="586"/>
      <c r="G19" s="586"/>
      <c r="H19" s="586"/>
      <c r="I19" s="586"/>
    </row>
    <row r="20" spans="1:9" x14ac:dyDescent="0.25">
      <c r="A20" s="607" t="s">
        <v>542</v>
      </c>
      <c r="B20" s="607"/>
      <c r="C20" s="607" t="s">
        <v>1334</v>
      </c>
      <c r="D20" s="607"/>
      <c r="E20" s="88"/>
      <c r="F20" s="88"/>
      <c r="G20" s="88"/>
      <c r="H20" s="88"/>
      <c r="I20" s="94"/>
    </row>
  </sheetData>
  <sheetProtection password="CA9D" sheet="1" objects="1" scenarios="1"/>
  <mergeCells count="33">
    <mergeCell ref="A6:D6"/>
    <mergeCell ref="E6:H6"/>
    <mergeCell ref="A1:I1"/>
    <mergeCell ref="A2:I2"/>
    <mergeCell ref="A5:I5"/>
    <mergeCell ref="A3:B3"/>
    <mergeCell ref="C3:I3"/>
    <mergeCell ref="B4:E4"/>
    <mergeCell ref="A7:D7"/>
    <mergeCell ref="E7:H7"/>
    <mergeCell ref="A16:D16"/>
    <mergeCell ref="E16:H16"/>
    <mergeCell ref="A9:D9"/>
    <mergeCell ref="E9:H9"/>
    <mergeCell ref="A14:D14"/>
    <mergeCell ref="E14:H14"/>
    <mergeCell ref="A8:D8"/>
    <mergeCell ref="E15:H15"/>
    <mergeCell ref="E8:H8"/>
    <mergeCell ref="A20:B20"/>
    <mergeCell ref="A17:H17"/>
    <mergeCell ref="A18:I18"/>
    <mergeCell ref="E13:H13"/>
    <mergeCell ref="A10:D10"/>
    <mergeCell ref="E10:H10"/>
    <mergeCell ref="A15:D15"/>
    <mergeCell ref="A13:D13"/>
    <mergeCell ref="C20:D20"/>
    <mergeCell ref="A11:D11"/>
    <mergeCell ref="E11:H11"/>
    <mergeCell ref="A12:D12"/>
    <mergeCell ref="E12:H12"/>
    <mergeCell ref="A19:I19"/>
  </mergeCells>
  <phoneticPr fontId="40" type="noConversion"/>
  <hyperlinks>
    <hyperlink ref="A20" location="'Table of Contents'!A1" display="table of contents"/>
    <hyperlink ref="C20:D20"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enableFormatConditionsCalculation="0"/>
  <dimension ref="A1:I21"/>
  <sheetViews>
    <sheetView view="pageLayout" workbookViewId="0">
      <selection activeCell="A19" sqref="A19:I19"/>
    </sheetView>
  </sheetViews>
  <sheetFormatPr defaultColWidth="9.140625" defaultRowHeight="15" x14ac:dyDescent="0.25"/>
  <cols>
    <col min="1" max="8" width="9.140625" style="11"/>
    <col min="9" max="9" width="9.140625" style="2"/>
    <col min="10" max="16384" width="9.140625" style="11"/>
  </cols>
  <sheetData>
    <row r="1" spans="1:9" ht="30.95" customHeight="1" x14ac:dyDescent="0.25">
      <c r="A1" s="495" t="s">
        <v>582</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443</v>
      </c>
      <c r="D3" s="600"/>
      <c r="E3" s="600"/>
      <c r="F3" s="600"/>
      <c r="G3" s="600"/>
      <c r="H3" s="600"/>
      <c r="I3" s="601"/>
    </row>
    <row r="4" spans="1:9" x14ac:dyDescent="0.25">
      <c r="A4" s="82" t="s">
        <v>29</v>
      </c>
      <c r="B4" s="756" t="s">
        <v>578</v>
      </c>
      <c r="C4" s="756"/>
      <c r="D4" s="756"/>
      <c r="E4" s="756"/>
      <c r="F4" s="154"/>
      <c r="G4" s="154"/>
      <c r="H4" s="154"/>
      <c r="I4" s="84"/>
    </row>
    <row r="5" spans="1:9" x14ac:dyDescent="0.25">
      <c r="A5" s="609"/>
      <c r="B5" s="610"/>
      <c r="C5" s="610"/>
      <c r="D5" s="610"/>
      <c r="E5" s="610"/>
      <c r="F5" s="610"/>
      <c r="G5" s="610"/>
      <c r="H5" s="610"/>
      <c r="I5" s="611"/>
    </row>
    <row r="6" spans="1:9" ht="15" customHeight="1" x14ac:dyDescent="0.25">
      <c r="A6" s="613" t="s">
        <v>13</v>
      </c>
      <c r="B6" s="614"/>
      <c r="C6" s="614"/>
      <c r="D6" s="614"/>
      <c r="E6" s="580" t="s">
        <v>375</v>
      </c>
      <c r="F6" s="580"/>
      <c r="G6" s="580"/>
      <c r="H6" s="580"/>
      <c r="I6" s="103">
        <v>3</v>
      </c>
    </row>
    <row r="7" spans="1:9" ht="15" customHeight="1" x14ac:dyDescent="0.25">
      <c r="A7" s="581" t="s">
        <v>342</v>
      </c>
      <c r="B7" s="582"/>
      <c r="C7" s="582"/>
      <c r="D7" s="582"/>
      <c r="E7" s="582" t="s">
        <v>8</v>
      </c>
      <c r="F7" s="582"/>
      <c r="G7" s="582"/>
      <c r="H7" s="582"/>
      <c r="I7" s="84">
        <v>6</v>
      </c>
    </row>
    <row r="8" spans="1:9" ht="30" customHeight="1" x14ac:dyDescent="0.25">
      <c r="A8" s="613" t="s">
        <v>10</v>
      </c>
      <c r="B8" s="614"/>
      <c r="C8" s="614"/>
      <c r="D8" s="614"/>
      <c r="E8" s="580" t="s">
        <v>71</v>
      </c>
      <c r="F8" s="580"/>
      <c r="G8" s="580"/>
      <c r="H8" s="580"/>
      <c r="I8" s="103">
        <v>6</v>
      </c>
    </row>
    <row r="9" spans="1:9" x14ac:dyDescent="0.25">
      <c r="A9" s="613" t="s">
        <v>11</v>
      </c>
      <c r="B9" s="614"/>
      <c r="C9" s="614"/>
      <c r="D9" s="614"/>
      <c r="E9" s="580" t="s">
        <v>436</v>
      </c>
      <c r="F9" s="580"/>
      <c r="G9" s="580"/>
      <c r="H9" s="580"/>
      <c r="I9" s="103">
        <v>6</v>
      </c>
    </row>
    <row r="10" spans="1:9" ht="31.7" customHeight="1" x14ac:dyDescent="0.25">
      <c r="A10" s="578" t="s">
        <v>15</v>
      </c>
      <c r="B10" s="579"/>
      <c r="C10" s="579"/>
      <c r="D10" s="579"/>
      <c r="E10" s="582" t="s">
        <v>77</v>
      </c>
      <c r="F10" s="582"/>
      <c r="G10" s="582"/>
      <c r="H10" s="582"/>
      <c r="I10" s="84">
        <v>3</v>
      </c>
    </row>
    <row r="11" spans="1:9" x14ac:dyDescent="0.25">
      <c r="A11" s="613" t="s">
        <v>141</v>
      </c>
      <c r="B11" s="614"/>
      <c r="C11" s="614"/>
      <c r="D11" s="614"/>
      <c r="E11" s="580" t="s">
        <v>440</v>
      </c>
      <c r="F11" s="580"/>
      <c r="G11" s="580"/>
      <c r="H11" s="580"/>
      <c r="I11" s="103">
        <v>3</v>
      </c>
    </row>
    <row r="12" spans="1:9" ht="15" customHeight="1" x14ac:dyDescent="0.25">
      <c r="A12" s="613" t="s">
        <v>194</v>
      </c>
      <c r="B12" s="614"/>
      <c r="C12" s="614"/>
      <c r="D12" s="614"/>
      <c r="E12" s="580" t="s">
        <v>12</v>
      </c>
      <c r="F12" s="580"/>
      <c r="G12" s="580"/>
      <c r="H12" s="580"/>
      <c r="I12" s="103">
        <v>3</v>
      </c>
    </row>
    <row r="13" spans="1:9" ht="15" customHeight="1" x14ac:dyDescent="0.25">
      <c r="A13" s="613" t="s">
        <v>699</v>
      </c>
      <c r="B13" s="614"/>
      <c r="C13" s="614"/>
      <c r="D13" s="614"/>
      <c r="E13" s="580" t="s">
        <v>597</v>
      </c>
      <c r="F13" s="580"/>
      <c r="G13" s="580"/>
      <c r="H13" s="580"/>
      <c r="I13" s="103">
        <v>3</v>
      </c>
    </row>
    <row r="14" spans="1:9" x14ac:dyDescent="0.25">
      <c r="A14" s="581" t="s">
        <v>341</v>
      </c>
      <c r="B14" s="582"/>
      <c r="C14" s="582"/>
      <c r="D14" s="582"/>
      <c r="E14" s="582" t="s">
        <v>9</v>
      </c>
      <c r="F14" s="582"/>
      <c r="G14" s="582"/>
      <c r="H14" s="582"/>
      <c r="I14" s="84">
        <v>3</v>
      </c>
    </row>
    <row r="15" spans="1:9" x14ac:dyDescent="0.25">
      <c r="A15" s="613" t="s">
        <v>595</v>
      </c>
      <c r="B15" s="614"/>
      <c r="C15" s="614"/>
      <c r="D15" s="614"/>
      <c r="E15" s="591" t="s">
        <v>2207</v>
      </c>
      <c r="F15" s="591"/>
      <c r="G15" s="591"/>
      <c r="H15" s="591"/>
      <c r="I15" s="103">
        <v>8</v>
      </c>
    </row>
    <row r="16" spans="1:9" ht="15" customHeight="1" x14ac:dyDescent="0.25">
      <c r="A16" s="581" t="s">
        <v>38</v>
      </c>
      <c r="B16" s="582"/>
      <c r="C16" s="582"/>
      <c r="D16" s="582"/>
      <c r="E16" s="608" t="s">
        <v>2199</v>
      </c>
      <c r="F16" s="608"/>
      <c r="G16" s="608"/>
      <c r="H16" s="608"/>
      <c r="I16" s="84">
        <v>6</v>
      </c>
    </row>
    <row r="17" spans="1:9" x14ac:dyDescent="0.25">
      <c r="A17" s="581" t="s">
        <v>4</v>
      </c>
      <c r="B17" s="582"/>
      <c r="C17" s="582"/>
      <c r="D17" s="582"/>
      <c r="E17" s="582"/>
      <c r="F17" s="582"/>
      <c r="G17" s="582"/>
      <c r="H17" s="582"/>
      <c r="I17" s="84">
        <v>11</v>
      </c>
    </row>
    <row r="18" spans="1:9" x14ac:dyDescent="0.25">
      <c r="A18" s="584" t="s">
        <v>1495</v>
      </c>
      <c r="B18" s="584"/>
      <c r="C18" s="584"/>
      <c r="D18" s="584"/>
      <c r="E18" s="584"/>
      <c r="F18" s="584"/>
      <c r="G18" s="584"/>
      <c r="H18" s="584"/>
      <c r="I18" s="87">
        <f>SUM(I6:I17)</f>
        <v>61</v>
      </c>
    </row>
    <row r="19" spans="1:9" x14ac:dyDescent="0.25">
      <c r="A19" s="585" t="s">
        <v>6</v>
      </c>
      <c r="B19" s="585"/>
      <c r="C19" s="585"/>
      <c r="D19" s="585"/>
      <c r="E19" s="585"/>
      <c r="F19" s="585"/>
      <c r="G19" s="585"/>
      <c r="H19" s="585"/>
      <c r="I19" s="585"/>
    </row>
    <row r="20" spans="1:9" ht="28.5" customHeight="1" x14ac:dyDescent="0.25">
      <c r="A20" s="586" t="s">
        <v>1860</v>
      </c>
      <c r="B20" s="586"/>
      <c r="C20" s="586"/>
      <c r="D20" s="586"/>
      <c r="E20" s="586"/>
      <c r="F20" s="586"/>
      <c r="G20" s="586"/>
      <c r="H20" s="586"/>
      <c r="I20" s="586"/>
    </row>
    <row r="21" spans="1:9" x14ac:dyDescent="0.25">
      <c r="A21" s="607" t="s">
        <v>542</v>
      </c>
      <c r="B21" s="607"/>
      <c r="C21" s="607" t="s">
        <v>1334</v>
      </c>
      <c r="D21" s="607"/>
      <c r="E21" s="88"/>
      <c r="F21" s="88"/>
      <c r="G21" s="88"/>
      <c r="H21" s="88"/>
      <c r="I21" s="94"/>
    </row>
  </sheetData>
  <sheetProtection password="CA9D" sheet="1" objects="1" scenarios="1"/>
  <mergeCells count="35">
    <mergeCell ref="A8:D8"/>
    <mergeCell ref="E8:H8"/>
    <mergeCell ref="A6:D6"/>
    <mergeCell ref="E6:H6"/>
    <mergeCell ref="A9:D9"/>
    <mergeCell ref="E9:H9"/>
    <mergeCell ref="A1:I1"/>
    <mergeCell ref="A2:I2"/>
    <mergeCell ref="A5:I5"/>
    <mergeCell ref="A7:D7"/>
    <mergeCell ref="E7:H7"/>
    <mergeCell ref="A3:B3"/>
    <mergeCell ref="C3:I3"/>
    <mergeCell ref="B4:E4"/>
    <mergeCell ref="A11:D11"/>
    <mergeCell ref="E11:H11"/>
    <mergeCell ref="A19:I19"/>
    <mergeCell ref="A10:D10"/>
    <mergeCell ref="E10:H10"/>
    <mergeCell ref="A12:D12"/>
    <mergeCell ref="A14:D14"/>
    <mergeCell ref="E14:H14"/>
    <mergeCell ref="E12:H12"/>
    <mergeCell ref="A21:B21"/>
    <mergeCell ref="C21:D21"/>
    <mergeCell ref="A13:D13"/>
    <mergeCell ref="E13:H13"/>
    <mergeCell ref="E15:H15"/>
    <mergeCell ref="A15:D15"/>
    <mergeCell ref="A20:I20"/>
    <mergeCell ref="A16:D16"/>
    <mergeCell ref="E16:H16"/>
    <mergeCell ref="A17:D17"/>
    <mergeCell ref="E17:H17"/>
    <mergeCell ref="A18:H18"/>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enableFormatConditionsCalculation="0"/>
  <dimension ref="A1:I21"/>
  <sheetViews>
    <sheetView view="pageLayout" workbookViewId="0">
      <selection sqref="A1:I1"/>
    </sheetView>
  </sheetViews>
  <sheetFormatPr defaultColWidth="9.140625" defaultRowHeight="15" x14ac:dyDescent="0.25"/>
  <cols>
    <col min="1" max="16384" width="9.140625" style="11"/>
  </cols>
  <sheetData>
    <row r="1" spans="1:9" ht="30" customHeight="1" x14ac:dyDescent="0.25">
      <c r="A1" s="495" t="s">
        <v>582</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50</v>
      </c>
      <c r="D3" s="600"/>
      <c r="E3" s="600"/>
      <c r="F3" s="600"/>
      <c r="G3" s="600"/>
      <c r="H3" s="600"/>
      <c r="I3" s="601"/>
    </row>
    <row r="4" spans="1:9" x14ac:dyDescent="0.25">
      <c r="A4" s="82" t="s">
        <v>29</v>
      </c>
      <c r="B4" s="757">
        <v>13.1205</v>
      </c>
      <c r="C4" s="757"/>
      <c r="D4" s="154"/>
      <c r="E4" s="154"/>
      <c r="F4" s="154"/>
      <c r="G4" s="154"/>
      <c r="H4" s="154"/>
      <c r="I4" s="155"/>
    </row>
    <row r="5" spans="1:9" x14ac:dyDescent="0.25">
      <c r="A5" s="609"/>
      <c r="B5" s="610"/>
      <c r="C5" s="610"/>
      <c r="D5" s="610"/>
      <c r="E5" s="610"/>
      <c r="F5" s="610"/>
      <c r="G5" s="610"/>
      <c r="H5" s="610"/>
      <c r="I5" s="611"/>
    </row>
    <row r="6" spans="1:9" ht="15" customHeight="1" x14ac:dyDescent="0.25">
      <c r="A6" s="578" t="s">
        <v>13</v>
      </c>
      <c r="B6" s="579"/>
      <c r="C6" s="579"/>
      <c r="D6" s="579"/>
      <c r="E6" s="580" t="s">
        <v>1391</v>
      </c>
      <c r="F6" s="580"/>
      <c r="G6" s="580"/>
      <c r="H6" s="580"/>
      <c r="I6" s="84">
        <v>3</v>
      </c>
    </row>
    <row r="7" spans="1:9" ht="30.95" customHeight="1" x14ac:dyDescent="0.25">
      <c r="A7" s="613" t="s">
        <v>699</v>
      </c>
      <c r="B7" s="614"/>
      <c r="C7" s="614"/>
      <c r="D7" s="614"/>
      <c r="E7" s="580" t="s">
        <v>180</v>
      </c>
      <c r="F7" s="580"/>
      <c r="G7" s="580"/>
      <c r="H7" s="580"/>
      <c r="I7" s="84">
        <v>6</v>
      </c>
    </row>
    <row r="8" spans="1:9" x14ac:dyDescent="0.25">
      <c r="A8" s="581" t="s">
        <v>592</v>
      </c>
      <c r="B8" s="582"/>
      <c r="C8" s="582"/>
      <c r="D8" s="582"/>
      <c r="E8" s="608" t="s">
        <v>591</v>
      </c>
      <c r="F8" s="608"/>
      <c r="G8" s="608"/>
      <c r="H8" s="608"/>
      <c r="I8" s="155">
        <v>4</v>
      </c>
    </row>
    <row r="9" spans="1:9" ht="15" customHeight="1" x14ac:dyDescent="0.25">
      <c r="A9" s="581" t="s">
        <v>342</v>
      </c>
      <c r="B9" s="582"/>
      <c r="C9" s="582"/>
      <c r="D9" s="582"/>
      <c r="E9" s="582" t="s">
        <v>8</v>
      </c>
      <c r="F9" s="582"/>
      <c r="G9" s="582"/>
      <c r="H9" s="582"/>
      <c r="I9" s="155">
        <v>6</v>
      </c>
    </row>
    <row r="10" spans="1:9" s="363" customFormat="1" ht="15" customHeight="1" x14ac:dyDescent="0.25">
      <c r="A10" s="581" t="s">
        <v>2445</v>
      </c>
      <c r="B10" s="582"/>
      <c r="C10" s="582"/>
      <c r="D10" s="582"/>
      <c r="E10" s="582" t="s">
        <v>2446</v>
      </c>
      <c r="F10" s="582"/>
      <c r="G10" s="582"/>
      <c r="H10" s="582"/>
      <c r="I10" s="366">
        <v>6</v>
      </c>
    </row>
    <row r="11" spans="1:9" x14ac:dyDescent="0.25">
      <c r="A11" s="613" t="s">
        <v>2447</v>
      </c>
      <c r="B11" s="614"/>
      <c r="C11" s="614"/>
      <c r="D11" s="614"/>
      <c r="E11" s="580" t="s">
        <v>734</v>
      </c>
      <c r="F11" s="580"/>
      <c r="G11" s="580"/>
      <c r="H11" s="580"/>
      <c r="I11" s="84">
        <v>6</v>
      </c>
    </row>
    <row r="12" spans="1:9" x14ac:dyDescent="0.25">
      <c r="A12" s="581" t="s">
        <v>600</v>
      </c>
      <c r="B12" s="582"/>
      <c r="C12" s="582"/>
      <c r="D12" s="582"/>
      <c r="E12" s="582" t="s">
        <v>491</v>
      </c>
      <c r="F12" s="582"/>
      <c r="G12" s="582"/>
      <c r="H12" s="582"/>
      <c r="I12" s="155">
        <v>3</v>
      </c>
    </row>
    <row r="13" spans="1:9" x14ac:dyDescent="0.25">
      <c r="A13" s="578" t="s">
        <v>11</v>
      </c>
      <c r="B13" s="579"/>
      <c r="C13" s="579"/>
      <c r="D13" s="579"/>
      <c r="E13" s="582" t="s">
        <v>599</v>
      </c>
      <c r="F13" s="582"/>
      <c r="G13" s="582"/>
      <c r="H13" s="582"/>
      <c r="I13" s="84">
        <v>6</v>
      </c>
    </row>
    <row r="14" spans="1:9" ht="29.25" customHeight="1" x14ac:dyDescent="0.25">
      <c r="A14" s="738" t="s">
        <v>378</v>
      </c>
      <c r="B14" s="739"/>
      <c r="C14" s="739"/>
      <c r="D14" s="739"/>
      <c r="E14" s="739" t="s">
        <v>2478</v>
      </c>
      <c r="F14" s="739"/>
      <c r="G14" s="739"/>
      <c r="H14" s="739"/>
      <c r="I14" s="105">
        <v>6</v>
      </c>
    </row>
    <row r="15" spans="1:9" x14ac:dyDescent="0.25">
      <c r="A15" s="613" t="s">
        <v>595</v>
      </c>
      <c r="B15" s="614"/>
      <c r="C15" s="614"/>
      <c r="D15" s="614"/>
      <c r="E15" s="591" t="s">
        <v>2207</v>
      </c>
      <c r="F15" s="591"/>
      <c r="G15" s="591"/>
      <c r="H15" s="591"/>
      <c r="I15" s="103">
        <v>8</v>
      </c>
    </row>
    <row r="16" spans="1:9" x14ac:dyDescent="0.25">
      <c r="A16" s="754" t="s">
        <v>1390</v>
      </c>
      <c r="B16" s="590"/>
      <c r="C16" s="590"/>
      <c r="D16" s="590"/>
      <c r="E16" s="590" t="s">
        <v>1008</v>
      </c>
      <c r="F16" s="590"/>
      <c r="G16" s="590"/>
      <c r="H16" s="590"/>
      <c r="I16" s="84">
        <v>3</v>
      </c>
    </row>
    <row r="17" spans="1:9" ht="15" customHeight="1" x14ac:dyDescent="0.25">
      <c r="A17" s="631" t="s">
        <v>1777</v>
      </c>
      <c r="B17" s="580"/>
      <c r="C17" s="580"/>
      <c r="D17" s="580"/>
      <c r="E17" s="591" t="s">
        <v>2777</v>
      </c>
      <c r="F17" s="591"/>
      <c r="G17" s="591"/>
      <c r="H17" s="591"/>
      <c r="I17" s="106">
        <v>3</v>
      </c>
    </row>
    <row r="18" spans="1:9" x14ac:dyDescent="0.25">
      <c r="A18" s="584" t="s">
        <v>1496</v>
      </c>
      <c r="B18" s="584"/>
      <c r="C18" s="584"/>
      <c r="D18" s="584"/>
      <c r="E18" s="584"/>
      <c r="F18" s="584"/>
      <c r="G18" s="584"/>
      <c r="H18" s="584"/>
      <c r="I18" s="114">
        <f>SUM(I6:I17)</f>
        <v>60</v>
      </c>
    </row>
    <row r="19" spans="1:9" x14ac:dyDescent="0.25">
      <c r="A19" s="585" t="s">
        <v>6</v>
      </c>
      <c r="B19" s="585"/>
      <c r="C19" s="585"/>
      <c r="D19" s="585"/>
      <c r="E19" s="585"/>
      <c r="F19" s="585"/>
      <c r="G19" s="585"/>
      <c r="H19" s="585"/>
      <c r="I19" s="585"/>
    </row>
    <row r="20" spans="1:9" ht="30" customHeight="1" x14ac:dyDescent="0.25">
      <c r="A20" s="586" t="s">
        <v>1860</v>
      </c>
      <c r="B20" s="586"/>
      <c r="C20" s="586"/>
      <c r="D20" s="586"/>
      <c r="E20" s="586"/>
      <c r="F20" s="586"/>
      <c r="G20" s="586"/>
      <c r="H20" s="586"/>
      <c r="I20" s="586"/>
    </row>
    <row r="21" spans="1:9" x14ac:dyDescent="0.25">
      <c r="A21" s="607" t="s">
        <v>542</v>
      </c>
      <c r="B21" s="607"/>
      <c r="C21" s="607" t="s">
        <v>1334</v>
      </c>
      <c r="D21" s="607"/>
      <c r="E21" s="88"/>
      <c r="F21" s="88"/>
      <c r="G21" s="88"/>
      <c r="H21" s="88"/>
      <c r="I21" s="88"/>
    </row>
  </sheetData>
  <sheetProtection password="CA9D" sheet="1" objects="1" scenarios="1"/>
  <mergeCells count="35">
    <mergeCell ref="A1:I1"/>
    <mergeCell ref="A2:I2"/>
    <mergeCell ref="A5:I5"/>
    <mergeCell ref="A9:D9"/>
    <mergeCell ref="E9:H9"/>
    <mergeCell ref="A3:B3"/>
    <mergeCell ref="C3:I3"/>
    <mergeCell ref="B4:C4"/>
    <mergeCell ref="A7:D7"/>
    <mergeCell ref="E7:H7"/>
    <mergeCell ref="A18:H18"/>
    <mergeCell ref="A17:D17"/>
    <mergeCell ref="A15:D15"/>
    <mergeCell ref="E15:H15"/>
    <mergeCell ref="E12:H12"/>
    <mergeCell ref="E17:H17"/>
    <mergeCell ref="E16:H16"/>
    <mergeCell ref="A14:D14"/>
    <mergeCell ref="E14:H14"/>
    <mergeCell ref="A21:B21"/>
    <mergeCell ref="E6:H6"/>
    <mergeCell ref="A6:D6"/>
    <mergeCell ref="A13:D13"/>
    <mergeCell ref="E13:H13"/>
    <mergeCell ref="A11:D11"/>
    <mergeCell ref="E11:H11"/>
    <mergeCell ref="C21:D21"/>
    <mergeCell ref="A8:D8"/>
    <mergeCell ref="E8:H8"/>
    <mergeCell ref="A12:D12"/>
    <mergeCell ref="A19:I19"/>
    <mergeCell ref="A20:I20"/>
    <mergeCell ref="A16:D16"/>
    <mergeCell ref="A10:D10"/>
    <mergeCell ref="E10:H10"/>
  </mergeCells>
  <phoneticPr fontId="40" type="noConversion"/>
  <hyperlinks>
    <hyperlink ref="A21" location="'Table of Contents'!A1" display="table of contents"/>
    <hyperlink ref="C21:D21"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enableFormatConditionsCalculation="0"/>
  <dimension ref="A1:I22"/>
  <sheetViews>
    <sheetView view="pageLayout" workbookViewId="0">
      <selection activeCell="G30" sqref="G30"/>
    </sheetView>
  </sheetViews>
  <sheetFormatPr defaultColWidth="9.140625" defaultRowHeight="15" x14ac:dyDescent="0.25"/>
  <cols>
    <col min="1" max="8" width="9.140625" style="11"/>
    <col min="9" max="9" width="9.140625" style="2"/>
    <col min="10" max="16384" width="9.140625" style="11"/>
  </cols>
  <sheetData>
    <row r="1" spans="1:9" ht="27" customHeight="1" x14ac:dyDescent="0.25">
      <c r="A1" s="495" t="s">
        <v>582</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191</v>
      </c>
      <c r="D3" s="600"/>
      <c r="E3" s="600"/>
      <c r="F3" s="600"/>
      <c r="G3" s="600"/>
      <c r="H3" s="600"/>
      <c r="I3" s="601"/>
    </row>
    <row r="4" spans="1:9" x14ac:dyDescent="0.25">
      <c r="A4" s="82" t="s">
        <v>29</v>
      </c>
      <c r="B4" s="756" t="s">
        <v>578</v>
      </c>
      <c r="C4" s="756"/>
      <c r="D4" s="756"/>
      <c r="E4" s="756"/>
      <c r="F4" s="154"/>
      <c r="G4" s="154"/>
      <c r="H4" s="154"/>
      <c r="I4" s="84"/>
    </row>
    <row r="5" spans="1:9" x14ac:dyDescent="0.25">
      <c r="A5" s="609"/>
      <c r="B5" s="610"/>
      <c r="C5" s="610"/>
      <c r="D5" s="610"/>
      <c r="E5" s="610"/>
      <c r="F5" s="610"/>
      <c r="G5" s="610"/>
      <c r="H5" s="610"/>
      <c r="I5" s="611"/>
    </row>
    <row r="6" spans="1:9" x14ac:dyDescent="0.25">
      <c r="A6" s="578" t="s">
        <v>13</v>
      </c>
      <c r="B6" s="579"/>
      <c r="C6" s="579"/>
      <c r="D6" s="579"/>
      <c r="E6" s="582" t="s">
        <v>375</v>
      </c>
      <c r="F6" s="582"/>
      <c r="G6" s="582"/>
      <c r="H6" s="582"/>
      <c r="I6" s="84">
        <v>3</v>
      </c>
    </row>
    <row r="7" spans="1:9" ht="15" customHeight="1" x14ac:dyDescent="0.25">
      <c r="A7" s="581" t="s">
        <v>342</v>
      </c>
      <c r="B7" s="582"/>
      <c r="C7" s="582"/>
      <c r="D7" s="582"/>
      <c r="E7" s="582" t="s">
        <v>8</v>
      </c>
      <c r="F7" s="582"/>
      <c r="G7" s="582"/>
      <c r="H7" s="582"/>
      <c r="I7" s="84">
        <v>6</v>
      </c>
    </row>
    <row r="8" spans="1:9" ht="30" customHeight="1" x14ac:dyDescent="0.25">
      <c r="A8" s="578" t="s">
        <v>10</v>
      </c>
      <c r="B8" s="579"/>
      <c r="C8" s="579"/>
      <c r="D8" s="579"/>
      <c r="E8" s="582" t="s">
        <v>603</v>
      </c>
      <c r="F8" s="582"/>
      <c r="G8" s="582"/>
      <c r="H8" s="582"/>
      <c r="I8" s="84">
        <v>6</v>
      </c>
    </row>
    <row r="9" spans="1:9" ht="27.75" customHeight="1" x14ac:dyDescent="0.25">
      <c r="A9" s="578" t="s">
        <v>604</v>
      </c>
      <c r="B9" s="579"/>
      <c r="C9" s="579"/>
      <c r="D9" s="579"/>
      <c r="E9" s="582" t="s">
        <v>71</v>
      </c>
      <c r="F9" s="582"/>
      <c r="G9" s="582"/>
      <c r="H9" s="582"/>
      <c r="I9" s="84">
        <v>6</v>
      </c>
    </row>
    <row r="10" spans="1:9" x14ac:dyDescent="0.25">
      <c r="A10" s="578" t="s">
        <v>376</v>
      </c>
      <c r="B10" s="579"/>
      <c r="C10" s="579"/>
      <c r="D10" s="579"/>
      <c r="E10" s="582" t="s">
        <v>186</v>
      </c>
      <c r="F10" s="582"/>
      <c r="G10" s="582"/>
      <c r="H10" s="582"/>
      <c r="I10" s="84">
        <v>3</v>
      </c>
    </row>
    <row r="11" spans="1:9" ht="30" customHeight="1" x14ac:dyDescent="0.25">
      <c r="A11" s="578" t="s">
        <v>11</v>
      </c>
      <c r="B11" s="579"/>
      <c r="C11" s="579"/>
      <c r="D11" s="579"/>
      <c r="E11" s="582" t="s">
        <v>148</v>
      </c>
      <c r="F11" s="582"/>
      <c r="G11" s="582"/>
      <c r="H11" s="582"/>
      <c r="I11" s="84">
        <v>3</v>
      </c>
    </row>
    <row r="12" spans="1:9" ht="31.7" customHeight="1" x14ac:dyDescent="0.25">
      <c r="A12" s="578" t="s">
        <v>15</v>
      </c>
      <c r="B12" s="579"/>
      <c r="C12" s="579"/>
      <c r="D12" s="579"/>
      <c r="E12" s="582" t="s">
        <v>77</v>
      </c>
      <c r="F12" s="582"/>
      <c r="G12" s="582"/>
      <c r="H12" s="582"/>
      <c r="I12" s="84">
        <v>3</v>
      </c>
    </row>
    <row r="13" spans="1:9" x14ac:dyDescent="0.25">
      <c r="A13" s="613" t="s">
        <v>377</v>
      </c>
      <c r="B13" s="614"/>
      <c r="C13" s="614"/>
      <c r="D13" s="614"/>
      <c r="E13" s="580" t="s">
        <v>187</v>
      </c>
      <c r="F13" s="580"/>
      <c r="G13" s="580"/>
      <c r="H13" s="580"/>
      <c r="I13" s="84">
        <v>3</v>
      </c>
    </row>
    <row r="14" spans="1:9" x14ac:dyDescent="0.25">
      <c r="A14" s="581" t="s">
        <v>341</v>
      </c>
      <c r="B14" s="582"/>
      <c r="C14" s="582"/>
      <c r="D14" s="582"/>
      <c r="E14" s="582" t="s">
        <v>9</v>
      </c>
      <c r="F14" s="582"/>
      <c r="G14" s="582"/>
      <c r="H14" s="582"/>
      <c r="I14" s="84">
        <v>3</v>
      </c>
    </row>
    <row r="15" spans="1:9" x14ac:dyDescent="0.25">
      <c r="A15" s="613" t="s">
        <v>595</v>
      </c>
      <c r="B15" s="614"/>
      <c r="C15" s="614"/>
      <c r="D15" s="614"/>
      <c r="E15" s="591" t="s">
        <v>2778</v>
      </c>
      <c r="F15" s="591"/>
      <c r="G15" s="591"/>
      <c r="H15" s="591"/>
      <c r="I15" s="103">
        <v>8</v>
      </c>
    </row>
    <row r="16" spans="1:9" ht="15" customHeight="1" x14ac:dyDescent="0.25">
      <c r="A16" s="581" t="s">
        <v>936</v>
      </c>
      <c r="B16" s="582"/>
      <c r="C16" s="582"/>
      <c r="D16" s="582"/>
      <c r="E16" s="608" t="s">
        <v>2199</v>
      </c>
      <c r="F16" s="608"/>
      <c r="G16" s="608"/>
      <c r="H16" s="608"/>
      <c r="I16" s="84">
        <v>6</v>
      </c>
    </row>
    <row r="17" spans="1:9" ht="15" customHeight="1" x14ac:dyDescent="0.25">
      <c r="A17" s="581" t="s">
        <v>4</v>
      </c>
      <c r="B17" s="582"/>
      <c r="C17" s="582"/>
      <c r="D17" s="582"/>
      <c r="E17" s="582"/>
      <c r="F17" s="582"/>
      <c r="G17" s="582"/>
      <c r="H17" s="582"/>
      <c r="I17" s="84">
        <v>12</v>
      </c>
    </row>
    <row r="18" spans="1:9" x14ac:dyDescent="0.25">
      <c r="A18" s="584" t="s">
        <v>1363</v>
      </c>
      <c r="B18" s="584"/>
      <c r="C18" s="584"/>
      <c r="D18" s="584"/>
      <c r="E18" s="584"/>
      <c r="F18" s="584"/>
      <c r="G18" s="584"/>
      <c r="H18" s="584"/>
      <c r="I18" s="87">
        <f>SUM(I6:I17)</f>
        <v>62</v>
      </c>
    </row>
    <row r="19" spans="1:9" x14ac:dyDescent="0.25">
      <c r="A19" s="585" t="s">
        <v>6</v>
      </c>
      <c r="B19" s="585"/>
      <c r="C19" s="585"/>
      <c r="D19" s="585"/>
      <c r="E19" s="585"/>
      <c r="F19" s="585"/>
      <c r="G19" s="585"/>
      <c r="H19" s="585"/>
      <c r="I19" s="585"/>
    </row>
    <row r="20" spans="1:9" ht="30.95" customHeight="1" x14ac:dyDescent="0.25">
      <c r="A20" s="586" t="s">
        <v>1860</v>
      </c>
      <c r="B20" s="586"/>
      <c r="C20" s="586"/>
      <c r="D20" s="586"/>
      <c r="E20" s="586"/>
      <c r="F20" s="586"/>
      <c r="G20" s="586"/>
      <c r="H20" s="586"/>
      <c r="I20" s="586"/>
    </row>
    <row r="21" spans="1:9" x14ac:dyDescent="0.25">
      <c r="A21" s="586" t="s">
        <v>2905</v>
      </c>
      <c r="B21" s="586"/>
      <c r="C21" s="586"/>
      <c r="D21" s="586"/>
      <c r="E21" s="586"/>
      <c r="F21" s="586"/>
      <c r="G21" s="586"/>
      <c r="H21" s="586"/>
      <c r="I21" s="586"/>
    </row>
    <row r="22" spans="1:9" x14ac:dyDescent="0.25">
      <c r="A22" s="607" t="s">
        <v>542</v>
      </c>
      <c r="B22" s="607"/>
      <c r="C22" s="607" t="s">
        <v>1334</v>
      </c>
      <c r="D22" s="607"/>
      <c r="E22" s="88"/>
      <c r="F22" s="88"/>
      <c r="G22" s="88"/>
      <c r="H22" s="88"/>
      <c r="I22" s="94"/>
    </row>
  </sheetData>
  <sheetProtection password="CA9D" sheet="1" objects="1" scenarios="1"/>
  <mergeCells count="36">
    <mergeCell ref="A8:D8"/>
    <mergeCell ref="E8:H8"/>
    <mergeCell ref="A10:D10"/>
    <mergeCell ref="E10:H10"/>
    <mergeCell ref="A11:D11"/>
    <mergeCell ref="A9:D9"/>
    <mergeCell ref="E9:H9"/>
    <mergeCell ref="E11:H11"/>
    <mergeCell ref="A1:I1"/>
    <mergeCell ref="A2:I2"/>
    <mergeCell ref="A5:I5"/>
    <mergeCell ref="A7:D7"/>
    <mergeCell ref="E7:H7"/>
    <mergeCell ref="A3:B3"/>
    <mergeCell ref="C3:I3"/>
    <mergeCell ref="B4:E4"/>
    <mergeCell ref="A6:D6"/>
    <mergeCell ref="E6:H6"/>
    <mergeCell ref="A22:B22"/>
    <mergeCell ref="A16:D16"/>
    <mergeCell ref="E16:H16"/>
    <mergeCell ref="A19:I19"/>
    <mergeCell ref="A20:I20"/>
    <mergeCell ref="A18:H18"/>
    <mergeCell ref="C22:D22"/>
    <mergeCell ref="A17:D17"/>
    <mergeCell ref="E17:H17"/>
    <mergeCell ref="A21:I21"/>
    <mergeCell ref="A12:D12"/>
    <mergeCell ref="E12:H12"/>
    <mergeCell ref="E15:H15"/>
    <mergeCell ref="A15:D15"/>
    <mergeCell ref="E14:H14"/>
    <mergeCell ref="A13:D13"/>
    <mergeCell ref="E13:H13"/>
    <mergeCell ref="A14:D14"/>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enableFormatConditionsCalculation="0"/>
  <dimension ref="A1:I23"/>
  <sheetViews>
    <sheetView view="pageLayout" workbookViewId="0">
      <selection sqref="A1:I1"/>
    </sheetView>
  </sheetViews>
  <sheetFormatPr defaultColWidth="9.140625" defaultRowHeight="15" x14ac:dyDescent="0.25"/>
  <cols>
    <col min="1" max="8" width="9.140625" style="11"/>
    <col min="9" max="9" width="9.140625" style="2"/>
    <col min="10" max="16384" width="9.140625" style="11"/>
  </cols>
  <sheetData>
    <row r="1" spans="1:9" ht="27" customHeight="1" x14ac:dyDescent="0.25">
      <c r="A1" s="495" t="s">
        <v>582</v>
      </c>
      <c r="B1" s="495"/>
      <c r="C1" s="495"/>
      <c r="D1" s="495"/>
      <c r="E1" s="495"/>
      <c r="F1" s="495"/>
      <c r="G1" s="495"/>
      <c r="H1" s="495"/>
      <c r="I1" s="495"/>
    </row>
    <row r="2" spans="1:9" x14ac:dyDescent="0.25">
      <c r="A2" s="495" t="s">
        <v>605</v>
      </c>
      <c r="B2" s="495"/>
      <c r="C2" s="495"/>
      <c r="D2" s="495"/>
      <c r="E2" s="495"/>
      <c r="F2" s="495"/>
      <c r="G2" s="495"/>
      <c r="H2" s="495"/>
      <c r="I2" s="495"/>
    </row>
    <row r="3" spans="1:9" x14ac:dyDescent="0.25">
      <c r="A3" s="599" t="s">
        <v>27</v>
      </c>
      <c r="B3" s="600"/>
      <c r="C3" s="600" t="s">
        <v>616</v>
      </c>
      <c r="D3" s="600"/>
      <c r="E3" s="600"/>
      <c r="F3" s="600"/>
      <c r="G3" s="600"/>
      <c r="H3" s="600"/>
      <c r="I3" s="601"/>
    </row>
    <row r="4" spans="1:9" x14ac:dyDescent="0.25">
      <c r="A4" s="82" t="s">
        <v>29</v>
      </c>
      <c r="B4" s="756" t="s">
        <v>1894</v>
      </c>
      <c r="C4" s="756"/>
      <c r="D4" s="756"/>
      <c r="E4" s="756"/>
      <c r="F4" s="154"/>
      <c r="G4" s="154"/>
      <c r="H4" s="154"/>
      <c r="I4" s="84"/>
    </row>
    <row r="5" spans="1:9" x14ac:dyDescent="0.25">
      <c r="A5" s="609"/>
      <c r="B5" s="610"/>
      <c r="C5" s="610"/>
      <c r="D5" s="610"/>
      <c r="E5" s="610"/>
      <c r="F5" s="610"/>
      <c r="G5" s="610"/>
      <c r="H5" s="610"/>
      <c r="I5" s="611"/>
    </row>
    <row r="6" spans="1:9" x14ac:dyDescent="0.25">
      <c r="A6" s="578" t="s">
        <v>13</v>
      </c>
      <c r="B6" s="579"/>
      <c r="C6" s="579"/>
      <c r="D6" s="579"/>
      <c r="E6" s="582" t="s">
        <v>375</v>
      </c>
      <c r="F6" s="582"/>
      <c r="G6" s="582"/>
      <c r="H6" s="582"/>
      <c r="I6" s="84">
        <v>3</v>
      </c>
    </row>
    <row r="7" spans="1:9" x14ac:dyDescent="0.25">
      <c r="A7" s="738" t="s">
        <v>1134</v>
      </c>
      <c r="B7" s="739"/>
      <c r="C7" s="739"/>
      <c r="D7" s="739"/>
      <c r="E7" s="590" t="s">
        <v>607</v>
      </c>
      <c r="F7" s="590"/>
      <c r="G7" s="590"/>
      <c r="H7" s="590"/>
      <c r="I7" s="105">
        <v>4</v>
      </c>
    </row>
    <row r="8" spans="1:9" x14ac:dyDescent="0.25">
      <c r="A8" s="738" t="s">
        <v>366</v>
      </c>
      <c r="B8" s="739"/>
      <c r="C8" s="739"/>
      <c r="D8" s="739"/>
      <c r="E8" s="739" t="s">
        <v>213</v>
      </c>
      <c r="F8" s="739"/>
      <c r="G8" s="739"/>
      <c r="H8" s="739"/>
      <c r="I8" s="105">
        <v>3</v>
      </c>
    </row>
    <row r="9" spans="1:9" x14ac:dyDescent="0.25">
      <c r="A9" s="738" t="s">
        <v>594</v>
      </c>
      <c r="B9" s="739"/>
      <c r="C9" s="739"/>
      <c r="D9" s="739"/>
      <c r="E9" s="739" t="s">
        <v>593</v>
      </c>
      <c r="F9" s="739"/>
      <c r="G9" s="739"/>
      <c r="H9" s="739"/>
      <c r="I9" s="105">
        <v>3</v>
      </c>
    </row>
    <row r="10" spans="1:9" ht="15" customHeight="1" x14ac:dyDescent="0.25">
      <c r="A10" s="581" t="s">
        <v>342</v>
      </c>
      <c r="B10" s="582"/>
      <c r="C10" s="582"/>
      <c r="D10" s="582"/>
      <c r="E10" s="582" t="s">
        <v>8</v>
      </c>
      <c r="F10" s="582"/>
      <c r="G10" s="582"/>
      <c r="H10" s="582"/>
      <c r="I10" s="84">
        <v>6</v>
      </c>
    </row>
    <row r="11" spans="1:9" ht="30" customHeight="1" x14ac:dyDescent="0.25">
      <c r="A11" s="738" t="s">
        <v>10</v>
      </c>
      <c r="B11" s="739"/>
      <c r="C11" s="739"/>
      <c r="D11" s="739"/>
      <c r="E11" s="590" t="s">
        <v>71</v>
      </c>
      <c r="F11" s="590"/>
      <c r="G11" s="590"/>
      <c r="H11" s="590"/>
      <c r="I11" s="105">
        <v>12</v>
      </c>
    </row>
    <row r="12" spans="1:9" ht="30" customHeight="1" x14ac:dyDescent="0.25">
      <c r="A12" s="738" t="s">
        <v>11</v>
      </c>
      <c r="B12" s="739"/>
      <c r="C12" s="739"/>
      <c r="D12" s="739"/>
      <c r="E12" s="590" t="s">
        <v>148</v>
      </c>
      <c r="F12" s="590"/>
      <c r="G12" s="590"/>
      <c r="H12" s="590"/>
      <c r="I12" s="105">
        <v>6</v>
      </c>
    </row>
    <row r="13" spans="1:9" x14ac:dyDescent="0.25">
      <c r="A13" s="738" t="s">
        <v>381</v>
      </c>
      <c r="B13" s="739"/>
      <c r="C13" s="739"/>
      <c r="D13" s="739"/>
      <c r="E13" s="739" t="s">
        <v>380</v>
      </c>
      <c r="F13" s="739"/>
      <c r="G13" s="739"/>
      <c r="H13" s="739"/>
      <c r="I13" s="105">
        <v>2</v>
      </c>
    </row>
    <row r="14" spans="1:9" x14ac:dyDescent="0.25">
      <c r="A14" s="738" t="s">
        <v>150</v>
      </c>
      <c r="B14" s="739"/>
      <c r="C14" s="739"/>
      <c r="D14" s="739"/>
      <c r="E14" s="739" t="s">
        <v>609</v>
      </c>
      <c r="F14" s="739"/>
      <c r="G14" s="739"/>
      <c r="H14" s="739"/>
      <c r="I14" s="105">
        <v>3</v>
      </c>
    </row>
    <row r="15" spans="1:9" ht="30" customHeight="1" x14ac:dyDescent="0.25">
      <c r="A15" s="738" t="s">
        <v>15</v>
      </c>
      <c r="B15" s="739"/>
      <c r="C15" s="739"/>
      <c r="D15" s="739"/>
      <c r="E15" s="590" t="s">
        <v>77</v>
      </c>
      <c r="F15" s="590"/>
      <c r="G15" s="590"/>
      <c r="H15" s="590"/>
      <c r="I15" s="105">
        <v>3</v>
      </c>
    </row>
    <row r="16" spans="1:9" x14ac:dyDescent="0.25">
      <c r="A16" s="754" t="s">
        <v>586</v>
      </c>
      <c r="B16" s="590"/>
      <c r="C16" s="590"/>
      <c r="D16" s="590"/>
      <c r="E16" s="590" t="s">
        <v>608</v>
      </c>
      <c r="F16" s="590"/>
      <c r="G16" s="590"/>
      <c r="H16" s="590"/>
      <c r="I16" s="105">
        <v>4</v>
      </c>
    </row>
    <row r="17" spans="1:9" x14ac:dyDescent="0.25">
      <c r="A17" s="578" t="s">
        <v>194</v>
      </c>
      <c r="B17" s="579"/>
      <c r="C17" s="579"/>
      <c r="D17" s="579"/>
      <c r="E17" s="582" t="s">
        <v>12</v>
      </c>
      <c r="F17" s="582"/>
      <c r="G17" s="582"/>
      <c r="H17" s="582"/>
      <c r="I17" s="84">
        <v>3</v>
      </c>
    </row>
    <row r="18" spans="1:9" x14ac:dyDescent="0.25">
      <c r="A18" s="581" t="s">
        <v>341</v>
      </c>
      <c r="B18" s="582"/>
      <c r="C18" s="582"/>
      <c r="D18" s="582"/>
      <c r="E18" s="582" t="s">
        <v>9</v>
      </c>
      <c r="F18" s="582"/>
      <c r="G18" s="582"/>
      <c r="H18" s="582"/>
      <c r="I18" s="84">
        <v>3</v>
      </c>
    </row>
    <row r="19" spans="1:9" x14ac:dyDescent="0.25">
      <c r="A19" s="613" t="s">
        <v>610</v>
      </c>
      <c r="B19" s="614"/>
      <c r="C19" s="614"/>
      <c r="D19" s="614"/>
      <c r="E19" s="579"/>
      <c r="F19" s="579"/>
      <c r="G19" s="579"/>
      <c r="H19" s="579"/>
      <c r="I19" s="84">
        <v>6</v>
      </c>
    </row>
    <row r="20" spans="1:9" x14ac:dyDescent="0.25">
      <c r="A20" s="584" t="s">
        <v>1503</v>
      </c>
      <c r="B20" s="584"/>
      <c r="C20" s="584"/>
      <c r="D20" s="584"/>
      <c r="E20" s="584"/>
      <c r="F20" s="584"/>
      <c r="G20" s="584"/>
      <c r="H20" s="584"/>
      <c r="I20" s="87">
        <f>SUM(I6:I19)</f>
        <v>61</v>
      </c>
    </row>
    <row r="21" spans="1:9" x14ac:dyDescent="0.25">
      <c r="A21" s="585" t="s">
        <v>6</v>
      </c>
      <c r="B21" s="585"/>
      <c r="C21" s="585"/>
      <c r="D21" s="585"/>
      <c r="E21" s="585"/>
      <c r="F21" s="585"/>
      <c r="G21" s="585"/>
      <c r="H21" s="585"/>
      <c r="I21" s="585"/>
    </row>
    <row r="22" spans="1:9" ht="29.25" customHeight="1" x14ac:dyDescent="0.25">
      <c r="A22" s="586" t="s">
        <v>1860</v>
      </c>
      <c r="B22" s="586"/>
      <c r="C22" s="586"/>
      <c r="D22" s="586"/>
      <c r="E22" s="586"/>
      <c r="F22" s="586"/>
      <c r="G22" s="586"/>
      <c r="H22" s="586"/>
      <c r="I22" s="586"/>
    </row>
    <row r="23" spans="1:9" x14ac:dyDescent="0.25">
      <c r="A23" s="607" t="s">
        <v>542</v>
      </c>
      <c r="B23" s="607"/>
      <c r="C23" s="607" t="s">
        <v>1334</v>
      </c>
      <c r="D23" s="607"/>
      <c r="E23" s="88"/>
      <c r="F23" s="88"/>
      <c r="G23" s="88"/>
      <c r="H23" s="88"/>
      <c r="I23" s="94"/>
    </row>
  </sheetData>
  <sheetProtection password="CA9D" sheet="1" objects="1" scenarios="1"/>
  <mergeCells count="39">
    <mergeCell ref="A1:I1"/>
    <mergeCell ref="A2:I2"/>
    <mergeCell ref="A5:I5"/>
    <mergeCell ref="A10:D10"/>
    <mergeCell ref="E10:H10"/>
    <mergeCell ref="A3:B3"/>
    <mergeCell ref="C3:I3"/>
    <mergeCell ref="B4:E4"/>
    <mergeCell ref="A7:D7"/>
    <mergeCell ref="E7:H7"/>
    <mergeCell ref="C23:D23"/>
    <mergeCell ref="A16:D16"/>
    <mergeCell ref="E16:H16"/>
    <mergeCell ref="A15:D15"/>
    <mergeCell ref="E15:H15"/>
    <mergeCell ref="A18:D18"/>
    <mergeCell ref="A23:B23"/>
    <mergeCell ref="A20:H20"/>
    <mergeCell ref="A21:I21"/>
    <mergeCell ref="A22:I22"/>
    <mergeCell ref="E18:H18"/>
    <mergeCell ref="A19:D19"/>
    <mergeCell ref="E19:H19"/>
    <mergeCell ref="A12:D12"/>
    <mergeCell ref="E12:H12"/>
    <mergeCell ref="A6:D6"/>
    <mergeCell ref="E6:H6"/>
    <mergeCell ref="A17:D17"/>
    <mergeCell ref="E17:H17"/>
    <mergeCell ref="A13:D13"/>
    <mergeCell ref="E13:H13"/>
    <mergeCell ref="A14:D14"/>
    <mergeCell ref="E14:H14"/>
    <mergeCell ref="A9:D9"/>
    <mergeCell ref="E9:H9"/>
    <mergeCell ref="A8:D8"/>
    <mergeCell ref="E8:H8"/>
    <mergeCell ref="A11:D11"/>
    <mergeCell ref="E11:H11"/>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enableFormatConditionsCalculation="0"/>
  <dimension ref="A1:I22"/>
  <sheetViews>
    <sheetView view="pageLayout" workbookViewId="0">
      <selection sqref="A1:I1"/>
    </sheetView>
  </sheetViews>
  <sheetFormatPr defaultColWidth="9.140625" defaultRowHeight="15" x14ac:dyDescent="0.25"/>
  <cols>
    <col min="1" max="8" width="9.140625" style="11"/>
    <col min="9" max="9" width="9.140625" style="2"/>
    <col min="10" max="16384" width="9.140625" style="11"/>
  </cols>
  <sheetData>
    <row r="1" spans="1:9" ht="27" customHeight="1" x14ac:dyDescent="0.25">
      <c r="A1" s="834" t="s">
        <v>582</v>
      </c>
      <c r="B1" s="834"/>
      <c r="C1" s="834"/>
      <c r="D1" s="834"/>
      <c r="E1" s="834"/>
      <c r="F1" s="834"/>
      <c r="G1" s="834"/>
      <c r="H1" s="834"/>
      <c r="I1" s="834"/>
    </row>
    <row r="2" spans="1:9" x14ac:dyDescent="0.25">
      <c r="A2" s="834" t="s">
        <v>611</v>
      </c>
      <c r="B2" s="834"/>
      <c r="C2" s="834"/>
      <c r="D2" s="834"/>
      <c r="E2" s="834"/>
      <c r="F2" s="834"/>
      <c r="G2" s="834"/>
      <c r="H2" s="834"/>
      <c r="I2" s="834"/>
    </row>
    <row r="3" spans="1:9" x14ac:dyDescent="0.25">
      <c r="A3" s="838" t="s">
        <v>27</v>
      </c>
      <c r="B3" s="839"/>
      <c r="C3" s="839" t="s">
        <v>78</v>
      </c>
      <c r="D3" s="839"/>
      <c r="E3" s="839"/>
      <c r="F3" s="839"/>
      <c r="G3" s="839"/>
      <c r="H3" s="839"/>
      <c r="I3" s="840"/>
    </row>
    <row r="4" spans="1:9" x14ac:dyDescent="0.25">
      <c r="A4" s="167" t="s">
        <v>29</v>
      </c>
      <c r="B4" s="841" t="s">
        <v>579</v>
      </c>
      <c r="C4" s="841"/>
      <c r="D4" s="841"/>
      <c r="E4" s="841"/>
      <c r="F4" s="168"/>
      <c r="G4" s="168"/>
      <c r="H4" s="168"/>
      <c r="I4" s="105"/>
    </row>
    <row r="5" spans="1:9" x14ac:dyDescent="0.25">
      <c r="A5" s="835"/>
      <c r="B5" s="836"/>
      <c r="C5" s="836"/>
      <c r="D5" s="836"/>
      <c r="E5" s="836"/>
      <c r="F5" s="836"/>
      <c r="G5" s="836"/>
      <c r="H5" s="836"/>
      <c r="I5" s="837"/>
    </row>
    <row r="6" spans="1:9" ht="31.7" customHeight="1" x14ac:dyDescent="0.25">
      <c r="A6" s="738" t="s">
        <v>13</v>
      </c>
      <c r="B6" s="739"/>
      <c r="C6" s="739"/>
      <c r="D6" s="739"/>
      <c r="E6" s="739" t="s">
        <v>72</v>
      </c>
      <c r="F6" s="739"/>
      <c r="G6" s="739"/>
      <c r="H6" s="739"/>
      <c r="I6" s="105">
        <v>3</v>
      </c>
    </row>
    <row r="7" spans="1:9" x14ac:dyDescent="0.25">
      <c r="A7" s="738" t="s">
        <v>1134</v>
      </c>
      <c r="B7" s="739"/>
      <c r="C7" s="739"/>
      <c r="D7" s="739"/>
      <c r="E7" s="590" t="s">
        <v>607</v>
      </c>
      <c r="F7" s="590"/>
      <c r="G7" s="590"/>
      <c r="H7" s="590"/>
      <c r="I7" s="105">
        <v>4</v>
      </c>
    </row>
    <row r="8" spans="1:9" x14ac:dyDescent="0.25">
      <c r="A8" s="754" t="s">
        <v>371</v>
      </c>
      <c r="B8" s="590"/>
      <c r="C8" s="590"/>
      <c r="D8" s="590"/>
      <c r="E8" s="590" t="s">
        <v>1757</v>
      </c>
      <c r="F8" s="590"/>
      <c r="G8" s="590"/>
      <c r="H8" s="590"/>
      <c r="I8" s="169" t="s">
        <v>612</v>
      </c>
    </row>
    <row r="9" spans="1:9" ht="15" customHeight="1" x14ac:dyDescent="0.25">
      <c r="A9" s="754" t="s">
        <v>342</v>
      </c>
      <c r="B9" s="590"/>
      <c r="C9" s="590"/>
      <c r="D9" s="590"/>
      <c r="E9" s="590" t="s">
        <v>8</v>
      </c>
      <c r="F9" s="590"/>
      <c r="G9" s="590"/>
      <c r="H9" s="590"/>
      <c r="I9" s="105">
        <v>6</v>
      </c>
    </row>
    <row r="10" spans="1:9" ht="27.75" customHeight="1" x14ac:dyDescent="0.25">
      <c r="A10" s="738" t="s">
        <v>10</v>
      </c>
      <c r="B10" s="739"/>
      <c r="C10" s="739"/>
      <c r="D10" s="739"/>
      <c r="E10" s="590" t="s">
        <v>71</v>
      </c>
      <c r="F10" s="590"/>
      <c r="G10" s="590"/>
      <c r="H10" s="590"/>
      <c r="I10" s="105">
        <v>12</v>
      </c>
    </row>
    <row r="11" spans="1:9" ht="30" customHeight="1" x14ac:dyDescent="0.25">
      <c r="A11" s="738" t="s">
        <v>11</v>
      </c>
      <c r="B11" s="739"/>
      <c r="C11" s="739"/>
      <c r="D11" s="739"/>
      <c r="E11" s="590" t="s">
        <v>148</v>
      </c>
      <c r="F11" s="590"/>
      <c r="G11" s="590"/>
      <c r="H11" s="590"/>
      <c r="I11" s="105">
        <v>6</v>
      </c>
    </row>
    <row r="12" spans="1:9" ht="30.95" customHeight="1" x14ac:dyDescent="0.25">
      <c r="A12" s="738" t="s">
        <v>15</v>
      </c>
      <c r="B12" s="739"/>
      <c r="C12" s="739"/>
      <c r="D12" s="739"/>
      <c r="E12" s="590" t="s">
        <v>77</v>
      </c>
      <c r="F12" s="590"/>
      <c r="G12" s="590"/>
      <c r="H12" s="590"/>
      <c r="I12" s="105">
        <v>3</v>
      </c>
    </row>
    <row r="13" spans="1:9" x14ac:dyDescent="0.25">
      <c r="A13" s="754" t="s">
        <v>371</v>
      </c>
      <c r="B13" s="590"/>
      <c r="C13" s="590"/>
      <c r="D13" s="590"/>
      <c r="E13" s="590" t="s">
        <v>1126</v>
      </c>
      <c r="F13" s="590"/>
      <c r="G13" s="590"/>
      <c r="H13" s="590"/>
      <c r="I13" s="169" t="s">
        <v>612</v>
      </c>
    </row>
    <row r="14" spans="1:9" x14ac:dyDescent="0.25">
      <c r="A14" s="738" t="s">
        <v>194</v>
      </c>
      <c r="B14" s="739"/>
      <c r="C14" s="739"/>
      <c r="D14" s="739"/>
      <c r="E14" s="739" t="s">
        <v>12</v>
      </c>
      <c r="F14" s="739"/>
      <c r="G14" s="739"/>
      <c r="H14" s="739"/>
      <c r="I14" s="105">
        <v>3</v>
      </c>
    </row>
    <row r="15" spans="1:9" x14ac:dyDescent="0.25">
      <c r="A15" s="738" t="s">
        <v>613</v>
      </c>
      <c r="B15" s="739"/>
      <c r="C15" s="739"/>
      <c r="D15" s="739"/>
      <c r="E15" s="739" t="s">
        <v>1124</v>
      </c>
      <c r="F15" s="739"/>
      <c r="G15" s="739"/>
      <c r="H15" s="739"/>
      <c r="I15" s="105">
        <v>3</v>
      </c>
    </row>
    <row r="16" spans="1:9" x14ac:dyDescent="0.25">
      <c r="A16" s="738" t="s">
        <v>562</v>
      </c>
      <c r="B16" s="739"/>
      <c r="C16" s="739"/>
      <c r="D16" s="739"/>
      <c r="E16" s="739"/>
      <c r="F16" s="739"/>
      <c r="G16" s="739"/>
      <c r="H16" s="739"/>
      <c r="I16" s="105">
        <v>3</v>
      </c>
    </row>
    <row r="17" spans="1:9" x14ac:dyDescent="0.25">
      <c r="A17" s="738" t="s">
        <v>4</v>
      </c>
      <c r="B17" s="739"/>
      <c r="C17" s="739"/>
      <c r="D17" s="739"/>
      <c r="E17" s="739"/>
      <c r="F17" s="739"/>
      <c r="G17" s="739"/>
      <c r="H17" s="739"/>
      <c r="I17" s="105">
        <v>6</v>
      </c>
    </row>
    <row r="18" spans="1:9" x14ac:dyDescent="0.25">
      <c r="A18" s="833" t="s">
        <v>1493</v>
      </c>
      <c r="B18" s="833"/>
      <c r="C18" s="833"/>
      <c r="D18" s="833"/>
      <c r="E18" s="833"/>
      <c r="F18" s="833"/>
      <c r="G18" s="833"/>
      <c r="H18" s="833"/>
      <c r="I18" s="153" t="s">
        <v>614</v>
      </c>
    </row>
    <row r="19" spans="1:9" x14ac:dyDescent="0.25">
      <c r="A19" s="832" t="s">
        <v>6</v>
      </c>
      <c r="B19" s="832"/>
      <c r="C19" s="832"/>
      <c r="D19" s="832"/>
      <c r="E19" s="832"/>
      <c r="F19" s="832"/>
      <c r="G19" s="832"/>
      <c r="H19" s="832"/>
      <c r="I19" s="832"/>
    </row>
    <row r="20" spans="1:9" ht="30" customHeight="1" x14ac:dyDescent="0.25">
      <c r="A20" s="586" t="s">
        <v>1860</v>
      </c>
      <c r="B20" s="586"/>
      <c r="C20" s="586"/>
      <c r="D20" s="586"/>
      <c r="E20" s="586"/>
      <c r="F20" s="586"/>
      <c r="G20" s="586"/>
      <c r="H20" s="586"/>
      <c r="I20" s="586"/>
    </row>
    <row r="21" spans="1:9" x14ac:dyDescent="0.25">
      <c r="A21" s="586" t="s">
        <v>615</v>
      </c>
      <c r="B21" s="586"/>
      <c r="C21" s="586"/>
      <c r="D21" s="586"/>
      <c r="E21" s="586"/>
      <c r="F21" s="586"/>
      <c r="G21" s="586"/>
      <c r="H21" s="586"/>
      <c r="I21" s="586"/>
    </row>
    <row r="22" spans="1:9" x14ac:dyDescent="0.25">
      <c r="A22" s="607" t="s">
        <v>542</v>
      </c>
      <c r="B22" s="607"/>
      <c r="C22" s="607" t="s">
        <v>1334</v>
      </c>
      <c r="D22" s="607"/>
      <c r="E22" s="88"/>
      <c r="F22" s="88"/>
      <c r="G22" s="88"/>
      <c r="H22" s="88"/>
      <c r="I22" s="94"/>
    </row>
  </sheetData>
  <sheetProtection password="CA9D" sheet="1" objects="1" scenarios="1"/>
  <mergeCells count="36">
    <mergeCell ref="A1:I1"/>
    <mergeCell ref="A2:I2"/>
    <mergeCell ref="A5:I5"/>
    <mergeCell ref="A9:D9"/>
    <mergeCell ref="E9:H9"/>
    <mergeCell ref="A3:B3"/>
    <mergeCell ref="C3:I3"/>
    <mergeCell ref="A8:D8"/>
    <mergeCell ref="E8:H8"/>
    <mergeCell ref="A6:D6"/>
    <mergeCell ref="E6:H6"/>
    <mergeCell ref="B4:E4"/>
    <mergeCell ref="A7:D7"/>
    <mergeCell ref="E7:H7"/>
    <mergeCell ref="A10:D10"/>
    <mergeCell ref="E10:H10"/>
    <mergeCell ref="A21:I21"/>
    <mergeCell ref="A22:B22"/>
    <mergeCell ref="A18:H18"/>
    <mergeCell ref="C22:D22"/>
    <mergeCell ref="A17:D17"/>
    <mergeCell ref="E17:H17"/>
    <mergeCell ref="A20:I20"/>
    <mergeCell ref="A12:D12"/>
    <mergeCell ref="E12:H12"/>
    <mergeCell ref="A13:D13"/>
    <mergeCell ref="E13:H13"/>
    <mergeCell ref="A14:D14"/>
    <mergeCell ref="E14:H14"/>
    <mergeCell ref="A11:D11"/>
    <mergeCell ref="E11:H11"/>
    <mergeCell ref="A19:I19"/>
    <mergeCell ref="A16:D16"/>
    <mergeCell ref="E16:H16"/>
    <mergeCell ref="A15:D15"/>
    <mergeCell ref="E15:H15"/>
  </mergeCells>
  <phoneticPr fontId="40" type="noConversion"/>
  <hyperlinks>
    <hyperlink ref="A22" location="'Table of Contents'!A1" display="table of contents"/>
    <hyperlink ref="C22:D22"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view="pageLayout" workbookViewId="0">
      <selection activeCell="E12" sqref="E12:H12"/>
    </sheetView>
  </sheetViews>
  <sheetFormatPr defaultColWidth="9.140625" defaultRowHeight="15" x14ac:dyDescent="0.25"/>
  <cols>
    <col min="1" max="8" width="9.140625" style="348"/>
    <col min="9" max="9" width="9.140625" style="352"/>
    <col min="10" max="16384" width="9.140625" style="348"/>
  </cols>
  <sheetData>
    <row r="1" spans="1:9" x14ac:dyDescent="0.25">
      <c r="A1" s="559" t="s">
        <v>1449</v>
      </c>
      <c r="B1" s="559"/>
      <c r="C1" s="559"/>
      <c r="D1" s="559"/>
      <c r="E1" s="559"/>
      <c r="F1" s="559"/>
      <c r="G1" s="559"/>
      <c r="H1" s="559"/>
      <c r="I1" s="559"/>
    </row>
    <row r="2" spans="1:9" x14ac:dyDescent="0.25">
      <c r="A2" s="559" t="s">
        <v>31</v>
      </c>
      <c r="B2" s="559"/>
      <c r="C2" s="559"/>
      <c r="D2" s="559"/>
      <c r="E2" s="559"/>
      <c r="F2" s="559"/>
      <c r="G2" s="559"/>
      <c r="H2" s="559"/>
      <c r="I2" s="559"/>
    </row>
    <row r="3" spans="1:9" x14ac:dyDescent="0.25">
      <c r="A3" s="618" t="s">
        <v>27</v>
      </c>
      <c r="B3" s="619"/>
      <c r="C3" s="619" t="s">
        <v>39</v>
      </c>
      <c r="D3" s="619"/>
      <c r="E3" s="619"/>
      <c r="F3" s="619"/>
      <c r="G3" s="619"/>
      <c r="H3" s="619"/>
      <c r="I3" s="620"/>
    </row>
    <row r="4" spans="1:9" x14ac:dyDescent="0.25">
      <c r="A4" s="77" t="s">
        <v>29</v>
      </c>
      <c r="B4" s="842" t="s">
        <v>578</v>
      </c>
      <c r="C4" s="842"/>
      <c r="D4" s="842"/>
      <c r="E4" s="842"/>
      <c r="F4" s="72"/>
      <c r="G4" s="72"/>
      <c r="H4" s="72"/>
      <c r="I4" s="79"/>
    </row>
    <row r="5" spans="1:9" x14ac:dyDescent="0.25">
      <c r="A5" s="615"/>
      <c r="B5" s="616"/>
      <c r="C5" s="616"/>
      <c r="D5" s="616"/>
      <c r="E5" s="616"/>
      <c r="F5" s="616"/>
      <c r="G5" s="616"/>
      <c r="H5" s="616"/>
      <c r="I5" s="617"/>
    </row>
    <row r="6" spans="1:9" ht="27.75" customHeight="1" x14ac:dyDescent="0.25">
      <c r="A6" s="578" t="s">
        <v>311</v>
      </c>
      <c r="B6" s="579"/>
      <c r="C6" s="579"/>
      <c r="D6" s="579"/>
      <c r="E6" s="582" t="s">
        <v>2230</v>
      </c>
      <c r="F6" s="582"/>
      <c r="G6" s="582"/>
      <c r="H6" s="582"/>
      <c r="I6" s="84">
        <v>3</v>
      </c>
    </row>
    <row r="7" spans="1:9" ht="15" customHeight="1" x14ac:dyDescent="0.25">
      <c r="A7" s="555" t="s">
        <v>342</v>
      </c>
      <c r="B7" s="556"/>
      <c r="C7" s="556"/>
      <c r="D7" s="556"/>
      <c r="E7" s="556" t="s">
        <v>8</v>
      </c>
      <c r="F7" s="556"/>
      <c r="G7" s="556"/>
      <c r="H7" s="556"/>
      <c r="I7" s="38">
        <v>6</v>
      </c>
    </row>
    <row r="8" spans="1:9" ht="27.75" customHeight="1" x14ac:dyDescent="0.25">
      <c r="A8" s="578" t="s">
        <v>2210</v>
      </c>
      <c r="B8" s="579"/>
      <c r="C8" s="579"/>
      <c r="D8" s="579"/>
      <c r="E8" s="590" t="s">
        <v>2231</v>
      </c>
      <c r="F8" s="590"/>
      <c r="G8" s="590"/>
      <c r="H8" s="590"/>
      <c r="I8" s="84">
        <v>3</v>
      </c>
    </row>
    <row r="9" spans="1:9" x14ac:dyDescent="0.25">
      <c r="A9" s="578" t="s">
        <v>2</v>
      </c>
      <c r="B9" s="579"/>
      <c r="C9" s="579"/>
      <c r="D9" s="579"/>
      <c r="E9" s="591" t="s">
        <v>2232</v>
      </c>
      <c r="F9" s="591"/>
      <c r="G9" s="591"/>
      <c r="H9" s="591"/>
      <c r="I9" s="84">
        <v>6</v>
      </c>
    </row>
    <row r="10" spans="1:9" ht="33" customHeight="1" x14ac:dyDescent="0.25">
      <c r="A10" s="557" t="s">
        <v>15</v>
      </c>
      <c r="B10" s="558"/>
      <c r="C10" s="558"/>
      <c r="D10" s="558"/>
      <c r="E10" s="556" t="s">
        <v>77</v>
      </c>
      <c r="F10" s="556"/>
      <c r="G10" s="556"/>
      <c r="H10" s="556"/>
      <c r="I10" s="38">
        <v>3</v>
      </c>
    </row>
    <row r="11" spans="1:9" ht="46.5" customHeight="1" x14ac:dyDescent="0.25">
      <c r="A11" s="578" t="s">
        <v>1754</v>
      </c>
      <c r="B11" s="579"/>
      <c r="C11" s="579"/>
      <c r="D11" s="579"/>
      <c r="E11" s="579" t="s">
        <v>2318</v>
      </c>
      <c r="F11" s="579"/>
      <c r="G11" s="579"/>
      <c r="H11" s="579"/>
      <c r="I11" s="84">
        <v>6</v>
      </c>
    </row>
    <row r="12" spans="1:9" ht="60" customHeight="1" x14ac:dyDescent="0.25">
      <c r="A12" s="578" t="s">
        <v>2300</v>
      </c>
      <c r="B12" s="579"/>
      <c r="C12" s="579"/>
      <c r="D12" s="579"/>
      <c r="E12" s="582" t="s">
        <v>2288</v>
      </c>
      <c r="F12" s="582"/>
      <c r="G12" s="582"/>
      <c r="H12" s="582"/>
      <c r="I12" s="84">
        <v>3</v>
      </c>
    </row>
    <row r="13" spans="1:9" ht="50.25" customHeight="1" x14ac:dyDescent="0.25">
      <c r="A13" s="578" t="s">
        <v>2505</v>
      </c>
      <c r="B13" s="579"/>
      <c r="C13" s="579"/>
      <c r="D13" s="579"/>
      <c r="E13" s="582" t="s">
        <v>2506</v>
      </c>
      <c r="F13" s="582"/>
      <c r="G13" s="582"/>
      <c r="H13" s="582"/>
      <c r="I13" s="84">
        <v>3</v>
      </c>
    </row>
    <row r="14" spans="1:9" x14ac:dyDescent="0.25">
      <c r="A14" s="581" t="s">
        <v>2304</v>
      </c>
      <c r="B14" s="582"/>
      <c r="C14" s="582"/>
      <c r="D14" s="582"/>
      <c r="E14" s="582" t="s">
        <v>35</v>
      </c>
      <c r="F14" s="582"/>
      <c r="G14" s="582"/>
      <c r="H14" s="582"/>
      <c r="I14" s="84">
        <v>3</v>
      </c>
    </row>
    <row r="15" spans="1:9" x14ac:dyDescent="0.25">
      <c r="A15" s="555" t="s">
        <v>341</v>
      </c>
      <c r="B15" s="556"/>
      <c r="C15" s="556"/>
      <c r="D15" s="556"/>
      <c r="E15" s="556" t="s">
        <v>9</v>
      </c>
      <c r="F15" s="556"/>
      <c r="G15" s="556"/>
      <c r="H15" s="556"/>
      <c r="I15" s="38">
        <v>3</v>
      </c>
    </row>
    <row r="16" spans="1:9" ht="15" customHeight="1" x14ac:dyDescent="0.25">
      <c r="A16" s="651" t="s">
        <v>595</v>
      </c>
      <c r="B16" s="575"/>
      <c r="C16" s="575"/>
      <c r="D16" s="575"/>
      <c r="E16" s="572" t="s">
        <v>1448</v>
      </c>
      <c r="F16" s="572"/>
      <c r="G16" s="572"/>
      <c r="H16" s="572"/>
      <c r="I16" s="41">
        <v>8</v>
      </c>
    </row>
    <row r="17" spans="1:9" x14ac:dyDescent="0.25">
      <c r="A17" s="555" t="s">
        <v>1818</v>
      </c>
      <c r="B17" s="556"/>
      <c r="C17" s="556"/>
      <c r="D17" s="556"/>
      <c r="E17" s="621" t="s">
        <v>2199</v>
      </c>
      <c r="F17" s="621"/>
      <c r="G17" s="621"/>
      <c r="H17" s="621"/>
      <c r="I17" s="38">
        <v>12</v>
      </c>
    </row>
    <row r="18" spans="1:9" x14ac:dyDescent="0.25">
      <c r="A18" s="673" t="s">
        <v>1367</v>
      </c>
      <c r="B18" s="673"/>
      <c r="C18" s="673"/>
      <c r="D18" s="673"/>
      <c r="E18" s="673"/>
      <c r="F18" s="673"/>
      <c r="G18" s="673"/>
      <c r="H18" s="673"/>
      <c r="I18" s="74">
        <f>SUM(I6:I17)</f>
        <v>59</v>
      </c>
    </row>
    <row r="19" spans="1:9" x14ac:dyDescent="0.25">
      <c r="A19" s="648" t="s">
        <v>6</v>
      </c>
      <c r="B19" s="648"/>
      <c r="C19" s="648"/>
      <c r="D19" s="648"/>
      <c r="E19" s="648"/>
      <c r="F19" s="648"/>
      <c r="G19" s="648"/>
      <c r="H19" s="648"/>
      <c r="I19" s="648"/>
    </row>
    <row r="20" spans="1:9" ht="51" customHeight="1" x14ac:dyDescent="0.25">
      <c r="A20" s="736" t="s">
        <v>2224</v>
      </c>
      <c r="B20" s="736"/>
      <c r="C20" s="736"/>
      <c r="D20" s="736"/>
      <c r="E20" s="736"/>
      <c r="F20" s="736"/>
      <c r="G20" s="736"/>
      <c r="H20" s="736"/>
      <c r="I20" s="736"/>
    </row>
    <row r="21" spans="1:9" ht="60" customHeight="1" x14ac:dyDescent="0.25">
      <c r="A21" s="586" t="s">
        <v>2209</v>
      </c>
      <c r="B21" s="586"/>
      <c r="C21" s="586"/>
      <c r="D21" s="586"/>
      <c r="E21" s="586"/>
      <c r="F21" s="586"/>
      <c r="G21" s="586"/>
      <c r="H21" s="586"/>
      <c r="I21" s="586"/>
    </row>
    <row r="22" spans="1:9" ht="30" customHeight="1" x14ac:dyDescent="0.25">
      <c r="A22" s="586" t="s">
        <v>1819</v>
      </c>
      <c r="B22" s="586"/>
      <c r="C22" s="586"/>
      <c r="D22" s="586"/>
      <c r="E22" s="586"/>
      <c r="F22" s="586"/>
      <c r="G22" s="586"/>
      <c r="H22" s="586"/>
      <c r="I22" s="586"/>
    </row>
    <row r="23" spans="1:9" x14ac:dyDescent="0.25">
      <c r="A23" s="480" t="s">
        <v>542</v>
      </c>
      <c r="B23" s="480"/>
      <c r="C23" s="480" t="s">
        <v>1334</v>
      </c>
      <c r="D23" s="480"/>
    </row>
  </sheetData>
  <sheetProtection password="CA9D" sheet="1" objects="1" scenarios="1"/>
  <mergeCells count="37">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4:D14"/>
    <mergeCell ref="E14:H14"/>
    <mergeCell ref="A13:D13"/>
    <mergeCell ref="E13:H13"/>
    <mergeCell ref="A15:D15"/>
    <mergeCell ref="E15:H15"/>
    <mergeCell ref="A16:D16"/>
    <mergeCell ref="E16:H16"/>
    <mergeCell ref="A17:D17"/>
    <mergeCell ref="E17:H17"/>
    <mergeCell ref="A21:I21"/>
    <mergeCell ref="A22:I22"/>
    <mergeCell ref="A23:B23"/>
    <mergeCell ref="C23:D23"/>
    <mergeCell ref="A18:H18"/>
    <mergeCell ref="A19:I19"/>
    <mergeCell ref="A20:I20"/>
  </mergeCells>
  <phoneticPr fontId="40" type="noConversion"/>
  <hyperlinks>
    <hyperlink ref="A23" location="'Table of Contents'!A1" display="table of contents"/>
    <hyperlink ref="C23:D23"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view="pageLayout" workbookViewId="0">
      <selection activeCell="E10" sqref="E10:H10"/>
    </sheetView>
  </sheetViews>
  <sheetFormatPr defaultColWidth="9.140625" defaultRowHeight="15" x14ac:dyDescent="0.25"/>
  <cols>
    <col min="1" max="8" width="9.140625" style="355"/>
    <col min="9" max="9" width="9.140625" style="359"/>
    <col min="10" max="16384" width="9.140625" style="355"/>
  </cols>
  <sheetData>
    <row r="1" spans="1:9" ht="33.75" customHeight="1" x14ac:dyDescent="0.25">
      <c r="A1" s="495" t="s">
        <v>2227</v>
      </c>
      <c r="B1" s="495"/>
      <c r="C1" s="495"/>
      <c r="D1" s="495"/>
      <c r="E1" s="495"/>
      <c r="F1" s="495"/>
      <c r="G1" s="495"/>
      <c r="H1" s="495"/>
      <c r="I1" s="495"/>
    </row>
    <row r="2" spans="1:9" x14ac:dyDescent="0.25">
      <c r="A2" s="495" t="s">
        <v>31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56" t="s">
        <v>618</v>
      </c>
      <c r="C4" s="756"/>
      <c r="D4" s="756"/>
      <c r="E4" s="756"/>
      <c r="F4" s="356"/>
      <c r="G4" s="356"/>
      <c r="H4" s="356"/>
      <c r="I4" s="84"/>
    </row>
    <row r="5" spans="1:9" x14ac:dyDescent="0.25">
      <c r="A5" s="609"/>
      <c r="B5" s="610"/>
      <c r="C5" s="610"/>
      <c r="D5" s="610"/>
      <c r="E5" s="610"/>
      <c r="F5" s="610"/>
      <c r="G5" s="610"/>
      <c r="H5" s="610"/>
      <c r="I5" s="611"/>
    </row>
    <row r="6" spans="1:9" ht="29.25" customHeight="1" x14ac:dyDescent="0.25">
      <c r="A6" s="578" t="s">
        <v>311</v>
      </c>
      <c r="B6" s="579"/>
      <c r="C6" s="579"/>
      <c r="D6" s="579"/>
      <c r="E6" s="582" t="s">
        <v>2230</v>
      </c>
      <c r="F6" s="582"/>
      <c r="G6" s="582"/>
      <c r="H6" s="582"/>
      <c r="I6" s="84">
        <v>3</v>
      </c>
    </row>
    <row r="7" spans="1:9" s="9" customFormat="1" ht="15" customHeight="1" x14ac:dyDescent="0.25">
      <c r="A7" s="581" t="s">
        <v>342</v>
      </c>
      <c r="B7" s="582"/>
      <c r="C7" s="582"/>
      <c r="D7" s="582"/>
      <c r="E7" s="582" t="s">
        <v>8</v>
      </c>
      <c r="F7" s="582"/>
      <c r="G7" s="582"/>
      <c r="H7" s="582"/>
      <c r="I7" s="84">
        <v>6</v>
      </c>
    </row>
    <row r="8" spans="1:9" ht="28.5" customHeight="1" x14ac:dyDescent="0.25">
      <c r="A8" s="578" t="s">
        <v>2210</v>
      </c>
      <c r="B8" s="579"/>
      <c r="C8" s="579"/>
      <c r="D8" s="579"/>
      <c r="E8" s="590" t="s">
        <v>2231</v>
      </c>
      <c r="F8" s="590"/>
      <c r="G8" s="590"/>
      <c r="H8" s="590"/>
      <c r="I8" s="84">
        <v>3</v>
      </c>
    </row>
    <row r="9" spans="1:9" ht="30.75" customHeight="1" x14ac:dyDescent="0.25">
      <c r="A9" s="578" t="s">
        <v>2</v>
      </c>
      <c r="B9" s="579"/>
      <c r="C9" s="579"/>
      <c r="D9" s="579"/>
      <c r="E9" s="591" t="s">
        <v>2985</v>
      </c>
      <c r="F9" s="591"/>
      <c r="G9" s="591"/>
      <c r="H9" s="591"/>
      <c r="I9" s="84">
        <v>6</v>
      </c>
    </row>
    <row r="10" spans="1:9" ht="60.75" customHeight="1" x14ac:dyDescent="0.25">
      <c r="A10" s="578" t="s">
        <v>2300</v>
      </c>
      <c r="B10" s="579"/>
      <c r="C10" s="579"/>
      <c r="D10" s="579"/>
      <c r="E10" s="582" t="s">
        <v>2288</v>
      </c>
      <c r="F10" s="582"/>
      <c r="G10" s="582"/>
      <c r="H10" s="582"/>
      <c r="I10" s="84">
        <v>3</v>
      </c>
    </row>
    <row r="11" spans="1:9" x14ac:dyDescent="0.25">
      <c r="A11" s="578" t="s">
        <v>32</v>
      </c>
      <c r="B11" s="579"/>
      <c r="C11" s="579"/>
      <c r="D11" s="579"/>
      <c r="E11" s="591" t="s">
        <v>599</v>
      </c>
      <c r="F11" s="591"/>
      <c r="G11" s="591"/>
      <c r="H11" s="591"/>
      <c r="I11" s="84">
        <v>3</v>
      </c>
    </row>
    <row r="12" spans="1:9" ht="32.25" customHeight="1" x14ac:dyDescent="0.25">
      <c r="A12" s="578" t="s">
        <v>15</v>
      </c>
      <c r="B12" s="579"/>
      <c r="C12" s="579"/>
      <c r="D12" s="579"/>
      <c r="E12" s="582" t="s">
        <v>77</v>
      </c>
      <c r="F12" s="582"/>
      <c r="G12" s="582"/>
      <c r="H12" s="582"/>
      <c r="I12" s="84">
        <v>3</v>
      </c>
    </row>
    <row r="13" spans="1:9" ht="43.5" customHeight="1" x14ac:dyDescent="0.25">
      <c r="A13" s="578" t="s">
        <v>1754</v>
      </c>
      <c r="B13" s="579"/>
      <c r="C13" s="579"/>
      <c r="D13" s="579"/>
      <c r="E13" s="579" t="s">
        <v>2491</v>
      </c>
      <c r="F13" s="579"/>
      <c r="G13" s="579"/>
      <c r="H13" s="579"/>
      <c r="I13" s="84">
        <v>6</v>
      </c>
    </row>
    <row r="14" spans="1:9" ht="15" customHeight="1" x14ac:dyDescent="0.25">
      <c r="A14" s="581" t="s">
        <v>2301</v>
      </c>
      <c r="B14" s="582"/>
      <c r="C14" s="582"/>
      <c r="D14" s="582"/>
      <c r="E14" s="582" t="s">
        <v>35</v>
      </c>
      <c r="F14" s="582"/>
      <c r="G14" s="582"/>
      <c r="H14" s="582"/>
      <c r="I14" s="84">
        <v>3</v>
      </c>
    </row>
    <row r="15" spans="1:9" ht="15" customHeight="1" x14ac:dyDescent="0.25">
      <c r="A15" s="581" t="s">
        <v>341</v>
      </c>
      <c r="B15" s="582"/>
      <c r="C15" s="582"/>
      <c r="D15" s="582"/>
      <c r="E15" s="582" t="s">
        <v>9</v>
      </c>
      <c r="F15" s="582"/>
      <c r="G15" s="582"/>
      <c r="H15" s="582"/>
      <c r="I15" s="84">
        <v>3</v>
      </c>
    </row>
    <row r="16" spans="1:9" x14ac:dyDescent="0.25">
      <c r="A16" s="578" t="s">
        <v>36</v>
      </c>
      <c r="B16" s="579"/>
      <c r="C16" s="579"/>
      <c r="D16" s="579"/>
      <c r="E16" s="843" t="s">
        <v>79</v>
      </c>
      <c r="F16" s="843"/>
      <c r="G16" s="843"/>
      <c r="H16" s="843"/>
      <c r="I16" s="84">
        <v>8</v>
      </c>
    </row>
    <row r="17" spans="1:9" x14ac:dyDescent="0.25">
      <c r="A17" s="581" t="s">
        <v>1818</v>
      </c>
      <c r="B17" s="582"/>
      <c r="C17" s="582"/>
      <c r="D17" s="582"/>
      <c r="E17" s="612" t="s">
        <v>2199</v>
      </c>
      <c r="F17" s="612"/>
      <c r="G17" s="612"/>
      <c r="H17" s="612"/>
      <c r="I17" s="84">
        <v>12</v>
      </c>
    </row>
    <row r="18" spans="1:9" x14ac:dyDescent="0.25">
      <c r="A18" s="581" t="s">
        <v>4</v>
      </c>
      <c r="B18" s="582"/>
      <c r="C18" s="582"/>
      <c r="D18" s="582"/>
      <c r="E18" s="582"/>
      <c r="F18" s="582"/>
      <c r="G18" s="582"/>
      <c r="H18" s="582"/>
      <c r="I18" s="84">
        <v>3</v>
      </c>
    </row>
    <row r="19" spans="1:9" x14ac:dyDescent="0.25">
      <c r="A19" s="584" t="s">
        <v>1367</v>
      </c>
      <c r="B19" s="584"/>
      <c r="C19" s="584"/>
      <c r="D19" s="584"/>
      <c r="E19" s="584"/>
      <c r="F19" s="584"/>
      <c r="G19" s="584"/>
      <c r="H19" s="584"/>
      <c r="I19" s="87">
        <f>SUM(I6:I18)</f>
        <v>62</v>
      </c>
    </row>
    <row r="20" spans="1:9" x14ac:dyDescent="0.25">
      <c r="A20" s="585" t="s">
        <v>6</v>
      </c>
      <c r="B20" s="585"/>
      <c r="C20" s="585"/>
      <c r="D20" s="585"/>
      <c r="E20" s="585"/>
      <c r="F20" s="585"/>
      <c r="G20" s="585"/>
      <c r="H20" s="585"/>
      <c r="I20" s="585"/>
    </row>
    <row r="21" spans="1:9" ht="45.75" customHeight="1" x14ac:dyDescent="0.25">
      <c r="A21" s="586" t="s">
        <v>2306</v>
      </c>
      <c r="B21" s="586"/>
      <c r="C21" s="586"/>
      <c r="D21" s="586"/>
      <c r="E21" s="586"/>
      <c r="F21" s="586"/>
      <c r="G21" s="586"/>
      <c r="H21" s="586"/>
      <c r="I21" s="586"/>
    </row>
    <row r="22" spans="1:9" ht="63.75" customHeight="1" x14ac:dyDescent="0.25">
      <c r="A22" s="586" t="s">
        <v>2209</v>
      </c>
      <c r="B22" s="586"/>
      <c r="C22" s="586"/>
      <c r="D22" s="586"/>
      <c r="E22" s="586"/>
      <c r="F22" s="586"/>
      <c r="G22" s="586"/>
      <c r="H22" s="586"/>
      <c r="I22" s="586"/>
    </row>
    <row r="23" spans="1:9" ht="27" customHeight="1" x14ac:dyDescent="0.25">
      <c r="A23" s="586" t="s">
        <v>1819</v>
      </c>
      <c r="B23" s="586"/>
      <c r="C23" s="586"/>
      <c r="D23" s="586"/>
      <c r="E23" s="586"/>
      <c r="F23" s="586"/>
      <c r="G23" s="586"/>
      <c r="H23" s="586"/>
      <c r="I23" s="586"/>
    </row>
    <row r="24" spans="1:9" x14ac:dyDescent="0.25">
      <c r="A24" s="607" t="s">
        <v>542</v>
      </c>
      <c r="B24" s="607"/>
      <c r="C24" s="607" t="s">
        <v>1334</v>
      </c>
      <c r="D24" s="607"/>
      <c r="E24" s="360"/>
      <c r="F24" s="360"/>
      <c r="G24" s="360"/>
      <c r="H24" s="360"/>
      <c r="I24" s="94"/>
    </row>
  </sheetData>
  <sheetProtection password="CA9D" sheet="1" objects="1" scenarios="1"/>
  <mergeCells count="39">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4:D14"/>
    <mergeCell ref="E14:H14"/>
    <mergeCell ref="A15:D15"/>
    <mergeCell ref="E15:H15"/>
    <mergeCell ref="A16:D16"/>
    <mergeCell ref="E16:H16"/>
    <mergeCell ref="A17:D17"/>
    <mergeCell ref="E17:H17"/>
    <mergeCell ref="A21:I21"/>
    <mergeCell ref="A24:B24"/>
    <mergeCell ref="C24:D24"/>
    <mergeCell ref="A18:D18"/>
    <mergeCell ref="E18:H18"/>
    <mergeCell ref="A19:H19"/>
    <mergeCell ref="A20:I20"/>
    <mergeCell ref="A22:I22"/>
    <mergeCell ref="A23:I23"/>
  </mergeCells>
  <phoneticPr fontId="40" type="noConversion"/>
  <hyperlinks>
    <hyperlink ref="A24" location="'Table of Contents'!A1" display="table of contents"/>
    <hyperlink ref="C24:D24"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view="pageLayout" workbookViewId="0">
      <selection activeCell="E8" sqref="E8:H8"/>
    </sheetView>
  </sheetViews>
  <sheetFormatPr defaultColWidth="9.140625" defaultRowHeight="15" x14ac:dyDescent="0.25"/>
  <cols>
    <col min="1" max="8" width="9.140625" style="355"/>
    <col min="9" max="9" width="9.140625" style="359"/>
    <col min="10" max="16384" width="9.140625" style="355"/>
  </cols>
  <sheetData>
    <row r="1" spans="1:9" ht="42.75" customHeight="1" x14ac:dyDescent="0.25">
      <c r="A1" s="495" t="s">
        <v>2225</v>
      </c>
      <c r="B1" s="495"/>
      <c r="C1" s="495"/>
      <c r="D1" s="495"/>
      <c r="E1" s="495"/>
      <c r="F1" s="495"/>
      <c r="G1" s="495"/>
      <c r="H1" s="495"/>
      <c r="I1" s="495"/>
    </row>
    <row r="2" spans="1:9" x14ac:dyDescent="0.25">
      <c r="A2" s="495" t="s">
        <v>41</v>
      </c>
      <c r="B2" s="495"/>
      <c r="C2" s="495"/>
      <c r="D2" s="495"/>
      <c r="E2" s="495"/>
      <c r="F2" s="495"/>
      <c r="G2" s="495"/>
      <c r="H2" s="495"/>
      <c r="I2" s="495"/>
    </row>
    <row r="3" spans="1:9" x14ac:dyDescent="0.25">
      <c r="A3" s="599" t="s">
        <v>27</v>
      </c>
      <c r="B3" s="600"/>
      <c r="C3" s="600" t="s">
        <v>39</v>
      </c>
      <c r="D3" s="600"/>
      <c r="E3" s="600"/>
      <c r="F3" s="600"/>
      <c r="G3" s="600"/>
      <c r="H3" s="600"/>
      <c r="I3" s="601"/>
    </row>
    <row r="4" spans="1:9" x14ac:dyDescent="0.25">
      <c r="A4" s="82" t="s">
        <v>29</v>
      </c>
      <c r="B4" s="756" t="s">
        <v>618</v>
      </c>
      <c r="C4" s="756"/>
      <c r="D4" s="756"/>
      <c r="E4" s="756"/>
      <c r="F4" s="356"/>
      <c r="G4" s="356"/>
      <c r="H4" s="356"/>
      <c r="I4" s="84"/>
    </row>
    <row r="5" spans="1:9" x14ac:dyDescent="0.25">
      <c r="A5" s="609"/>
      <c r="B5" s="610"/>
      <c r="C5" s="610"/>
      <c r="D5" s="610"/>
      <c r="E5" s="610"/>
      <c r="F5" s="610"/>
      <c r="G5" s="610"/>
      <c r="H5" s="610"/>
      <c r="I5" s="611"/>
    </row>
    <row r="6" spans="1:9" ht="15" customHeight="1" x14ac:dyDescent="0.25">
      <c r="A6" s="581" t="s">
        <v>342</v>
      </c>
      <c r="B6" s="582"/>
      <c r="C6" s="582"/>
      <c r="D6" s="582"/>
      <c r="E6" s="582" t="s">
        <v>8</v>
      </c>
      <c r="F6" s="582"/>
      <c r="G6" s="582"/>
      <c r="H6" s="582"/>
      <c r="I6" s="84">
        <v>6</v>
      </c>
    </row>
    <row r="7" spans="1:9" s="9" customFormat="1" ht="30" customHeight="1" x14ac:dyDescent="0.25">
      <c r="A7" s="578" t="s">
        <v>2210</v>
      </c>
      <c r="B7" s="579"/>
      <c r="C7" s="579"/>
      <c r="D7" s="579"/>
      <c r="E7" s="590" t="s">
        <v>2231</v>
      </c>
      <c r="F7" s="590"/>
      <c r="G7" s="590"/>
      <c r="H7" s="590"/>
      <c r="I7" s="84">
        <v>3</v>
      </c>
    </row>
    <row r="8" spans="1:9" ht="30" customHeight="1" x14ac:dyDescent="0.25">
      <c r="A8" s="578" t="s">
        <v>2</v>
      </c>
      <c r="B8" s="579"/>
      <c r="C8" s="579"/>
      <c r="D8" s="579"/>
      <c r="E8" s="591" t="s">
        <v>2985</v>
      </c>
      <c r="F8" s="591"/>
      <c r="G8" s="591"/>
      <c r="H8" s="591"/>
      <c r="I8" s="84">
        <v>6</v>
      </c>
    </row>
    <row r="9" spans="1:9" ht="30.75" customHeight="1" x14ac:dyDescent="0.25">
      <c r="A9" s="578" t="s">
        <v>15</v>
      </c>
      <c r="B9" s="579"/>
      <c r="C9" s="579"/>
      <c r="D9" s="579"/>
      <c r="E9" s="582" t="s">
        <v>77</v>
      </c>
      <c r="F9" s="582"/>
      <c r="G9" s="582"/>
      <c r="H9" s="582"/>
      <c r="I9" s="84">
        <v>3</v>
      </c>
    </row>
    <row r="10" spans="1:9" ht="15" customHeight="1" x14ac:dyDescent="0.25">
      <c r="A10" s="578" t="s">
        <v>1092</v>
      </c>
      <c r="B10" s="579"/>
      <c r="C10" s="579"/>
      <c r="D10" s="579"/>
      <c r="E10" s="582" t="s">
        <v>617</v>
      </c>
      <c r="F10" s="582"/>
      <c r="G10" s="582"/>
      <c r="H10" s="582"/>
      <c r="I10" s="84">
        <v>3</v>
      </c>
    </row>
    <row r="11" spans="1:9" ht="48.75" customHeight="1" x14ac:dyDescent="0.25">
      <c r="A11" s="578" t="s">
        <v>1754</v>
      </c>
      <c r="B11" s="579"/>
      <c r="C11" s="579"/>
      <c r="D11" s="579"/>
      <c r="E11" s="579" t="s">
        <v>2491</v>
      </c>
      <c r="F11" s="579"/>
      <c r="G11" s="579"/>
      <c r="H11" s="579"/>
      <c r="I11" s="84">
        <v>6</v>
      </c>
    </row>
    <row r="12" spans="1:9" x14ac:dyDescent="0.25">
      <c r="A12" s="581" t="s">
        <v>341</v>
      </c>
      <c r="B12" s="582"/>
      <c r="C12" s="582"/>
      <c r="D12" s="582"/>
      <c r="E12" s="582" t="s">
        <v>9</v>
      </c>
      <c r="F12" s="582"/>
      <c r="G12" s="582"/>
      <c r="H12" s="582"/>
      <c r="I12" s="84">
        <v>3</v>
      </c>
    </row>
    <row r="13" spans="1:9" ht="15" customHeight="1" x14ac:dyDescent="0.25">
      <c r="A13" s="578" t="s">
        <v>36</v>
      </c>
      <c r="B13" s="579"/>
      <c r="C13" s="579"/>
      <c r="D13" s="579"/>
      <c r="E13" s="579" t="s">
        <v>79</v>
      </c>
      <c r="F13" s="579"/>
      <c r="G13" s="579"/>
      <c r="H13" s="579"/>
      <c r="I13" s="84">
        <v>8</v>
      </c>
    </row>
    <row r="14" spans="1:9" x14ac:dyDescent="0.25">
      <c r="A14" s="581" t="s">
        <v>985</v>
      </c>
      <c r="B14" s="582"/>
      <c r="C14" s="582"/>
      <c r="D14" s="582"/>
      <c r="E14" s="582"/>
      <c r="F14" s="582"/>
      <c r="G14" s="582"/>
      <c r="H14" s="582"/>
      <c r="I14" s="84">
        <v>24</v>
      </c>
    </row>
    <row r="15" spans="1:9" x14ac:dyDescent="0.25">
      <c r="A15" s="584" t="s">
        <v>1367</v>
      </c>
      <c r="B15" s="584"/>
      <c r="C15" s="584"/>
      <c r="D15" s="584"/>
      <c r="E15" s="584"/>
      <c r="F15" s="584"/>
      <c r="G15" s="584"/>
      <c r="H15" s="584"/>
      <c r="I15" s="87">
        <f>SUM(I6:I14)</f>
        <v>62</v>
      </c>
    </row>
    <row r="16" spans="1:9" ht="15" customHeight="1" x14ac:dyDescent="0.25">
      <c r="A16" s="585" t="s">
        <v>6</v>
      </c>
      <c r="B16" s="585"/>
      <c r="C16" s="585"/>
      <c r="D16" s="585"/>
      <c r="E16" s="585"/>
      <c r="F16" s="585"/>
      <c r="G16" s="585"/>
      <c r="H16" s="585"/>
      <c r="I16" s="585"/>
    </row>
    <row r="17" spans="1:9" ht="60" customHeight="1" x14ac:dyDescent="0.25">
      <c r="A17" s="586" t="s">
        <v>2209</v>
      </c>
      <c r="B17" s="586"/>
      <c r="C17" s="586"/>
      <c r="D17" s="586"/>
      <c r="E17" s="586"/>
      <c r="F17" s="586"/>
      <c r="G17" s="586"/>
      <c r="H17" s="586"/>
      <c r="I17" s="586"/>
    </row>
    <row r="18" spans="1:9" ht="24.75" customHeight="1" x14ac:dyDescent="0.25">
      <c r="A18" s="586" t="s">
        <v>2226</v>
      </c>
      <c r="B18" s="586"/>
      <c r="C18" s="586"/>
      <c r="D18" s="586"/>
      <c r="E18" s="586"/>
      <c r="F18" s="586"/>
      <c r="G18" s="586"/>
      <c r="H18" s="586"/>
      <c r="I18" s="586"/>
    </row>
    <row r="19" spans="1:9" x14ac:dyDescent="0.25">
      <c r="A19" s="607" t="s">
        <v>542</v>
      </c>
      <c r="B19" s="607"/>
      <c r="C19" s="607" t="s">
        <v>1334</v>
      </c>
      <c r="D19" s="607"/>
      <c r="E19" s="360"/>
      <c r="F19" s="360"/>
      <c r="G19" s="360"/>
      <c r="H19" s="360"/>
      <c r="I19" s="94"/>
    </row>
  </sheetData>
  <sheetProtection password="CA9D" sheet="1" objects="1" scenarios="1"/>
  <mergeCells count="30">
    <mergeCell ref="A1:I1"/>
    <mergeCell ref="A2:I2"/>
    <mergeCell ref="A3:B3"/>
    <mergeCell ref="C3:I3"/>
    <mergeCell ref="B4:E4"/>
    <mergeCell ref="A5:I5"/>
    <mergeCell ref="A6:D6"/>
    <mergeCell ref="E6:H6"/>
    <mergeCell ref="A7:D7"/>
    <mergeCell ref="E7:H7"/>
    <mergeCell ref="A8:D8"/>
    <mergeCell ref="E8:H8"/>
    <mergeCell ref="A9:D9"/>
    <mergeCell ref="E9:H9"/>
    <mergeCell ref="A10:D10"/>
    <mergeCell ref="E10:H10"/>
    <mergeCell ref="A11:D11"/>
    <mergeCell ref="E11:H11"/>
    <mergeCell ref="A12:D12"/>
    <mergeCell ref="E12:H12"/>
    <mergeCell ref="A13:D13"/>
    <mergeCell ref="E13:H13"/>
    <mergeCell ref="A18:I18"/>
    <mergeCell ref="A19:B19"/>
    <mergeCell ref="C19:D19"/>
    <mergeCell ref="A14:D14"/>
    <mergeCell ref="E14:H14"/>
    <mergeCell ref="A15:H15"/>
    <mergeCell ref="A16:I16"/>
    <mergeCell ref="A17:I17"/>
  </mergeCells>
  <phoneticPr fontId="40" type="noConversion"/>
  <hyperlinks>
    <hyperlink ref="A19" location="'Table of Contents'!A1" display="table of contents"/>
    <hyperlink ref="C19:D19" location="'Programs by University'!A1" display="programs by university"/>
  </hyperlinks>
  <pageMargins left="1" right="1" top="0.65625" bottom="0.69791666666666663" header="0.5" footer="0.5"/>
  <pageSetup orientation="portrait" r:id="rId1"/>
  <headerFooter>
    <oddFooter>&amp;C&amp;P</oddFooter>
  </headerFooter>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251</vt:i4>
      </vt:variant>
      <vt:variant>
        <vt:lpstr>Named Ranges</vt:lpstr>
      </vt:variant>
      <vt:variant>
        <vt:i4>314</vt:i4>
      </vt:variant>
    </vt:vector>
  </HeadingPairs>
  <TitlesOfParts>
    <vt:vector size="565" baseType="lpstr">
      <vt:lpstr>Cover</vt:lpstr>
      <vt:lpstr>Introduction</vt:lpstr>
      <vt:lpstr>2015-16 Revision List</vt:lpstr>
      <vt:lpstr>Table of Contents</vt:lpstr>
      <vt:lpstr>Programs by University</vt:lpstr>
      <vt:lpstr>template</vt:lpstr>
      <vt:lpstr>Accounting</vt:lpstr>
      <vt:lpstr>Advertising</vt:lpstr>
      <vt:lpstr>Aerospace Engineering</vt:lpstr>
      <vt:lpstr>African American Studies</vt:lpstr>
      <vt:lpstr>Agribusiness</vt:lpstr>
      <vt:lpstr>Agribusiness Management</vt:lpstr>
      <vt:lpstr>Agricultural Economics</vt:lpstr>
      <vt:lpstr>Agricultural Engineering</vt:lpstr>
      <vt:lpstr>Agricultural Information Sci</vt:lpstr>
      <vt:lpstr>Agricultural Science</vt:lpstr>
      <vt:lpstr>Agricultural Sciences</vt:lpstr>
      <vt:lpstr>Agronomy</vt:lpstr>
      <vt:lpstr>Allied Health</vt:lpstr>
      <vt:lpstr>American Studies</vt:lpstr>
      <vt:lpstr>Animal Sciences</vt:lpstr>
      <vt:lpstr>Anthropology</vt:lpstr>
      <vt:lpstr>Applied Science</vt:lpstr>
      <vt:lpstr>Applied Technology</vt:lpstr>
      <vt:lpstr>Applied Tech, Indust Tech,</vt:lpstr>
      <vt:lpstr>Architectural Engineering T</vt:lpstr>
      <vt:lpstr>Architecture</vt:lpstr>
      <vt:lpstr>Art - Fine Arts</vt:lpstr>
      <vt:lpstr>Art Education</vt:lpstr>
      <vt:lpstr>Art History</vt:lpstr>
      <vt:lpstr>Athletic Training</vt:lpstr>
      <vt:lpstr>Aviation Management</vt:lpstr>
      <vt:lpstr>Business Group</vt:lpstr>
      <vt:lpstr>Biochemistry BA</vt:lpstr>
      <vt:lpstr>Biochemistry BS</vt:lpstr>
      <vt:lpstr>Biological Engineering</vt:lpstr>
      <vt:lpstr>Biology BA</vt:lpstr>
      <vt:lpstr>Appendix B - Lab Courses</vt:lpstr>
      <vt:lpstr>Biology BS</vt:lpstr>
      <vt:lpstr>Biology Ed (ASU)</vt:lpstr>
      <vt:lpstr>Biology Ed (DSU)</vt:lpstr>
      <vt:lpstr>Biology Ed (MSU)</vt:lpstr>
      <vt:lpstr>Biology Ed (MUW)</vt:lpstr>
      <vt:lpstr>Biology Ed (UM)</vt:lpstr>
      <vt:lpstr>Biology Ed (USM)</vt:lpstr>
      <vt:lpstr>Biomedical Engineering</vt:lpstr>
      <vt:lpstr>Building Construction Science</vt:lpstr>
      <vt:lpstr>Business Information Systems</vt:lpstr>
      <vt:lpstr>Chemical Engineering</vt:lpstr>
      <vt:lpstr>Chemistry BA</vt:lpstr>
      <vt:lpstr>Chemistry BS</vt:lpstr>
      <vt:lpstr>Chemistry (Licensure)</vt:lpstr>
      <vt:lpstr>Child and Family Studies</vt:lpstr>
      <vt:lpstr>Child Care and Family Education</vt:lpstr>
      <vt:lpstr>Child Development</vt:lpstr>
      <vt:lpstr>Chinese</vt:lpstr>
      <vt:lpstr>Civil Engineering</vt:lpstr>
      <vt:lpstr>Classics</vt:lpstr>
      <vt:lpstr>Communication(s) BA</vt:lpstr>
      <vt:lpstr>Communication, Speech Path</vt:lpstr>
      <vt:lpstr>Communications BS</vt:lpstr>
      <vt:lpstr>Communication Studies</vt:lpstr>
      <vt:lpstr>Computer Engineering</vt:lpstr>
      <vt:lpstr>Computer Engineering Tech</vt:lpstr>
      <vt:lpstr>Computer Information Systems</vt:lpstr>
      <vt:lpstr>Computer Network &amp; Info</vt:lpstr>
      <vt:lpstr>Computer Science BA</vt:lpstr>
      <vt:lpstr>Computer Science BS, BSCS</vt:lpstr>
      <vt:lpstr>Construction Engineering Tech</vt:lpstr>
      <vt:lpstr>Criminal Justice</vt:lpstr>
      <vt:lpstr>Criminology</vt:lpstr>
      <vt:lpstr>Culinary Arts</vt:lpstr>
      <vt:lpstr>Culinology</vt:lpstr>
      <vt:lpstr>Cytotechnology</vt:lpstr>
      <vt:lpstr>Dance</vt:lpstr>
      <vt:lpstr>Dance (Licensure)</vt:lpstr>
      <vt:lpstr>Dental Hygiene</vt:lpstr>
      <vt:lpstr>Digital Media Arts</vt:lpstr>
      <vt:lpstr>Early Childhood Education</vt:lpstr>
      <vt:lpstr>Earth System Science</vt:lpstr>
      <vt:lpstr>Economics BA</vt:lpstr>
      <vt:lpstr>Education of the Deaf</vt:lpstr>
      <vt:lpstr>Educational Psychology</vt:lpstr>
      <vt:lpstr>Electrical Engineering</vt:lpstr>
      <vt:lpstr>Electronics Engineering Tech</vt:lpstr>
      <vt:lpstr>Elementary Education</vt:lpstr>
      <vt:lpstr>Elementary Ed (USM)</vt:lpstr>
      <vt:lpstr>Engineering</vt:lpstr>
      <vt:lpstr>English</vt:lpstr>
      <vt:lpstr>English Ed (ASU)</vt:lpstr>
      <vt:lpstr>English Ed (DSU)</vt:lpstr>
      <vt:lpstr>English Ed (JSU)</vt:lpstr>
      <vt:lpstr>English Ed (MSU)</vt:lpstr>
      <vt:lpstr>English Ed (MUW)</vt:lpstr>
      <vt:lpstr>English Ed (MVSU)</vt:lpstr>
      <vt:lpstr>English Ed (UM)</vt:lpstr>
      <vt:lpstr>English Ed (USM)</vt:lpstr>
      <vt:lpstr>Entertain Ind BA</vt:lpstr>
      <vt:lpstr>Entertain Ind BS</vt:lpstr>
      <vt:lpstr>Entertainment Ind Std</vt:lpstr>
      <vt:lpstr>Environmental Economics &amp; Mgmt</vt:lpstr>
      <vt:lpstr>Environmental Health</vt:lpstr>
      <vt:lpstr>Environmental Science</vt:lpstr>
      <vt:lpstr>Environmental Sci in Agri Sys</vt:lpstr>
      <vt:lpstr>Exercise Science</vt:lpstr>
      <vt:lpstr>Family and Consumer Sciences</vt:lpstr>
      <vt:lpstr>Family Studies</vt:lpstr>
      <vt:lpstr>Flight Operations</vt:lpstr>
      <vt:lpstr>Food Science, Nutrition, Health</vt:lpstr>
      <vt:lpstr>Foreign Languages</vt:lpstr>
      <vt:lpstr>Foreign Language Ed (MSU)</vt:lpstr>
      <vt:lpstr>Foreign Language Ed (USM)</vt:lpstr>
      <vt:lpstr>Forensics</vt:lpstr>
      <vt:lpstr>Forestry</vt:lpstr>
      <vt:lpstr>French</vt:lpstr>
      <vt:lpstr>General Business</vt:lpstr>
      <vt:lpstr>General Liberal Arts</vt:lpstr>
      <vt:lpstr>General Science</vt:lpstr>
      <vt:lpstr>General Studies BA, BS, BSIS</vt:lpstr>
      <vt:lpstr>General Studies BGS</vt:lpstr>
      <vt:lpstr>Geography</vt:lpstr>
      <vt:lpstr>Geological Engineering</vt:lpstr>
      <vt:lpstr>Geology</vt:lpstr>
      <vt:lpstr>Geosciences</vt:lpstr>
      <vt:lpstr>German</vt:lpstr>
      <vt:lpstr>Health Care Administration</vt:lpstr>
      <vt:lpstr>Health Informatics and Info Mgt</vt:lpstr>
      <vt:lpstr>Health, Physical Ed, Recreation</vt:lpstr>
      <vt:lpstr>Health, Physical Ed, Rec (DSU)</vt:lpstr>
      <vt:lpstr>Health Sciences</vt:lpstr>
      <vt:lpstr>Healthcare Marketing</vt:lpstr>
      <vt:lpstr>History BA</vt:lpstr>
      <vt:lpstr>History BS</vt:lpstr>
      <vt:lpstr>Horticulture</vt:lpstr>
      <vt:lpstr>Hospitality Management</vt:lpstr>
      <vt:lpstr>Hotel, Restaurant, Tourism</vt:lpstr>
      <vt:lpstr>Human Performance (Ex Sci)</vt:lpstr>
      <vt:lpstr>Human Performance (Kinesio)</vt:lpstr>
      <vt:lpstr>Human Performance (Physical Ed)</vt:lpstr>
      <vt:lpstr>Human Sciences</vt:lpstr>
      <vt:lpstr>Industrial Engineering</vt:lpstr>
      <vt:lpstr>Industrial Technology</vt:lpstr>
      <vt:lpstr>Information Tech Services</vt:lpstr>
      <vt:lpstr>Inst Tech (Admin Comm)</vt:lpstr>
      <vt:lpstr>Inst Tech (Business Tech Ed</vt:lpstr>
      <vt:lpstr>Insurance, Real Estate</vt:lpstr>
      <vt:lpstr>Integrated Marketing Comm</vt:lpstr>
      <vt:lpstr>Interdisciplinary Studies</vt:lpstr>
      <vt:lpstr>Interior Design</vt:lpstr>
      <vt:lpstr>International Business</vt:lpstr>
      <vt:lpstr>International Studies</vt:lpstr>
      <vt:lpstr>Journalism</vt:lpstr>
      <vt:lpstr>Kinesiology</vt:lpstr>
      <vt:lpstr>Landscape Architecture</vt:lpstr>
      <vt:lpstr>Landscape Contracting</vt:lpstr>
      <vt:lpstr>Library and Information Science</vt:lpstr>
      <vt:lpstr>Linguistics</vt:lpstr>
      <vt:lpstr>Marine Science</vt:lpstr>
      <vt:lpstr>Marketing Communication</vt:lpstr>
      <vt:lpstr>Mass Communications</vt:lpstr>
      <vt:lpstr>Mathematics BA</vt:lpstr>
      <vt:lpstr>Mathematics BS</vt:lpstr>
      <vt:lpstr>Math Ed (ASU)</vt:lpstr>
      <vt:lpstr>Math Ed (DSU)</vt:lpstr>
      <vt:lpstr>Math Ed (JSU)</vt:lpstr>
      <vt:lpstr>Math Ed (MSU)</vt:lpstr>
      <vt:lpstr>Math Ed (MUW)</vt:lpstr>
      <vt:lpstr>Math Ed (MVSU)</vt:lpstr>
      <vt:lpstr>Math Ed (UM)</vt:lpstr>
      <vt:lpstr>Math Ed (USM)</vt:lpstr>
      <vt:lpstr>Mechanical Engineering</vt:lpstr>
      <vt:lpstr>Medical Lab Science</vt:lpstr>
      <vt:lpstr>Medical Technology</vt:lpstr>
      <vt:lpstr>Merchandising</vt:lpstr>
      <vt:lpstr>Meteorology</vt:lpstr>
      <vt:lpstr>Microbiology</vt:lpstr>
      <vt:lpstr>Music BA</vt:lpstr>
      <vt:lpstr>Music BM</vt:lpstr>
      <vt:lpstr>Music Education (USM)</vt:lpstr>
      <vt:lpstr>Natural Resource &amp; Environment </vt:lpstr>
      <vt:lpstr>Nursing</vt:lpstr>
      <vt:lpstr>Nursing (RN-BSN)</vt:lpstr>
      <vt:lpstr>Nutrition &amp; Dietetics</vt:lpstr>
      <vt:lpstr>Office Admin (Info Tech)</vt:lpstr>
      <vt:lpstr>Paralegal Studies BA</vt:lpstr>
      <vt:lpstr>Paralegal Studies BPS, BS</vt:lpstr>
      <vt:lpstr>Pharmaceutical Sciences</vt:lpstr>
      <vt:lpstr>Philosophy</vt:lpstr>
      <vt:lpstr>Physical Sciences</vt:lpstr>
      <vt:lpstr>Physics BA</vt:lpstr>
      <vt:lpstr>Physics BS</vt:lpstr>
      <vt:lpstr>Political Science (BA)</vt:lpstr>
      <vt:lpstr>Political Science (BS)</vt:lpstr>
      <vt:lpstr>Polymer Science</vt:lpstr>
      <vt:lpstr>Polymer Science and Engineering</vt:lpstr>
      <vt:lpstr>Poultry Science</vt:lpstr>
      <vt:lpstr>Professional Studies</vt:lpstr>
      <vt:lpstr>Psychology BA</vt:lpstr>
      <vt:lpstr>Psychology BS</vt:lpstr>
      <vt:lpstr>Public Administration</vt:lpstr>
      <vt:lpstr>Public Health</vt:lpstr>
      <vt:lpstr>Public Health Education</vt:lpstr>
      <vt:lpstr>Radiologic Sciences</vt:lpstr>
      <vt:lpstr>Recreation (ASU)</vt:lpstr>
      <vt:lpstr>Recreation (USM)</vt:lpstr>
      <vt:lpstr>Recreation Admin</vt:lpstr>
      <vt:lpstr>Religion</vt:lpstr>
      <vt:lpstr>Science Education (MVSU)</vt:lpstr>
      <vt:lpstr>Science Ed-Chem &amp; Phys (ASU)</vt:lpstr>
      <vt:lpstr>Science Ed-Chemistry (DSU)</vt:lpstr>
      <vt:lpstr>Science Ed-Chemistry (MSU)</vt:lpstr>
      <vt:lpstr>Science Ed-Physical (MUW)</vt:lpstr>
      <vt:lpstr>Science Ed-Chemistry (UM)</vt:lpstr>
      <vt:lpstr>Science Ed-Physics (MSU)</vt:lpstr>
      <vt:lpstr>Science Ed-Physics (UM)</vt:lpstr>
      <vt:lpstr>Science Ed-Physics (USM)</vt:lpstr>
      <vt:lpstr>Social Science Ed (ASU)</vt:lpstr>
      <vt:lpstr>Social Science Ed (DSU)</vt:lpstr>
      <vt:lpstr>Social Science Ed (JSU)</vt:lpstr>
      <vt:lpstr>Social Science Ed (MSU)</vt:lpstr>
      <vt:lpstr>Social Science Ed (MUW)</vt:lpstr>
      <vt:lpstr>Social Science Ed (MVSU)</vt:lpstr>
      <vt:lpstr>Social Science Ed (UM)</vt:lpstr>
      <vt:lpstr>Social Science Ed (USM)</vt:lpstr>
      <vt:lpstr>Social Sciences BA</vt:lpstr>
      <vt:lpstr>Social Sciences BS</vt:lpstr>
      <vt:lpstr>Social Work</vt:lpstr>
      <vt:lpstr>Sociology</vt:lpstr>
      <vt:lpstr>Software Engineering</vt:lpstr>
      <vt:lpstr>Southern Studies</vt:lpstr>
      <vt:lpstr>Spanish</vt:lpstr>
      <vt:lpstr>Special Ed (JSU)</vt:lpstr>
      <vt:lpstr>Special Ed (MSU)</vt:lpstr>
      <vt:lpstr>Special Ed (UM)</vt:lpstr>
      <vt:lpstr>Special Ed (USM)</vt:lpstr>
      <vt:lpstr>Speech</vt:lpstr>
      <vt:lpstr>Sport Coaching Education</vt:lpstr>
      <vt:lpstr>Sport Management</vt:lpstr>
      <vt:lpstr>Statistics</vt:lpstr>
      <vt:lpstr>Technology Teacher Ed</vt:lpstr>
      <vt:lpstr>Theatre</vt:lpstr>
      <vt:lpstr>Tourism</vt:lpstr>
      <vt:lpstr>Urban Studies</vt:lpstr>
      <vt:lpstr>Veterinary Medical Technology</vt:lpstr>
      <vt:lpstr>Wildlife, Fisheries and Aqua</vt:lpstr>
      <vt:lpstr>Alpha</vt:lpstr>
      <vt:lpstr>Women's Studies</vt:lpstr>
      <vt:lpstr>Appendix A - Online Resources</vt:lpstr>
      <vt:lpstr>Appendix B - Sciences</vt:lpstr>
      <vt:lpstr>Appendix C - USM Transfer</vt:lpstr>
      <vt:lpstr>Appendix D - Online Programs</vt:lpstr>
      <vt:lpstr>Introduction!A</vt:lpstr>
      <vt:lpstr>'Table of Contents'!A</vt:lpstr>
      <vt:lpstr>'Programs by University'!Alcorn_State_University</vt:lpstr>
      <vt:lpstr>'Programs by University'!Delta_State_University</vt:lpstr>
      <vt:lpstr>'Programs by University'!DSU_2</vt:lpstr>
      <vt:lpstr>'Programs by University'!Jackson_State_University</vt:lpstr>
      <vt:lpstr>'Programs by University'!JSU_2</vt:lpstr>
      <vt:lpstr>'Programs by University'!JSU_3</vt:lpstr>
      <vt:lpstr>'Programs by University'!Mississippi_State_University</vt:lpstr>
      <vt:lpstr>'Programs by University'!Mississippi_University_for_Women</vt:lpstr>
      <vt:lpstr>'Programs by University'!Mississippi_Valley_State_University</vt:lpstr>
      <vt:lpstr>'Programs by University'!MSU_2</vt:lpstr>
      <vt:lpstr>'Programs by University'!MSU_3</vt:lpstr>
      <vt:lpstr>'Programs by University'!MUW_2</vt:lpstr>
      <vt:lpstr>'Programs by University'!MUW_3</vt:lpstr>
      <vt:lpstr>'Programs by University'!MVSU_2</vt:lpstr>
      <vt:lpstr>Accounting!Print_Area</vt:lpstr>
      <vt:lpstr>Advertising!Print_Area</vt:lpstr>
      <vt:lpstr>'Aerospace Engineering'!Print_Area</vt:lpstr>
      <vt:lpstr>'African American Studies'!Print_Area</vt:lpstr>
      <vt:lpstr>Agribusiness!Print_Area</vt:lpstr>
      <vt:lpstr>'Agribusiness Management'!Print_Area</vt:lpstr>
      <vt:lpstr>'Agricultural Economics'!Print_Area</vt:lpstr>
      <vt:lpstr>'Agricultural Engineering'!Print_Area</vt:lpstr>
      <vt:lpstr>'Agricultural Information Sci'!Print_Area</vt:lpstr>
      <vt:lpstr>'Agricultural Science'!Print_Area</vt:lpstr>
      <vt:lpstr>'Agricultural Sciences'!Print_Area</vt:lpstr>
      <vt:lpstr>Agronomy!Print_Area</vt:lpstr>
      <vt:lpstr>'Allied Health'!Print_Area</vt:lpstr>
      <vt:lpstr>'American Studies'!Print_Area</vt:lpstr>
      <vt:lpstr>'Animal Sciences'!Print_Area</vt:lpstr>
      <vt:lpstr>Anthropology!Print_Area</vt:lpstr>
      <vt:lpstr>'Appendix A - Online Resources'!Print_Area</vt:lpstr>
      <vt:lpstr>'Appendix B - Sciences'!Print_Area</vt:lpstr>
      <vt:lpstr>'Appendix D - Online Programs'!Print_Area</vt:lpstr>
      <vt:lpstr>'Applied Science'!Print_Area</vt:lpstr>
      <vt:lpstr>'Applied Tech, Indust Tech,'!Print_Area</vt:lpstr>
      <vt:lpstr>'Applied Technology'!Print_Area</vt:lpstr>
      <vt:lpstr>'Architectural Engineering T'!Print_Area</vt:lpstr>
      <vt:lpstr>Architecture!Print_Area</vt:lpstr>
      <vt:lpstr>'Art - Fine Arts'!Print_Area</vt:lpstr>
      <vt:lpstr>'Art Education'!Print_Area</vt:lpstr>
      <vt:lpstr>'Art History'!Print_Area</vt:lpstr>
      <vt:lpstr>'Athletic Training'!Print_Area</vt:lpstr>
      <vt:lpstr>'Aviation Management'!Print_Area</vt:lpstr>
      <vt:lpstr>'Biochemistry BA'!Print_Area</vt:lpstr>
      <vt:lpstr>'Biochemistry BS'!Print_Area</vt:lpstr>
      <vt:lpstr>'Biological Engineering'!Print_Area</vt:lpstr>
      <vt:lpstr>'Biology BA'!Print_Area</vt:lpstr>
      <vt:lpstr>'Biology BS'!Print_Area</vt:lpstr>
      <vt:lpstr>'Biology Ed (ASU)'!Print_Area</vt:lpstr>
      <vt:lpstr>'Biology Ed (DSU)'!Print_Area</vt:lpstr>
      <vt:lpstr>'Biology Ed (MSU)'!Print_Area</vt:lpstr>
      <vt:lpstr>'Biology Ed (MUW)'!Print_Area</vt:lpstr>
      <vt:lpstr>'Biology Ed (UM)'!Print_Area</vt:lpstr>
      <vt:lpstr>'Biology Ed (USM)'!Print_Area</vt:lpstr>
      <vt:lpstr>'Biomedical Engineering'!Print_Area</vt:lpstr>
      <vt:lpstr>'Building Construction Science'!Print_Area</vt:lpstr>
      <vt:lpstr>'Business Group'!Print_Area</vt:lpstr>
      <vt:lpstr>'Business Information Systems'!Print_Area</vt:lpstr>
      <vt:lpstr>'Chemical Engineering'!Print_Area</vt:lpstr>
      <vt:lpstr>'Chemistry (Licensure)'!Print_Area</vt:lpstr>
      <vt:lpstr>'Chemistry BA'!Print_Area</vt:lpstr>
      <vt:lpstr>'Chemistry BS'!Print_Area</vt:lpstr>
      <vt:lpstr>'Child and Family Studies'!Print_Area</vt:lpstr>
      <vt:lpstr>'Child Care and Family Education'!Print_Area</vt:lpstr>
      <vt:lpstr>'Child Development'!Print_Area</vt:lpstr>
      <vt:lpstr>Chinese!Print_Area</vt:lpstr>
      <vt:lpstr>'Civil Engineering'!Print_Area</vt:lpstr>
      <vt:lpstr>Classics!Print_Area</vt:lpstr>
      <vt:lpstr>'Communication Studies'!Print_Area</vt:lpstr>
      <vt:lpstr>'Communication(s) BA'!Print_Area</vt:lpstr>
      <vt:lpstr>'Communication, Speech Path'!Print_Area</vt:lpstr>
      <vt:lpstr>'Communications BS'!Print_Area</vt:lpstr>
      <vt:lpstr>'Computer Engineering'!Print_Area</vt:lpstr>
      <vt:lpstr>'Computer Engineering Tech'!Print_Area</vt:lpstr>
      <vt:lpstr>'Computer Information Systems'!Print_Area</vt:lpstr>
      <vt:lpstr>'Computer Network &amp; Info'!Print_Area</vt:lpstr>
      <vt:lpstr>'Computer Science BA'!Print_Area</vt:lpstr>
      <vt:lpstr>'Computer Science BS, BSCS'!Print_Area</vt:lpstr>
      <vt:lpstr>'Construction Engineering Tech'!Print_Area</vt:lpstr>
      <vt:lpstr>Cover!Print_Area</vt:lpstr>
      <vt:lpstr>'Criminal Justice'!Print_Area</vt:lpstr>
      <vt:lpstr>Criminology!Print_Area</vt:lpstr>
      <vt:lpstr>'Culinary Arts'!Print_Area</vt:lpstr>
      <vt:lpstr>Culinology!Print_Area</vt:lpstr>
      <vt:lpstr>Cytotechnology!Print_Area</vt:lpstr>
      <vt:lpstr>Dance!Print_Area</vt:lpstr>
      <vt:lpstr>'Dance (Licensure)'!Print_Area</vt:lpstr>
      <vt:lpstr>'Dental Hygiene'!Print_Area</vt:lpstr>
      <vt:lpstr>'Digital Media Arts'!Print_Area</vt:lpstr>
      <vt:lpstr>'Early Childhood Education'!Print_Area</vt:lpstr>
      <vt:lpstr>'Earth System Science'!Print_Area</vt:lpstr>
      <vt:lpstr>'Economics BA'!Print_Area</vt:lpstr>
      <vt:lpstr>'Education of the Deaf'!Print_Area</vt:lpstr>
      <vt:lpstr>'Educational Psychology'!Print_Area</vt:lpstr>
      <vt:lpstr>'Electrical Engineering'!Print_Area</vt:lpstr>
      <vt:lpstr>'Electronics Engineering Tech'!Print_Area</vt:lpstr>
      <vt:lpstr>'Elementary Ed (USM)'!Print_Area</vt:lpstr>
      <vt:lpstr>'Elementary Education'!Print_Area</vt:lpstr>
      <vt:lpstr>Engineering!Print_Area</vt:lpstr>
      <vt:lpstr>English!Print_Area</vt:lpstr>
      <vt:lpstr>'English Ed (ASU)'!Print_Area</vt:lpstr>
      <vt:lpstr>'English Ed (DSU)'!Print_Area</vt:lpstr>
      <vt:lpstr>'English Ed (JSU)'!Print_Area</vt:lpstr>
      <vt:lpstr>'English Ed (MSU)'!Print_Area</vt:lpstr>
      <vt:lpstr>'English Ed (MUW)'!Print_Area</vt:lpstr>
      <vt:lpstr>'English Ed (MVSU)'!Print_Area</vt:lpstr>
      <vt:lpstr>'English Ed (UM)'!Print_Area</vt:lpstr>
      <vt:lpstr>'English Ed (USM)'!Print_Area</vt:lpstr>
      <vt:lpstr>'Entertain Ind BA'!Print_Area</vt:lpstr>
      <vt:lpstr>'Entertain Ind BS'!Print_Area</vt:lpstr>
      <vt:lpstr>'Entertainment Ind Std'!Print_Area</vt:lpstr>
      <vt:lpstr>'Environmental Economics &amp; Mgmt'!Print_Area</vt:lpstr>
      <vt:lpstr>'Environmental Health'!Print_Area</vt:lpstr>
      <vt:lpstr>'Environmental Sci in Agri Sys'!Print_Area</vt:lpstr>
      <vt:lpstr>'Environmental Science'!Print_Area</vt:lpstr>
      <vt:lpstr>'Exercise Science'!Print_Area</vt:lpstr>
      <vt:lpstr>'Family and Consumer Sciences'!Print_Area</vt:lpstr>
      <vt:lpstr>'Family Studies'!Print_Area</vt:lpstr>
      <vt:lpstr>'Flight Operations'!Print_Area</vt:lpstr>
      <vt:lpstr>'Food Science, Nutrition, Health'!Print_Area</vt:lpstr>
      <vt:lpstr>'Foreign Language Ed (MSU)'!Print_Area</vt:lpstr>
      <vt:lpstr>'Foreign Language Ed (USM)'!Print_Area</vt:lpstr>
      <vt:lpstr>'Foreign Languages'!Print_Area</vt:lpstr>
      <vt:lpstr>Forensics!Print_Area</vt:lpstr>
      <vt:lpstr>Forestry!Print_Area</vt:lpstr>
      <vt:lpstr>French!Print_Area</vt:lpstr>
      <vt:lpstr>'General Business'!Print_Area</vt:lpstr>
      <vt:lpstr>'General Liberal Arts'!Print_Area</vt:lpstr>
      <vt:lpstr>'General Science'!Print_Area</vt:lpstr>
      <vt:lpstr>'General Studies BA, BS, BSIS'!Print_Area</vt:lpstr>
      <vt:lpstr>'General Studies BGS'!Print_Area</vt:lpstr>
      <vt:lpstr>Geography!Print_Area</vt:lpstr>
      <vt:lpstr>'Geological Engineering'!Print_Area</vt:lpstr>
      <vt:lpstr>Geology!Print_Area</vt:lpstr>
      <vt:lpstr>Geosciences!Print_Area</vt:lpstr>
      <vt:lpstr>German!Print_Area</vt:lpstr>
      <vt:lpstr>'Health Care Administration'!Print_Area</vt:lpstr>
      <vt:lpstr>'Health Informatics and Info Mgt'!Print_Area</vt:lpstr>
      <vt:lpstr>'Health Sciences'!Print_Area</vt:lpstr>
      <vt:lpstr>'Health, Physical Ed, Rec (DSU)'!Print_Area</vt:lpstr>
      <vt:lpstr>'Health, Physical Ed, Recreation'!Print_Area</vt:lpstr>
      <vt:lpstr>'Healthcare Marketing'!Print_Area</vt:lpstr>
      <vt:lpstr>'History BA'!Print_Area</vt:lpstr>
      <vt:lpstr>'History BS'!Print_Area</vt:lpstr>
      <vt:lpstr>Horticulture!Print_Area</vt:lpstr>
      <vt:lpstr>'Hospitality Management'!Print_Area</vt:lpstr>
      <vt:lpstr>'Hotel, Restaurant, Tourism'!Print_Area</vt:lpstr>
      <vt:lpstr>'Human Performance (Ex Sci)'!Print_Area</vt:lpstr>
      <vt:lpstr>'Human Performance (Kinesio)'!Print_Area</vt:lpstr>
      <vt:lpstr>'Human Performance (Physical Ed)'!Print_Area</vt:lpstr>
      <vt:lpstr>'Human Sciences'!Print_Area</vt:lpstr>
      <vt:lpstr>'Industrial Engineering'!Print_Area</vt:lpstr>
      <vt:lpstr>'Industrial Technology'!Print_Area</vt:lpstr>
      <vt:lpstr>'Information Tech Services'!Print_Area</vt:lpstr>
      <vt:lpstr>'Inst Tech (Admin Comm)'!Print_Area</vt:lpstr>
      <vt:lpstr>'Inst Tech (Business Tech Ed'!Print_Area</vt:lpstr>
      <vt:lpstr>'Insurance, Real Estate'!Print_Area</vt:lpstr>
      <vt:lpstr>'Integrated Marketing Comm'!Print_Area</vt:lpstr>
      <vt:lpstr>'Interdisciplinary Studies'!Print_Area</vt:lpstr>
      <vt:lpstr>'Interior Design'!Print_Area</vt:lpstr>
      <vt:lpstr>'International Business'!Print_Area</vt:lpstr>
      <vt:lpstr>'International Studies'!Print_Area</vt:lpstr>
      <vt:lpstr>Introduction!Print_Area</vt:lpstr>
      <vt:lpstr>Journalism!Print_Area</vt:lpstr>
      <vt:lpstr>Kinesiology!Print_Area</vt:lpstr>
      <vt:lpstr>'Landscape Architecture'!Print_Area</vt:lpstr>
      <vt:lpstr>'Landscape Contracting'!Print_Area</vt:lpstr>
      <vt:lpstr>'Library and Information Science'!Print_Area</vt:lpstr>
      <vt:lpstr>Linguistics!Print_Area</vt:lpstr>
      <vt:lpstr>'Marine Science'!Print_Area</vt:lpstr>
      <vt:lpstr>'Marketing Communication'!Print_Area</vt:lpstr>
      <vt:lpstr>'Mass Communications'!Print_Area</vt:lpstr>
      <vt:lpstr>'Math Ed (ASU)'!Print_Area</vt:lpstr>
      <vt:lpstr>'Math Ed (DSU)'!Print_Area</vt:lpstr>
      <vt:lpstr>'Math Ed (JSU)'!Print_Area</vt:lpstr>
      <vt:lpstr>'Math Ed (MSU)'!Print_Area</vt:lpstr>
      <vt:lpstr>'Math Ed (MUW)'!Print_Area</vt:lpstr>
      <vt:lpstr>'Math Ed (MVSU)'!Print_Area</vt:lpstr>
      <vt:lpstr>'Math Ed (UM)'!Print_Area</vt:lpstr>
      <vt:lpstr>'Math Ed (USM)'!Print_Area</vt:lpstr>
      <vt:lpstr>'Mathematics BA'!Print_Area</vt:lpstr>
      <vt:lpstr>'Mathematics BS'!Print_Area</vt:lpstr>
      <vt:lpstr>'Mechanical Engineering'!Print_Area</vt:lpstr>
      <vt:lpstr>'Medical Lab Science'!Print_Area</vt:lpstr>
      <vt:lpstr>'Medical Technology'!Print_Area</vt:lpstr>
      <vt:lpstr>Merchandising!Print_Area</vt:lpstr>
      <vt:lpstr>Meteorology!Print_Area</vt:lpstr>
      <vt:lpstr>Microbiology!Print_Area</vt:lpstr>
      <vt:lpstr>'Music BA'!Print_Area</vt:lpstr>
      <vt:lpstr>'Music BM'!Print_Area</vt:lpstr>
      <vt:lpstr>'Music Education (USM)'!Print_Area</vt:lpstr>
      <vt:lpstr>'Natural Resource &amp; Environment '!Print_Area</vt:lpstr>
      <vt:lpstr>Nursing!Print_Area</vt:lpstr>
      <vt:lpstr>'Nursing (RN-BSN)'!Print_Area</vt:lpstr>
      <vt:lpstr>'Nutrition &amp; Dietetics'!Print_Area</vt:lpstr>
      <vt:lpstr>'Office Admin (Info Tech)'!Print_Area</vt:lpstr>
      <vt:lpstr>'Paralegal Studies BA'!Print_Area</vt:lpstr>
      <vt:lpstr>'Paralegal Studies BPS, BS'!Print_Area</vt:lpstr>
      <vt:lpstr>'Pharmaceutical Sciences'!Print_Area</vt:lpstr>
      <vt:lpstr>Philosophy!Print_Area</vt:lpstr>
      <vt:lpstr>'Physical Sciences'!Print_Area</vt:lpstr>
      <vt:lpstr>'Physics BA'!Print_Area</vt:lpstr>
      <vt:lpstr>'Physics BS'!Print_Area</vt:lpstr>
      <vt:lpstr>'Political Science (BA)'!Print_Area</vt:lpstr>
      <vt:lpstr>'Political Science (BS)'!Print_Area</vt:lpstr>
      <vt:lpstr>'Polymer Science'!Print_Area</vt:lpstr>
      <vt:lpstr>'Polymer Science and Engineering'!Print_Area</vt:lpstr>
      <vt:lpstr>'Poultry Science'!Print_Area</vt:lpstr>
      <vt:lpstr>'Professional Studies'!Print_Area</vt:lpstr>
      <vt:lpstr>'Programs by University'!Print_Area</vt:lpstr>
      <vt:lpstr>'Psychology BA'!Print_Area</vt:lpstr>
      <vt:lpstr>'Psychology BS'!Print_Area</vt:lpstr>
      <vt:lpstr>'Public Administration'!Print_Area</vt:lpstr>
      <vt:lpstr>'Public Health'!Print_Area</vt:lpstr>
      <vt:lpstr>'Public Health Education'!Print_Area</vt:lpstr>
      <vt:lpstr>'Radiologic Sciences'!Print_Area</vt:lpstr>
      <vt:lpstr>'Recreation (ASU)'!Print_Area</vt:lpstr>
      <vt:lpstr>'Recreation (USM)'!Print_Area</vt:lpstr>
      <vt:lpstr>'Recreation Admin'!Print_Area</vt:lpstr>
      <vt:lpstr>Religion!Print_Area</vt:lpstr>
      <vt:lpstr>'Science Ed-Chem &amp; Phys (ASU)'!Print_Area</vt:lpstr>
      <vt:lpstr>'Science Ed-Chemistry (DSU)'!Print_Area</vt:lpstr>
      <vt:lpstr>'Science Ed-Chemistry (MSU)'!Print_Area</vt:lpstr>
      <vt:lpstr>'Science Ed-Chemistry (UM)'!Print_Area</vt:lpstr>
      <vt:lpstr>'Science Ed-Physical (MUW)'!Print_Area</vt:lpstr>
      <vt:lpstr>'Science Ed-Physics (MSU)'!Print_Area</vt:lpstr>
      <vt:lpstr>'Science Ed-Physics (UM)'!Print_Area</vt:lpstr>
      <vt:lpstr>'Science Ed-Physics (USM)'!Print_Area</vt:lpstr>
      <vt:lpstr>'Science Education (MVSU)'!Print_Area</vt:lpstr>
      <vt:lpstr>'Social Science Ed (ASU)'!Print_Area</vt:lpstr>
      <vt:lpstr>'Social Science Ed (DSU)'!Print_Area</vt:lpstr>
      <vt:lpstr>'Social Science Ed (JSU)'!Print_Area</vt:lpstr>
      <vt:lpstr>'Social Science Ed (MSU)'!Print_Area</vt:lpstr>
      <vt:lpstr>'Social Science Ed (MUW)'!Print_Area</vt:lpstr>
      <vt:lpstr>'Social Science Ed (MVSU)'!Print_Area</vt:lpstr>
      <vt:lpstr>'Social Science Ed (UM)'!Print_Area</vt:lpstr>
      <vt:lpstr>'Social Science Ed (USM)'!Print_Area</vt:lpstr>
      <vt:lpstr>'Social Sciences BA'!Print_Area</vt:lpstr>
      <vt:lpstr>'Social Sciences BS'!Print_Area</vt:lpstr>
      <vt:lpstr>'Social Work'!Print_Area</vt:lpstr>
      <vt:lpstr>Sociology!Print_Area</vt:lpstr>
      <vt:lpstr>'Software Engineering'!Print_Area</vt:lpstr>
      <vt:lpstr>'Southern Studies'!Print_Area</vt:lpstr>
      <vt:lpstr>Spanish!Print_Area</vt:lpstr>
      <vt:lpstr>'Special Ed (JSU)'!Print_Area</vt:lpstr>
      <vt:lpstr>'Special Ed (MSU)'!Print_Area</vt:lpstr>
      <vt:lpstr>'Special Ed (UM)'!Print_Area</vt:lpstr>
      <vt:lpstr>'Special Ed (USM)'!Print_Area</vt:lpstr>
      <vt:lpstr>Speech!Print_Area</vt:lpstr>
      <vt:lpstr>'Sport Coaching Education'!Print_Area</vt:lpstr>
      <vt:lpstr>'Sport Management'!Print_Area</vt:lpstr>
      <vt:lpstr>Statistics!Print_Area</vt:lpstr>
      <vt:lpstr>'Table of Contents'!Print_Area</vt:lpstr>
      <vt:lpstr>'Technology Teacher Ed'!Print_Area</vt:lpstr>
      <vt:lpstr>template!Print_Area</vt:lpstr>
      <vt:lpstr>Theatre!Print_Area</vt:lpstr>
      <vt:lpstr>Tourism!Print_Area</vt:lpstr>
      <vt:lpstr>'Urban Studies'!Print_Area</vt:lpstr>
      <vt:lpstr>'Veterinary Medical Technology'!Print_Area</vt:lpstr>
      <vt:lpstr>'Wildlife, Fisheries and Aqua'!Print_Area</vt:lpstr>
      <vt:lpstr>'Women''s Studies'!Print_Area</vt:lpstr>
      <vt:lpstr>'2015-16 Revision List'!Print_Titles</vt:lpstr>
      <vt:lpstr>'Table of Contents'!Print_Titles</vt:lpstr>
      <vt:lpstr>'2015-16 Revision List'!TABLE_OF_CONTENTS</vt:lpstr>
      <vt:lpstr>'Table of Contents'!TABLE_OF_CONTENTS</vt:lpstr>
      <vt:lpstr>Introduction!TOC_C</vt:lpstr>
      <vt:lpstr>'Table of Contents'!TOC_C</vt:lpstr>
      <vt:lpstr>Introduction!TOC_D</vt:lpstr>
      <vt:lpstr>'Table of Contents'!TOC_D</vt:lpstr>
      <vt:lpstr>Introduction!TOC_E</vt:lpstr>
      <vt:lpstr>'Table of Contents'!TOC_E</vt:lpstr>
      <vt:lpstr>Introduction!TOC_F</vt:lpstr>
      <vt:lpstr>'Table of Contents'!TOC_F</vt:lpstr>
      <vt:lpstr>Introduction!TOC_G</vt:lpstr>
      <vt:lpstr>'Table of Contents'!TOC_G</vt:lpstr>
      <vt:lpstr>Introduction!TOC_H</vt:lpstr>
      <vt:lpstr>'Table of Contents'!TOC_H</vt:lpstr>
      <vt:lpstr>Introduction!TOC_I</vt:lpstr>
      <vt:lpstr>'Table of Contents'!TOC_I</vt:lpstr>
      <vt:lpstr>Introduction!TOC_J</vt:lpstr>
      <vt:lpstr>'Table of Contents'!TOC_J</vt:lpstr>
      <vt:lpstr>Introduction!TOC_K</vt:lpstr>
      <vt:lpstr>'Table of Contents'!TOC_K</vt:lpstr>
      <vt:lpstr>Introduction!TOC_L</vt:lpstr>
      <vt:lpstr>'Table of Contents'!TOC_L</vt:lpstr>
      <vt:lpstr>Introduction!TOC_M</vt:lpstr>
      <vt:lpstr>'Table of Contents'!TOC_M</vt:lpstr>
      <vt:lpstr>Introduction!TOC_N</vt:lpstr>
      <vt:lpstr>'Table of Contents'!TOC_N</vt:lpstr>
      <vt:lpstr>Introduction!TOC_O</vt:lpstr>
      <vt:lpstr>'Table of Contents'!TOC_O</vt:lpstr>
      <vt:lpstr>Introduction!TOC_P</vt:lpstr>
      <vt:lpstr>'Table of Contents'!TOC_P</vt:lpstr>
      <vt:lpstr>Introduction!TOC_R</vt:lpstr>
      <vt:lpstr>'Table of Contents'!TOC_R</vt:lpstr>
      <vt:lpstr>Introduction!TOC_S</vt:lpstr>
      <vt:lpstr>'Table of Contents'!TOC_S</vt:lpstr>
      <vt:lpstr>Introduction!TOC_T</vt:lpstr>
      <vt:lpstr>'Table of Contents'!TOC_T</vt:lpstr>
      <vt:lpstr>Introduction!TOC_U</vt:lpstr>
      <vt:lpstr>'Table of Contents'!TOC_U</vt:lpstr>
      <vt:lpstr>Introduction!TOC_V</vt:lpstr>
      <vt:lpstr>'Table of Contents'!TOC_V</vt:lpstr>
      <vt:lpstr>Introduction!TOC_W</vt:lpstr>
      <vt:lpstr>'Table of Contents'!TOC_W</vt:lpstr>
      <vt:lpstr>'Programs by University'!UM_2</vt:lpstr>
      <vt:lpstr>'Programs by University'!UM_3</vt:lpstr>
      <vt:lpstr>'Programs by University'!UMMC_2</vt:lpstr>
      <vt:lpstr>'Programs by University'!University_of_Mississippi</vt:lpstr>
      <vt:lpstr>'Programs by University'!University_of_Mississippi_Medical_Center</vt:lpstr>
      <vt:lpstr>'Programs by University'!University_of_Southern_Mississippi</vt:lpstr>
      <vt:lpstr>'Programs by University'!USM_2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MCCB/IHL Articulation Agreement</dc:title>
  <dc:creator/>
  <cp:lastModifiedBy/>
  <cp:lastPrinted>2014-06-04T14:38:00Z</cp:lastPrinted>
  <dcterms:created xsi:type="dcterms:W3CDTF">2013-08-26T20:30:51Z</dcterms:created>
  <dcterms:modified xsi:type="dcterms:W3CDTF">2015-01-21T18:27:56Z</dcterms:modified>
</cp:coreProperties>
</file>